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41" yWindow="45" windowWidth="15285" windowHeight="8670" activeTab="0"/>
  </bookViews>
  <sheets>
    <sheet name="消費者物価指数" sheetId="1" r:id="rId1"/>
    <sheet name="金融機関別残高" sheetId="2" r:id="rId2"/>
    <sheet name="公設市場の品目別取扱数量" sheetId="3" r:id="rId3"/>
  </sheets>
  <definedNames>
    <definedName name="_xlnm.Print_Area" localSheetId="1">'金融機関別残高'!$B$2:$G$10</definedName>
    <definedName name="_xlnm.Print_Area" localSheetId="2">'公設市場の品目別取扱数量'!$B$2:$L$27</definedName>
    <definedName name="_xlnm.Print_Area" localSheetId="0">'消費者物価指数'!$B$1:$N$24,'消費者物価指数'!$Q$3:$AB$24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<sst xmlns="http://schemas.openxmlformats.org/spreadsheetml/2006/main" count="98" uniqueCount="74">
  <si>
    <t>平成</t>
  </si>
  <si>
    <t>光熱・水道</t>
  </si>
  <si>
    <t>教養娯楽</t>
  </si>
  <si>
    <t>単位：百万円　各年３月３１日現在</t>
  </si>
  <si>
    <t xml:space="preserve"> 　 　　区 　 分</t>
  </si>
  <si>
    <t>貯　金　残  高</t>
  </si>
  <si>
    <t>貸　出　残　高</t>
  </si>
  <si>
    <t>店　　舗　　数</t>
  </si>
  <si>
    <t xml:space="preserve"> 平成</t>
  </si>
  <si>
    <t>年</t>
  </si>
  <si>
    <t>区　　分</t>
  </si>
  <si>
    <t>数　　量</t>
  </si>
  <si>
    <t>構 成 比</t>
  </si>
  <si>
    <t>金　　額</t>
  </si>
  <si>
    <t>総取扱高</t>
  </si>
  <si>
    <t>ｔ</t>
  </si>
  <si>
    <t>％</t>
  </si>
  <si>
    <t>千円</t>
  </si>
  <si>
    <t>うち関市出荷分</t>
  </si>
  <si>
    <t>野菜小計</t>
  </si>
  <si>
    <t>その他</t>
  </si>
  <si>
    <t>果実小計</t>
  </si>
  <si>
    <t>1.みかん</t>
  </si>
  <si>
    <t>資料：中濃公設地方卸売市場</t>
  </si>
  <si>
    <t>１５．消費・物価</t>
  </si>
  <si>
    <t>１５－１　岐阜県・全国消費者物価指数（年平均）</t>
  </si>
  <si>
    <t>総　合</t>
  </si>
  <si>
    <t>食　料</t>
  </si>
  <si>
    <t>住　居</t>
  </si>
  <si>
    <t>教　育</t>
  </si>
  <si>
    <t>諸 雑 費</t>
  </si>
  <si>
    <t>県</t>
  </si>
  <si>
    <t>全国</t>
  </si>
  <si>
    <t>7</t>
  </si>
  <si>
    <t>8</t>
  </si>
  <si>
    <t>9</t>
  </si>
  <si>
    <t>10</t>
  </si>
  <si>
    <t>11</t>
  </si>
  <si>
    <t>12</t>
  </si>
  <si>
    <t>1</t>
  </si>
  <si>
    <t>月</t>
  </si>
  <si>
    <t>2</t>
  </si>
  <si>
    <t>　</t>
  </si>
  <si>
    <t>3</t>
  </si>
  <si>
    <t>4</t>
  </si>
  <si>
    <t>5</t>
  </si>
  <si>
    <t>6</t>
  </si>
  <si>
    <t>資料：統苑</t>
  </si>
  <si>
    <t>8.ほうれん草</t>
  </si>
  <si>
    <t>構 成 比</t>
  </si>
  <si>
    <t>家具・家事用品</t>
  </si>
  <si>
    <t>被服及び履物</t>
  </si>
  <si>
    <t>保健医療</t>
  </si>
  <si>
    <t>交通・通信</t>
  </si>
  <si>
    <t>平成１２年平均＝１００</t>
  </si>
  <si>
    <t>1.はくさい</t>
  </si>
  <si>
    <t>2.キャベツ</t>
  </si>
  <si>
    <t>3.だいこん</t>
  </si>
  <si>
    <t>3.バナナ</t>
  </si>
  <si>
    <t>１５－３　中濃公設地方卸売市場の品目別取扱数量（上位８品目）</t>
  </si>
  <si>
    <t>4.きゅうり</t>
  </si>
  <si>
    <t>5.なす</t>
  </si>
  <si>
    <t>2.柿</t>
  </si>
  <si>
    <t>4.梨</t>
  </si>
  <si>
    <t>資料：めぐみの農業協同組合</t>
  </si>
  <si>
    <t>16年</t>
  </si>
  <si>
    <t>平成１６年３月３１日現在</t>
  </si>
  <si>
    <t>6.さといも</t>
  </si>
  <si>
    <t>7.トマト</t>
  </si>
  <si>
    <t>5.いちご</t>
  </si>
  <si>
    <t>6.メロン</t>
  </si>
  <si>
    <t>7.りんご</t>
  </si>
  <si>
    <t>8.すいか</t>
  </si>
  <si>
    <t>１５－２　めぐみの農業協同組合貯金残高・貸出残高・店舗数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</si>
</sst>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1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9"/>
      <name val="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"/>
      <family val="3"/>
    </font>
    <font>
      <sz val="11"/>
      <name val="ＭＳ 明朝"/>
      <family val="1"/>
    </font>
    <font>
      <sz val="10"/>
      <name val="ＤＦ平成ゴシック体W7"/>
      <family val="3"/>
    </font>
    <font>
      <sz val="11"/>
      <name val="ＤＦ平成ゴシック体W7"/>
      <family val="3"/>
    </font>
    <font>
      <sz val="10"/>
      <name val=""/>
      <family val="1"/>
    </font>
    <font>
      <b/>
      <sz val="10"/>
      <name val="ＭＳ ゴシック"/>
      <family val="3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7" fontId="0" fillId="0" borderId="0" xfId="0" applyNumberForma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 applyProtection="1">
      <alignment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7" fontId="9" fillId="0" borderId="9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37" fontId="11" fillId="0" borderId="11" xfId="0" applyNumberFormat="1" applyFont="1" applyBorder="1" applyAlignment="1" applyProtection="1">
      <alignment horizontal="center" vertical="center"/>
      <protection/>
    </xf>
    <xf numFmtId="37" fontId="11" fillId="0" borderId="10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7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 locked="0"/>
    </xf>
    <xf numFmtId="37" fontId="9" fillId="0" borderId="7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37" fontId="9" fillId="0" borderId="10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vertical="center"/>
      <protection locked="0"/>
    </xf>
    <xf numFmtId="177" fontId="9" fillId="0" borderId="11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176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6" fontId="7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4"/>
  <sheetViews>
    <sheetView tabSelected="1" defaultGridColor="0" zoomScaleSheetLayoutView="75" colorId="22" workbookViewId="0" topLeftCell="A1">
      <pane xSplit="4" ySplit="5" topLeftCell="E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N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2" customWidth="1"/>
    <col min="4" max="4" width="4.59765625" style="0" customWidth="1"/>
    <col min="5" max="29" width="6.59765625" style="0" customWidth="1"/>
  </cols>
  <sheetData>
    <row r="1" spans="2:14" ht="22.5" customHeight="1">
      <c r="B1" s="77" t="s">
        <v>24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9.75" customHeight="1">
      <c r="B2" s="1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8" ht="13.5" customHeight="1" thickBot="1">
      <c r="B3" s="66" t="s">
        <v>25</v>
      </c>
      <c r="AB3" s="13" t="s">
        <v>54</v>
      </c>
    </row>
    <row r="4" spans="1:256" ht="18" customHeight="1">
      <c r="A4" s="3"/>
      <c r="B4" s="72" t="s">
        <v>10</v>
      </c>
      <c r="C4" s="73"/>
      <c r="D4" s="74"/>
      <c r="E4" s="15" t="s">
        <v>26</v>
      </c>
      <c r="F4" s="15"/>
      <c r="G4" s="16" t="s">
        <v>27</v>
      </c>
      <c r="H4" s="15"/>
      <c r="I4" s="16" t="s">
        <v>28</v>
      </c>
      <c r="J4" s="15"/>
      <c r="K4" s="70" t="s">
        <v>1</v>
      </c>
      <c r="L4" s="71"/>
      <c r="M4" s="68" t="s">
        <v>50</v>
      </c>
      <c r="N4" s="69"/>
      <c r="O4" s="18"/>
      <c r="P4" s="18"/>
      <c r="Q4" s="15" t="s">
        <v>51</v>
      </c>
      <c r="R4" s="15"/>
      <c r="S4" s="16" t="s">
        <v>52</v>
      </c>
      <c r="T4" s="15"/>
      <c r="U4" s="16" t="s">
        <v>53</v>
      </c>
      <c r="V4" s="15"/>
      <c r="W4" s="16" t="s">
        <v>29</v>
      </c>
      <c r="X4" s="15"/>
      <c r="Y4" s="16" t="s">
        <v>2</v>
      </c>
      <c r="Z4" s="15"/>
      <c r="AA4" s="16" t="s">
        <v>30</v>
      </c>
      <c r="AB4" s="15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7.75" customHeight="1">
      <c r="A5" s="3"/>
      <c r="B5" s="75"/>
      <c r="C5" s="75"/>
      <c r="D5" s="76"/>
      <c r="E5" s="19" t="s">
        <v>31</v>
      </c>
      <c r="F5" s="19" t="s">
        <v>32</v>
      </c>
      <c r="G5" s="19" t="s">
        <v>31</v>
      </c>
      <c r="H5" s="19" t="s">
        <v>32</v>
      </c>
      <c r="I5" s="19" t="s">
        <v>31</v>
      </c>
      <c r="J5" s="19" t="s">
        <v>32</v>
      </c>
      <c r="K5" s="19" t="s">
        <v>31</v>
      </c>
      <c r="L5" s="19" t="s">
        <v>32</v>
      </c>
      <c r="M5" s="19" t="s">
        <v>31</v>
      </c>
      <c r="N5" s="19" t="s">
        <v>32</v>
      </c>
      <c r="O5" s="18"/>
      <c r="P5" s="18"/>
      <c r="Q5" s="20" t="s">
        <v>31</v>
      </c>
      <c r="R5" s="19" t="s">
        <v>32</v>
      </c>
      <c r="S5" s="19" t="s">
        <v>31</v>
      </c>
      <c r="T5" s="19" t="s">
        <v>32</v>
      </c>
      <c r="U5" s="19" t="s">
        <v>31</v>
      </c>
      <c r="V5" s="19" t="s">
        <v>32</v>
      </c>
      <c r="W5" s="19" t="s">
        <v>31</v>
      </c>
      <c r="X5" s="19" t="s">
        <v>32</v>
      </c>
      <c r="Y5" s="19" t="s">
        <v>31</v>
      </c>
      <c r="Z5" s="19" t="s">
        <v>32</v>
      </c>
      <c r="AA5" s="19" t="s">
        <v>31</v>
      </c>
      <c r="AB5" s="19" t="s">
        <v>32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33" customHeight="1">
      <c r="A6" s="3"/>
      <c r="B6" s="50" t="s">
        <v>0</v>
      </c>
      <c r="C6" s="51">
        <v>11</v>
      </c>
      <c r="D6" s="52" t="s">
        <v>9</v>
      </c>
      <c r="E6" s="53">
        <v>101.1</v>
      </c>
      <c r="F6" s="53">
        <v>100.7</v>
      </c>
      <c r="G6" s="53">
        <v>102</v>
      </c>
      <c r="H6" s="53">
        <v>102</v>
      </c>
      <c r="I6" s="53">
        <v>100.9</v>
      </c>
      <c r="J6" s="53">
        <v>99.8</v>
      </c>
      <c r="K6" s="53">
        <v>98</v>
      </c>
      <c r="L6" s="53">
        <v>98.4</v>
      </c>
      <c r="M6" s="53">
        <v>104.9</v>
      </c>
      <c r="N6" s="53">
        <v>103.1</v>
      </c>
      <c r="O6" s="54"/>
      <c r="P6" s="54"/>
      <c r="Q6" s="53">
        <v>103.9</v>
      </c>
      <c r="R6" s="53">
        <v>101.1</v>
      </c>
      <c r="S6" s="53">
        <v>100.3</v>
      </c>
      <c r="T6" s="53">
        <v>100.8</v>
      </c>
      <c r="U6" s="53">
        <v>99.5</v>
      </c>
      <c r="V6" s="53">
        <v>99.7</v>
      </c>
      <c r="W6" s="53">
        <v>98.5</v>
      </c>
      <c r="X6" s="53">
        <v>98.9</v>
      </c>
      <c r="Y6" s="53">
        <v>100.8</v>
      </c>
      <c r="Z6" s="53">
        <v>100.9</v>
      </c>
      <c r="AA6" s="53">
        <v>101.2</v>
      </c>
      <c r="AB6" s="53">
        <v>100.4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33" customHeight="1">
      <c r="A7" s="3"/>
      <c r="B7" s="55"/>
      <c r="C7" s="51">
        <v>12</v>
      </c>
      <c r="D7" s="52"/>
      <c r="E7" s="53">
        <v>100</v>
      </c>
      <c r="F7" s="53">
        <v>100</v>
      </c>
      <c r="G7" s="53">
        <v>100</v>
      </c>
      <c r="H7" s="53">
        <v>100</v>
      </c>
      <c r="I7" s="53">
        <v>100</v>
      </c>
      <c r="J7" s="53">
        <v>100</v>
      </c>
      <c r="K7" s="53">
        <v>100</v>
      </c>
      <c r="L7" s="53">
        <v>100</v>
      </c>
      <c r="M7" s="53">
        <v>100</v>
      </c>
      <c r="N7" s="53">
        <v>100</v>
      </c>
      <c r="O7" s="56"/>
      <c r="P7" s="56"/>
      <c r="Q7" s="53">
        <v>100</v>
      </c>
      <c r="R7" s="53">
        <v>100</v>
      </c>
      <c r="S7" s="53">
        <v>100</v>
      </c>
      <c r="T7" s="53">
        <v>100</v>
      </c>
      <c r="U7" s="53">
        <v>100</v>
      </c>
      <c r="V7" s="53">
        <v>100</v>
      </c>
      <c r="W7" s="53">
        <v>100</v>
      </c>
      <c r="X7" s="53">
        <v>100</v>
      </c>
      <c r="Y7" s="53">
        <v>100</v>
      </c>
      <c r="Z7" s="53">
        <v>100</v>
      </c>
      <c r="AA7" s="53">
        <v>100</v>
      </c>
      <c r="AB7" s="53">
        <v>100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33" customHeight="1">
      <c r="A8" s="3"/>
      <c r="B8" s="55"/>
      <c r="C8" s="51">
        <v>13</v>
      </c>
      <c r="D8" s="52"/>
      <c r="E8" s="53">
        <v>99.2</v>
      </c>
      <c r="F8" s="53">
        <v>99.3</v>
      </c>
      <c r="G8" s="53">
        <v>98.1</v>
      </c>
      <c r="H8" s="53">
        <v>99.4</v>
      </c>
      <c r="I8" s="53">
        <v>101.5</v>
      </c>
      <c r="J8" s="53">
        <v>100.2</v>
      </c>
      <c r="K8" s="53">
        <v>100.8</v>
      </c>
      <c r="L8" s="53">
        <v>100.6</v>
      </c>
      <c r="M8" s="53">
        <v>95.3</v>
      </c>
      <c r="N8" s="53">
        <v>96.4</v>
      </c>
      <c r="O8" s="54"/>
      <c r="P8" s="54"/>
      <c r="Q8" s="53">
        <v>98.8</v>
      </c>
      <c r="R8" s="53">
        <v>97.8</v>
      </c>
      <c r="S8" s="53">
        <v>101.1</v>
      </c>
      <c r="T8" s="53">
        <v>100.7</v>
      </c>
      <c r="U8" s="53">
        <v>99.3</v>
      </c>
      <c r="V8" s="53">
        <v>99.1</v>
      </c>
      <c r="W8" s="53">
        <v>100.7</v>
      </c>
      <c r="X8" s="53">
        <v>101.1</v>
      </c>
      <c r="Y8" s="53">
        <v>97.3</v>
      </c>
      <c r="Z8" s="53">
        <v>97</v>
      </c>
      <c r="AA8" s="53">
        <v>99.7</v>
      </c>
      <c r="AB8" s="53">
        <v>99.8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3" customHeight="1">
      <c r="A9" s="3"/>
      <c r="B9" s="57"/>
      <c r="C9" s="51">
        <v>14</v>
      </c>
      <c r="D9" s="58"/>
      <c r="E9" s="53">
        <v>98.2</v>
      </c>
      <c r="F9" s="53">
        <v>98.4</v>
      </c>
      <c r="G9" s="53">
        <v>97</v>
      </c>
      <c r="H9" s="53">
        <v>98.6</v>
      </c>
      <c r="I9" s="53">
        <v>101.9</v>
      </c>
      <c r="J9" s="53">
        <v>100.1</v>
      </c>
      <c r="K9" s="53">
        <v>99.7</v>
      </c>
      <c r="L9" s="53">
        <v>99.4</v>
      </c>
      <c r="M9" s="53">
        <v>91</v>
      </c>
      <c r="N9" s="53">
        <v>92.9</v>
      </c>
      <c r="O9" s="54"/>
      <c r="P9" s="54"/>
      <c r="Q9" s="53">
        <v>95.2</v>
      </c>
      <c r="R9" s="53">
        <v>95.6</v>
      </c>
      <c r="S9" s="53">
        <v>100.7</v>
      </c>
      <c r="T9" s="53">
        <v>99.5</v>
      </c>
      <c r="U9" s="53">
        <v>98.6</v>
      </c>
      <c r="V9" s="53">
        <v>98.5</v>
      </c>
      <c r="W9" s="53">
        <v>101.4</v>
      </c>
      <c r="X9" s="53">
        <v>102.1</v>
      </c>
      <c r="Y9" s="53">
        <v>95.1</v>
      </c>
      <c r="Z9" s="53">
        <v>94.9</v>
      </c>
      <c r="AA9" s="53">
        <v>99</v>
      </c>
      <c r="AB9" s="53">
        <v>100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33" customHeight="1">
      <c r="A10" s="3"/>
      <c r="B10" s="57"/>
      <c r="C10" s="51">
        <v>15</v>
      </c>
      <c r="D10" s="65"/>
      <c r="E10" s="53">
        <v>97.8</v>
      </c>
      <c r="F10" s="53">
        <v>98.1</v>
      </c>
      <c r="G10" s="53">
        <v>96.9</v>
      </c>
      <c r="H10" s="53">
        <v>98.4</v>
      </c>
      <c r="I10" s="53">
        <v>101.7</v>
      </c>
      <c r="J10" s="53">
        <v>100</v>
      </c>
      <c r="K10" s="53">
        <v>98.7</v>
      </c>
      <c r="L10" s="53">
        <v>98.9</v>
      </c>
      <c r="M10" s="53">
        <v>89</v>
      </c>
      <c r="N10" s="53">
        <v>90.1</v>
      </c>
      <c r="O10" s="23"/>
      <c r="P10" s="23"/>
      <c r="Q10" s="53">
        <v>89.5</v>
      </c>
      <c r="R10" s="53">
        <v>93.8</v>
      </c>
      <c r="S10" s="53">
        <v>104.4</v>
      </c>
      <c r="T10" s="53">
        <v>102.9</v>
      </c>
      <c r="U10" s="53">
        <v>98.5</v>
      </c>
      <c r="V10" s="53">
        <v>98.6</v>
      </c>
      <c r="W10" s="53">
        <v>101.9</v>
      </c>
      <c r="X10" s="53">
        <v>102.7</v>
      </c>
      <c r="Y10" s="53">
        <v>94.1</v>
      </c>
      <c r="Z10" s="53">
        <v>93.5</v>
      </c>
      <c r="AA10" s="53">
        <v>100.1</v>
      </c>
      <c r="AB10" s="53">
        <v>100.9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33" customHeight="1">
      <c r="A11" s="3"/>
      <c r="B11" s="23"/>
      <c r="C11" s="25">
        <v>16</v>
      </c>
      <c r="D11" s="24"/>
      <c r="E11" s="26">
        <v>97.7</v>
      </c>
      <c r="F11" s="26">
        <v>98.1</v>
      </c>
      <c r="G11" s="26">
        <v>97.3</v>
      </c>
      <c r="H11" s="26">
        <v>99.3</v>
      </c>
      <c r="I11" s="26">
        <v>101.3</v>
      </c>
      <c r="J11" s="26">
        <v>99.8</v>
      </c>
      <c r="K11" s="26">
        <v>99.2</v>
      </c>
      <c r="L11" s="26">
        <v>99</v>
      </c>
      <c r="M11" s="26">
        <v>86</v>
      </c>
      <c r="N11" s="26">
        <v>87.1</v>
      </c>
      <c r="O11" s="23"/>
      <c r="P11" s="23"/>
      <c r="Q11" s="26">
        <v>90.8</v>
      </c>
      <c r="R11" s="26">
        <v>93.6</v>
      </c>
      <c r="S11" s="26">
        <v>104.8</v>
      </c>
      <c r="T11" s="26">
        <v>102.9</v>
      </c>
      <c r="U11" s="26">
        <v>98.7</v>
      </c>
      <c r="V11" s="26">
        <v>98.4</v>
      </c>
      <c r="W11" s="26">
        <v>102.6</v>
      </c>
      <c r="X11" s="26">
        <v>103.4</v>
      </c>
      <c r="Y11" s="26">
        <v>92.6</v>
      </c>
      <c r="Z11" s="26">
        <v>92.2</v>
      </c>
      <c r="AA11" s="26">
        <v>100</v>
      </c>
      <c r="AB11" s="26">
        <v>101.5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3" customHeight="1">
      <c r="A12" s="3"/>
      <c r="B12" s="50" t="s">
        <v>65</v>
      </c>
      <c r="C12" s="51" t="s">
        <v>39</v>
      </c>
      <c r="D12" s="59" t="s">
        <v>40</v>
      </c>
      <c r="E12" s="53">
        <v>97.6</v>
      </c>
      <c r="F12" s="53">
        <v>97.7</v>
      </c>
      <c r="G12" s="53">
        <v>98</v>
      </c>
      <c r="H12" s="53">
        <v>99.1</v>
      </c>
      <c r="I12" s="53">
        <v>101.1</v>
      </c>
      <c r="J12" s="53">
        <v>99.8</v>
      </c>
      <c r="K12" s="53">
        <v>98.6</v>
      </c>
      <c r="L12" s="53">
        <v>98.8</v>
      </c>
      <c r="M12" s="53">
        <v>87.5</v>
      </c>
      <c r="N12" s="53">
        <v>88.3</v>
      </c>
      <c r="O12" s="54"/>
      <c r="P12" s="54"/>
      <c r="Q12" s="53">
        <v>87.1</v>
      </c>
      <c r="R12" s="53">
        <v>89.7</v>
      </c>
      <c r="S12" s="53">
        <v>105.3</v>
      </c>
      <c r="T12" s="53">
        <v>103.5</v>
      </c>
      <c r="U12" s="53">
        <v>98</v>
      </c>
      <c r="V12" s="53">
        <v>97.9</v>
      </c>
      <c r="W12" s="53">
        <v>102</v>
      </c>
      <c r="X12" s="53">
        <v>102.8</v>
      </c>
      <c r="Y12" s="53">
        <v>92.7</v>
      </c>
      <c r="Z12" s="53">
        <v>91.4</v>
      </c>
      <c r="AA12" s="53">
        <v>100.6</v>
      </c>
      <c r="AB12" s="53">
        <v>101.6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3" customHeight="1">
      <c r="A13" s="3"/>
      <c r="B13" s="55"/>
      <c r="C13" s="51" t="s">
        <v>41</v>
      </c>
      <c r="D13" s="52"/>
      <c r="E13" s="53">
        <v>97.4</v>
      </c>
      <c r="F13" s="53">
        <v>97.7</v>
      </c>
      <c r="G13" s="53">
        <v>97.9</v>
      </c>
      <c r="H13" s="53">
        <v>99.6</v>
      </c>
      <c r="I13" s="53">
        <v>101.1</v>
      </c>
      <c r="J13" s="53">
        <v>99.9</v>
      </c>
      <c r="K13" s="53">
        <v>98.5</v>
      </c>
      <c r="L13" s="53">
        <v>98.8</v>
      </c>
      <c r="M13" s="53">
        <v>87.3</v>
      </c>
      <c r="N13" s="53">
        <v>87.9</v>
      </c>
      <c r="O13" s="54"/>
      <c r="P13" s="54"/>
      <c r="Q13" s="53">
        <v>85.6</v>
      </c>
      <c r="R13" s="53">
        <v>88.1</v>
      </c>
      <c r="S13" s="53">
        <v>105.4</v>
      </c>
      <c r="T13" s="53">
        <v>103.6</v>
      </c>
      <c r="U13" s="53">
        <v>97.8</v>
      </c>
      <c r="V13" s="53">
        <v>97.6</v>
      </c>
      <c r="W13" s="53">
        <v>102</v>
      </c>
      <c r="X13" s="53">
        <v>102.8</v>
      </c>
      <c r="Y13" s="53">
        <v>92.5</v>
      </c>
      <c r="Z13" s="53">
        <v>91.3</v>
      </c>
      <c r="AA13" s="53">
        <v>99.9</v>
      </c>
      <c r="AB13" s="53">
        <v>101.7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3" customHeight="1">
      <c r="A14" s="3" t="s">
        <v>42</v>
      </c>
      <c r="B14" s="55"/>
      <c r="C14" s="51" t="s">
        <v>43</v>
      </c>
      <c r="D14" s="52"/>
      <c r="E14" s="53">
        <v>97.4</v>
      </c>
      <c r="F14" s="53">
        <v>97.9</v>
      </c>
      <c r="G14" s="53">
        <v>97.6</v>
      </c>
      <c r="H14" s="53">
        <v>99.4</v>
      </c>
      <c r="I14" s="53">
        <v>101.1</v>
      </c>
      <c r="J14" s="53">
        <v>99.9</v>
      </c>
      <c r="K14" s="53">
        <v>98.5</v>
      </c>
      <c r="L14" s="53">
        <v>98.8</v>
      </c>
      <c r="M14" s="53">
        <v>87</v>
      </c>
      <c r="N14" s="53">
        <v>87.8</v>
      </c>
      <c r="O14" s="54"/>
      <c r="P14" s="54"/>
      <c r="Q14" s="53">
        <v>86</v>
      </c>
      <c r="R14" s="53">
        <v>91</v>
      </c>
      <c r="S14" s="53">
        <v>105.4</v>
      </c>
      <c r="T14" s="53">
        <v>103.5</v>
      </c>
      <c r="U14" s="53">
        <v>97.9</v>
      </c>
      <c r="V14" s="53">
        <v>97.8</v>
      </c>
      <c r="W14" s="53">
        <v>102</v>
      </c>
      <c r="X14" s="53">
        <v>102.8</v>
      </c>
      <c r="Y14" s="53">
        <v>93.2</v>
      </c>
      <c r="Z14" s="53">
        <v>91.9</v>
      </c>
      <c r="AA14" s="53">
        <v>99.6</v>
      </c>
      <c r="AB14" s="53">
        <v>101.6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33" customHeight="1">
      <c r="A15" s="3"/>
      <c r="B15" s="55"/>
      <c r="C15" s="51" t="s">
        <v>44</v>
      </c>
      <c r="D15" s="52"/>
      <c r="E15" s="53">
        <v>97.3</v>
      </c>
      <c r="F15" s="53">
        <v>97.9</v>
      </c>
      <c r="G15" s="53">
        <v>96.4</v>
      </c>
      <c r="H15" s="53">
        <v>98.8</v>
      </c>
      <c r="I15" s="53">
        <v>101</v>
      </c>
      <c r="J15" s="53">
        <v>99.9</v>
      </c>
      <c r="K15" s="53">
        <v>98.9</v>
      </c>
      <c r="L15" s="53">
        <v>98.6</v>
      </c>
      <c r="M15" s="53">
        <v>87</v>
      </c>
      <c r="N15" s="53">
        <v>87.6</v>
      </c>
      <c r="O15" s="54"/>
      <c r="P15" s="54"/>
      <c r="Q15" s="53">
        <v>91.1</v>
      </c>
      <c r="R15" s="53">
        <v>94.5</v>
      </c>
      <c r="S15" s="53">
        <v>104.6</v>
      </c>
      <c r="T15" s="53">
        <v>102.7</v>
      </c>
      <c r="U15" s="53">
        <v>98</v>
      </c>
      <c r="V15" s="53">
        <v>97.7</v>
      </c>
      <c r="W15" s="53">
        <v>102.8</v>
      </c>
      <c r="X15" s="53">
        <v>103.5</v>
      </c>
      <c r="Y15" s="53">
        <v>92</v>
      </c>
      <c r="Z15" s="53">
        <v>92</v>
      </c>
      <c r="AA15" s="53">
        <v>100.4</v>
      </c>
      <c r="AB15" s="53">
        <v>101.7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33" customHeight="1">
      <c r="A16" s="3"/>
      <c r="B16" s="55"/>
      <c r="C16" s="51" t="s">
        <v>45</v>
      </c>
      <c r="D16" s="52"/>
      <c r="E16" s="53">
        <v>97.6</v>
      </c>
      <c r="F16" s="53">
        <v>98</v>
      </c>
      <c r="G16" s="53">
        <v>96.5</v>
      </c>
      <c r="H16" s="53">
        <v>99</v>
      </c>
      <c r="I16" s="53">
        <v>101.5</v>
      </c>
      <c r="J16" s="53">
        <v>99.8</v>
      </c>
      <c r="K16" s="53">
        <v>98.9</v>
      </c>
      <c r="L16" s="53">
        <v>98.6</v>
      </c>
      <c r="M16" s="53">
        <v>86.7</v>
      </c>
      <c r="N16" s="53">
        <v>87.4</v>
      </c>
      <c r="O16" s="54"/>
      <c r="P16" s="54"/>
      <c r="Q16" s="53">
        <v>92.6</v>
      </c>
      <c r="R16" s="53">
        <v>95.7</v>
      </c>
      <c r="S16" s="53">
        <v>104.7</v>
      </c>
      <c r="T16" s="53">
        <v>102.8</v>
      </c>
      <c r="U16" s="53">
        <v>98.2</v>
      </c>
      <c r="V16" s="53">
        <v>97.9</v>
      </c>
      <c r="W16" s="53">
        <v>102.8</v>
      </c>
      <c r="X16" s="53">
        <v>103.6</v>
      </c>
      <c r="Y16" s="53">
        <v>92</v>
      </c>
      <c r="Z16" s="53">
        <v>92</v>
      </c>
      <c r="AA16" s="53">
        <v>100</v>
      </c>
      <c r="AB16" s="53">
        <v>101.4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33" customHeight="1">
      <c r="A17" s="3"/>
      <c r="B17" s="55"/>
      <c r="C17" s="51" t="s">
        <v>46</v>
      </c>
      <c r="D17" s="52"/>
      <c r="E17" s="53">
        <v>97.8</v>
      </c>
      <c r="F17" s="53">
        <v>98.2</v>
      </c>
      <c r="G17" s="53">
        <v>97</v>
      </c>
      <c r="H17" s="53">
        <v>99.4</v>
      </c>
      <c r="I17" s="53">
        <v>101.8</v>
      </c>
      <c r="J17" s="53">
        <v>99.8</v>
      </c>
      <c r="K17" s="53">
        <v>99</v>
      </c>
      <c r="L17" s="53">
        <v>98.8</v>
      </c>
      <c r="M17" s="53">
        <v>85.7</v>
      </c>
      <c r="N17" s="53">
        <v>87.1</v>
      </c>
      <c r="O17" s="54"/>
      <c r="P17" s="54"/>
      <c r="Q17" s="53">
        <v>92.7</v>
      </c>
      <c r="R17" s="53">
        <v>95.4</v>
      </c>
      <c r="S17" s="53">
        <v>104.7</v>
      </c>
      <c r="T17" s="53">
        <v>102.8</v>
      </c>
      <c r="U17" s="53">
        <v>98.9</v>
      </c>
      <c r="V17" s="53">
        <v>98.5</v>
      </c>
      <c r="W17" s="53">
        <v>102.8</v>
      </c>
      <c r="X17" s="53">
        <v>103.6</v>
      </c>
      <c r="Y17" s="53">
        <v>91.6</v>
      </c>
      <c r="Z17" s="53">
        <v>92</v>
      </c>
      <c r="AA17" s="53">
        <v>100.5</v>
      </c>
      <c r="AB17" s="53">
        <v>101.4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33" customHeight="1">
      <c r="A18" s="3"/>
      <c r="B18" s="55"/>
      <c r="C18" s="51" t="s">
        <v>33</v>
      </c>
      <c r="D18" s="52"/>
      <c r="E18" s="53">
        <v>97.5</v>
      </c>
      <c r="F18" s="53">
        <v>97.9</v>
      </c>
      <c r="G18" s="53">
        <v>96.6</v>
      </c>
      <c r="H18" s="53">
        <v>98.5</v>
      </c>
      <c r="I18" s="53">
        <v>101.6</v>
      </c>
      <c r="J18" s="53">
        <v>99.8</v>
      </c>
      <c r="K18" s="53">
        <v>99</v>
      </c>
      <c r="L18" s="53">
        <v>98.9</v>
      </c>
      <c r="M18" s="53">
        <v>85.3</v>
      </c>
      <c r="N18" s="53">
        <v>86.8</v>
      </c>
      <c r="O18" s="54"/>
      <c r="P18" s="54"/>
      <c r="Q18" s="53">
        <v>89.3</v>
      </c>
      <c r="R18" s="53">
        <v>91.7</v>
      </c>
      <c r="S18" s="53">
        <v>104.6</v>
      </c>
      <c r="T18" s="53">
        <v>102.7</v>
      </c>
      <c r="U18" s="53">
        <v>98.9</v>
      </c>
      <c r="V18" s="53">
        <v>98.8</v>
      </c>
      <c r="W18" s="53">
        <v>102.8</v>
      </c>
      <c r="X18" s="53">
        <v>103.6</v>
      </c>
      <c r="Y18" s="53">
        <v>92.3</v>
      </c>
      <c r="Z18" s="53">
        <v>92.9</v>
      </c>
      <c r="AA18" s="53">
        <v>100.4</v>
      </c>
      <c r="AB18" s="53">
        <v>101.3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33" customHeight="1">
      <c r="A19" s="3"/>
      <c r="B19" s="55"/>
      <c r="C19" s="51" t="s">
        <v>34</v>
      </c>
      <c r="D19" s="52"/>
      <c r="E19" s="53">
        <v>97.7</v>
      </c>
      <c r="F19" s="53">
        <v>98</v>
      </c>
      <c r="G19" s="53">
        <v>96.7</v>
      </c>
      <c r="H19" s="53">
        <v>98.5</v>
      </c>
      <c r="I19" s="53">
        <v>101.5</v>
      </c>
      <c r="J19" s="53">
        <v>99.7</v>
      </c>
      <c r="K19" s="53">
        <v>99.1</v>
      </c>
      <c r="L19" s="53">
        <v>99</v>
      </c>
      <c r="M19" s="53">
        <v>84.8</v>
      </c>
      <c r="N19" s="53">
        <v>86.6</v>
      </c>
      <c r="O19" s="54"/>
      <c r="P19" s="54"/>
      <c r="Q19" s="53">
        <v>87.6</v>
      </c>
      <c r="R19" s="53">
        <v>89.9</v>
      </c>
      <c r="S19" s="53">
        <v>104.6</v>
      </c>
      <c r="T19" s="53">
        <v>102.7</v>
      </c>
      <c r="U19" s="53">
        <v>99.2</v>
      </c>
      <c r="V19" s="53">
        <v>99.2</v>
      </c>
      <c r="W19" s="53">
        <v>102.8</v>
      </c>
      <c r="X19" s="53">
        <v>103.6</v>
      </c>
      <c r="Y19" s="53">
        <v>94.7</v>
      </c>
      <c r="Z19" s="53">
        <v>94.8</v>
      </c>
      <c r="AA19" s="53">
        <v>100.4</v>
      </c>
      <c r="AB19" s="53">
        <v>101.3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33" customHeight="1">
      <c r="A20" s="3"/>
      <c r="B20" s="55"/>
      <c r="C20" s="51" t="s">
        <v>35</v>
      </c>
      <c r="D20" s="52"/>
      <c r="E20" s="53">
        <v>97.9</v>
      </c>
      <c r="F20" s="53">
        <v>98.3</v>
      </c>
      <c r="G20" s="53">
        <v>96.8</v>
      </c>
      <c r="H20" s="53">
        <v>99</v>
      </c>
      <c r="I20" s="53">
        <v>101.4</v>
      </c>
      <c r="J20" s="53">
        <v>99.6</v>
      </c>
      <c r="K20" s="53">
        <v>99.3</v>
      </c>
      <c r="L20" s="53">
        <v>99.4</v>
      </c>
      <c r="M20" s="53">
        <v>84.4</v>
      </c>
      <c r="N20" s="53">
        <v>86.6</v>
      </c>
      <c r="O20" s="54"/>
      <c r="P20" s="54"/>
      <c r="Q20" s="53">
        <v>93</v>
      </c>
      <c r="R20" s="53">
        <v>95.9</v>
      </c>
      <c r="S20" s="53">
        <v>104.6</v>
      </c>
      <c r="T20" s="53">
        <v>102.7</v>
      </c>
      <c r="U20" s="53">
        <v>99.7</v>
      </c>
      <c r="V20" s="53">
        <v>99.3</v>
      </c>
      <c r="W20" s="53">
        <v>102.8</v>
      </c>
      <c r="X20" s="53">
        <v>103.6</v>
      </c>
      <c r="Y20" s="53">
        <v>93.3</v>
      </c>
      <c r="Z20" s="53">
        <v>92.9</v>
      </c>
      <c r="AA20" s="53">
        <v>100.2</v>
      </c>
      <c r="AB20" s="53">
        <v>101.4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33" customHeight="1">
      <c r="A21" s="3"/>
      <c r="B21" s="55"/>
      <c r="C21" s="51" t="s">
        <v>36</v>
      </c>
      <c r="D21" s="52"/>
      <c r="E21" s="53">
        <v>98.4</v>
      </c>
      <c r="F21" s="53">
        <v>98.8</v>
      </c>
      <c r="G21" s="53">
        <v>98.3</v>
      </c>
      <c r="H21" s="53">
        <v>100.7</v>
      </c>
      <c r="I21" s="53">
        <v>101</v>
      </c>
      <c r="J21" s="53">
        <v>99.7</v>
      </c>
      <c r="K21" s="53">
        <v>99.9</v>
      </c>
      <c r="L21" s="53">
        <v>99.2</v>
      </c>
      <c r="M21" s="53">
        <v>85.3</v>
      </c>
      <c r="N21" s="53">
        <v>86.7</v>
      </c>
      <c r="O21" s="54"/>
      <c r="P21" s="54"/>
      <c r="Q21" s="53">
        <v>95.1</v>
      </c>
      <c r="R21" s="53">
        <v>97</v>
      </c>
      <c r="S21" s="53">
        <v>104.5</v>
      </c>
      <c r="T21" s="53">
        <v>102.7</v>
      </c>
      <c r="U21" s="53">
        <v>99.7</v>
      </c>
      <c r="V21" s="53">
        <v>99.3</v>
      </c>
      <c r="W21" s="53">
        <v>102.8</v>
      </c>
      <c r="X21" s="53">
        <v>103.6</v>
      </c>
      <c r="Y21" s="53">
        <v>92.9</v>
      </c>
      <c r="Z21" s="53">
        <v>92.4</v>
      </c>
      <c r="AA21" s="53">
        <v>99.5</v>
      </c>
      <c r="AB21" s="53">
        <v>101.5</v>
      </c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33" customHeight="1">
      <c r="A22" s="3"/>
      <c r="B22" s="55"/>
      <c r="C22" s="51" t="s">
        <v>37</v>
      </c>
      <c r="D22" s="52"/>
      <c r="E22" s="53">
        <v>98.2</v>
      </c>
      <c r="F22" s="53">
        <v>98.6</v>
      </c>
      <c r="G22" s="53">
        <v>98.3</v>
      </c>
      <c r="H22" s="53">
        <v>100.8</v>
      </c>
      <c r="I22" s="53">
        <v>101.1</v>
      </c>
      <c r="J22" s="53">
        <v>99.7</v>
      </c>
      <c r="K22" s="53">
        <v>100.2</v>
      </c>
      <c r="L22" s="53">
        <v>99.6</v>
      </c>
      <c r="M22" s="53">
        <v>85.6</v>
      </c>
      <c r="N22" s="53">
        <v>86.5</v>
      </c>
      <c r="O22" s="54"/>
      <c r="P22" s="54"/>
      <c r="Q22" s="53">
        <v>95.5</v>
      </c>
      <c r="R22" s="53">
        <v>97.5</v>
      </c>
      <c r="S22" s="53">
        <v>104.7</v>
      </c>
      <c r="T22" s="53">
        <v>102.7</v>
      </c>
      <c r="U22" s="53">
        <v>98.9</v>
      </c>
      <c r="V22" s="53">
        <v>98.4</v>
      </c>
      <c r="W22" s="53">
        <v>102.8</v>
      </c>
      <c r="X22" s="53">
        <v>103.6</v>
      </c>
      <c r="Y22" s="53">
        <v>92.1</v>
      </c>
      <c r="Z22" s="53">
        <v>91.4</v>
      </c>
      <c r="AA22" s="53">
        <v>99.3</v>
      </c>
      <c r="AB22" s="53">
        <v>101.4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2:28" ht="33" customHeight="1" thickBot="1">
      <c r="B23" s="60"/>
      <c r="C23" s="61" t="s">
        <v>38</v>
      </c>
      <c r="D23" s="62"/>
      <c r="E23" s="63">
        <v>97.8</v>
      </c>
      <c r="F23" s="63">
        <v>98.1</v>
      </c>
      <c r="G23" s="63">
        <v>97</v>
      </c>
      <c r="H23" s="63">
        <v>99.1</v>
      </c>
      <c r="I23" s="63">
        <v>101.1</v>
      </c>
      <c r="J23" s="63">
        <v>99.7</v>
      </c>
      <c r="K23" s="63">
        <v>100.3</v>
      </c>
      <c r="L23" s="63">
        <v>99.7</v>
      </c>
      <c r="M23" s="63">
        <v>84.8</v>
      </c>
      <c r="N23" s="63">
        <v>86.1</v>
      </c>
      <c r="O23" s="54"/>
      <c r="P23" s="54"/>
      <c r="Q23" s="63">
        <v>94.4</v>
      </c>
      <c r="R23" s="63">
        <v>96.9</v>
      </c>
      <c r="S23" s="63">
        <v>104.7</v>
      </c>
      <c r="T23" s="63">
        <v>102.6</v>
      </c>
      <c r="U23" s="63">
        <v>98.9</v>
      </c>
      <c r="V23" s="63">
        <v>98.4</v>
      </c>
      <c r="W23" s="63">
        <v>102.8</v>
      </c>
      <c r="X23" s="63">
        <v>103.6</v>
      </c>
      <c r="Y23" s="63">
        <v>92.2</v>
      </c>
      <c r="Z23" s="63">
        <v>91.7</v>
      </c>
      <c r="AA23" s="63">
        <v>99.1</v>
      </c>
      <c r="AB23" s="63">
        <v>101.6</v>
      </c>
    </row>
    <row r="24" ht="14.25">
      <c r="AB24" s="13" t="s">
        <v>47</v>
      </c>
    </row>
  </sheetData>
  <mergeCells count="4">
    <mergeCell ref="M4:N4"/>
    <mergeCell ref="K4:L4"/>
    <mergeCell ref="B4:D5"/>
    <mergeCell ref="B1:N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2:IT18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2.59765625" style="0" customWidth="1"/>
    <col min="2" max="2" width="5.59765625" style="0" customWidth="1"/>
    <col min="3" max="3" width="3.59765625" style="12" customWidth="1"/>
    <col min="4" max="4" width="4.59765625" style="0" customWidth="1"/>
    <col min="5" max="7" width="22.09765625" style="0" customWidth="1"/>
  </cols>
  <sheetData>
    <row r="2" ht="14.25">
      <c r="B2" s="66" t="s">
        <v>73</v>
      </c>
    </row>
    <row r="3" spans="3:8" ht="13.5" customHeight="1" thickBot="1">
      <c r="C3" s="7"/>
      <c r="D3" s="1"/>
      <c r="E3" s="1"/>
      <c r="F3" s="1"/>
      <c r="G3" s="13" t="s">
        <v>3</v>
      </c>
      <c r="H3" s="9"/>
    </row>
    <row r="4" spans="1:7" ht="39.75" customHeight="1">
      <c r="A4" s="5"/>
      <c r="B4" s="27" t="s">
        <v>4</v>
      </c>
      <c r="C4" s="27"/>
      <c r="D4" s="28"/>
      <c r="E4" s="17" t="s">
        <v>5</v>
      </c>
      <c r="F4" s="17" t="s">
        <v>6</v>
      </c>
      <c r="G4" s="17" t="s">
        <v>7</v>
      </c>
    </row>
    <row r="5" spans="1:254" ht="35.25" customHeight="1">
      <c r="A5" s="10"/>
      <c r="B5" s="21" t="s">
        <v>8</v>
      </c>
      <c r="C5" s="22">
        <v>12</v>
      </c>
      <c r="D5" s="29" t="s">
        <v>9</v>
      </c>
      <c r="E5" s="30">
        <v>57598</v>
      </c>
      <c r="F5" s="31">
        <v>15076</v>
      </c>
      <c r="G5" s="22">
        <v>13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ht="35.25" customHeight="1">
      <c r="A6" s="11"/>
      <c r="B6" s="18"/>
      <c r="C6" s="22">
        <v>13</v>
      </c>
      <c r="D6" s="18"/>
      <c r="E6" s="30">
        <v>57598</v>
      </c>
      <c r="F6" s="32">
        <v>15070</v>
      </c>
      <c r="G6" s="33">
        <v>13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ht="35.25" customHeight="1">
      <c r="A7" s="10"/>
      <c r="B7" s="18"/>
      <c r="C7" s="22">
        <v>14</v>
      </c>
      <c r="D7" s="18"/>
      <c r="E7" s="30">
        <v>60101</v>
      </c>
      <c r="F7" s="32">
        <v>15249</v>
      </c>
      <c r="G7" s="33">
        <v>13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ht="35.25" customHeight="1">
      <c r="A8" s="10"/>
      <c r="B8" s="18"/>
      <c r="C8" s="33">
        <v>15</v>
      </c>
      <c r="D8" s="64"/>
      <c r="E8" s="30">
        <v>60284</v>
      </c>
      <c r="F8" s="32">
        <v>14722</v>
      </c>
      <c r="G8" s="33">
        <v>13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ht="35.25" customHeight="1" thickBot="1">
      <c r="A9" s="10"/>
      <c r="B9" s="34"/>
      <c r="C9" s="35">
        <v>16</v>
      </c>
      <c r="D9" s="34"/>
      <c r="E9" s="36">
        <v>61150</v>
      </c>
      <c r="F9" s="37">
        <v>14708</v>
      </c>
      <c r="G9" s="35">
        <v>12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ht="15" customHeight="1">
      <c r="A10" s="10"/>
      <c r="G10" s="13" t="s">
        <v>64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ht="24" customHeight="1">
      <c r="A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ht="24" customHeight="1">
      <c r="A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ht="24" customHeight="1">
      <c r="A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ht="24" customHeight="1">
      <c r="A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4" ht="24" customHeight="1">
      <c r="A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ht="24" customHeight="1">
      <c r="A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ht="24" customHeight="1">
      <c r="A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4" customHeight="1">
      <c r="A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ht="24" customHeight="1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2:IV27"/>
  <sheetViews>
    <sheetView defaultGridColor="0" zoomScaleSheetLayoutView="10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.59765625" style="0" customWidth="1"/>
    <col min="4" max="4" width="14.59765625" style="0" customWidth="1"/>
    <col min="5" max="5" width="11.09765625" style="0" customWidth="1"/>
    <col min="6" max="6" width="3.59765625" style="0" customWidth="1"/>
    <col min="7" max="7" width="11.09765625" style="0" customWidth="1"/>
    <col min="8" max="8" width="3.59765625" style="0" customWidth="1"/>
    <col min="9" max="9" width="11.09765625" style="0" customWidth="1"/>
    <col min="10" max="10" width="5.59765625" style="0" customWidth="1"/>
    <col min="11" max="11" width="11.09765625" style="0" customWidth="1"/>
    <col min="12" max="12" width="3.59765625" style="0" customWidth="1"/>
  </cols>
  <sheetData>
    <row r="2" ht="14.25">
      <c r="B2" s="67" t="s">
        <v>59</v>
      </c>
    </row>
    <row r="3" spans="3:12" ht="13.5" customHeight="1" thickBot="1">
      <c r="C3" s="1"/>
      <c r="D3" s="1"/>
      <c r="E3" s="1"/>
      <c r="F3" s="6"/>
      <c r="G3" s="6"/>
      <c r="I3" s="8"/>
      <c r="J3" s="8"/>
      <c r="K3" s="8"/>
      <c r="L3" s="13" t="s">
        <v>66</v>
      </c>
    </row>
    <row r="4" spans="1:256" ht="30" customHeight="1">
      <c r="A4" s="3"/>
      <c r="B4" s="38" t="s">
        <v>10</v>
      </c>
      <c r="C4" s="38"/>
      <c r="D4" s="39"/>
      <c r="E4" s="38" t="s">
        <v>11</v>
      </c>
      <c r="F4" s="39"/>
      <c r="G4" s="38" t="s">
        <v>49</v>
      </c>
      <c r="H4" s="39"/>
      <c r="I4" s="38" t="s">
        <v>13</v>
      </c>
      <c r="J4" s="39"/>
      <c r="K4" s="38" t="s">
        <v>12</v>
      </c>
      <c r="L4" s="3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7.75" customHeight="1">
      <c r="A5" s="10"/>
      <c r="B5" s="40"/>
      <c r="C5" s="40" t="s">
        <v>14</v>
      </c>
      <c r="D5" s="41"/>
      <c r="E5" s="40">
        <f>E7+E17</f>
        <v>4080</v>
      </c>
      <c r="F5" s="41" t="s">
        <v>15</v>
      </c>
      <c r="G5" s="42">
        <f>E5/$E$5*100</f>
        <v>100</v>
      </c>
      <c r="H5" s="41" t="s">
        <v>16</v>
      </c>
      <c r="I5" s="40">
        <f>I7+I17</f>
        <v>880560</v>
      </c>
      <c r="J5" s="41" t="s">
        <v>17</v>
      </c>
      <c r="K5" s="42">
        <f>I5/$I$5*100</f>
        <v>100</v>
      </c>
      <c r="L5" s="40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27.75" customHeight="1">
      <c r="A6" s="10"/>
      <c r="B6" s="40"/>
      <c r="C6" s="40" t="s">
        <v>18</v>
      </c>
      <c r="D6" s="41"/>
      <c r="E6" s="43">
        <v>818</v>
      </c>
      <c r="F6" s="44"/>
      <c r="G6" s="45">
        <f>E6/$E$5*100</f>
        <v>20.04901960784314</v>
      </c>
      <c r="H6" s="44"/>
      <c r="I6" s="43">
        <v>159454</v>
      </c>
      <c r="J6" s="41"/>
      <c r="K6" s="42">
        <f>I6/I5*100</f>
        <v>18.108249295902606</v>
      </c>
      <c r="L6" s="4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27.75" customHeight="1">
      <c r="A7" s="10"/>
      <c r="B7" s="40"/>
      <c r="C7" s="40" t="s">
        <v>19</v>
      </c>
      <c r="D7" s="41"/>
      <c r="E7" s="40">
        <f>SUM(E8:E16)</f>
        <v>2995</v>
      </c>
      <c r="F7" s="41"/>
      <c r="G7" s="42">
        <f aca="true" t="shared" si="0" ref="G7:G16">E7/$E$7*100</f>
        <v>100</v>
      </c>
      <c r="H7" s="41"/>
      <c r="I7" s="40">
        <f>SUM(I8:I16)</f>
        <v>627390</v>
      </c>
      <c r="J7" s="41"/>
      <c r="K7" s="42">
        <f aca="true" t="shared" si="1" ref="K7:K16">I7/$I$7*100</f>
        <v>100</v>
      </c>
      <c r="L7" s="4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27.75" customHeight="1">
      <c r="A8" s="10"/>
      <c r="B8" s="40"/>
      <c r="C8" s="40"/>
      <c r="D8" s="41" t="s">
        <v>55</v>
      </c>
      <c r="E8" s="43">
        <v>406</v>
      </c>
      <c r="F8" s="41"/>
      <c r="G8" s="42">
        <f t="shared" si="0"/>
        <v>13.555926544240402</v>
      </c>
      <c r="H8" s="41"/>
      <c r="I8" s="43">
        <v>13518</v>
      </c>
      <c r="J8" s="41"/>
      <c r="K8" s="42">
        <f t="shared" si="1"/>
        <v>2.154640654138574</v>
      </c>
      <c r="L8" s="4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27.75" customHeight="1">
      <c r="A9" s="10"/>
      <c r="B9" s="40"/>
      <c r="C9" s="40"/>
      <c r="D9" s="41" t="s">
        <v>56</v>
      </c>
      <c r="E9" s="43">
        <v>359</v>
      </c>
      <c r="F9" s="41"/>
      <c r="G9" s="42">
        <f t="shared" si="0"/>
        <v>11.986644407345576</v>
      </c>
      <c r="H9" s="41"/>
      <c r="I9" s="43">
        <v>28908</v>
      </c>
      <c r="J9" s="41"/>
      <c r="K9" s="42">
        <f t="shared" si="1"/>
        <v>4.6076603069860855</v>
      </c>
      <c r="L9" s="4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27.75" customHeight="1">
      <c r="A10" s="10"/>
      <c r="B10" s="40"/>
      <c r="C10" s="40"/>
      <c r="D10" s="41" t="s">
        <v>57</v>
      </c>
      <c r="E10" s="43">
        <v>322</v>
      </c>
      <c r="F10" s="41"/>
      <c r="G10" s="42">
        <v>10.7</v>
      </c>
      <c r="H10" s="41"/>
      <c r="I10" s="43">
        <v>26413</v>
      </c>
      <c r="J10" s="41"/>
      <c r="K10" s="42">
        <f t="shared" si="1"/>
        <v>4.209981032531599</v>
      </c>
      <c r="L10" s="4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27.75" customHeight="1">
      <c r="A11" s="10"/>
      <c r="B11" s="40"/>
      <c r="C11" s="40"/>
      <c r="D11" s="41" t="s">
        <v>60</v>
      </c>
      <c r="E11" s="43">
        <v>176</v>
      </c>
      <c r="F11" s="41"/>
      <c r="G11" s="42">
        <f>E11/$E$7*100</f>
        <v>5.876460767946578</v>
      </c>
      <c r="H11" s="41"/>
      <c r="I11" s="43">
        <v>37848</v>
      </c>
      <c r="J11" s="41"/>
      <c r="K11" s="42">
        <f>I11/$I$7*100</f>
        <v>6.0326112944101755</v>
      </c>
      <c r="L11" s="4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27.75" customHeight="1">
      <c r="A12" s="10"/>
      <c r="B12" s="40"/>
      <c r="C12" s="40"/>
      <c r="D12" s="41" t="s">
        <v>61</v>
      </c>
      <c r="E12" s="43">
        <v>161</v>
      </c>
      <c r="F12" s="41"/>
      <c r="G12" s="42">
        <f>E12/$E$7*100</f>
        <v>5.375626043405676</v>
      </c>
      <c r="H12" s="41"/>
      <c r="I12" s="43">
        <v>35323</v>
      </c>
      <c r="J12" s="41"/>
      <c r="K12" s="42">
        <f>I12/$I$7*100</f>
        <v>5.63015030523279</v>
      </c>
      <c r="L12" s="4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27.75" customHeight="1">
      <c r="A13" s="10"/>
      <c r="B13" s="40"/>
      <c r="C13" s="40"/>
      <c r="D13" s="41" t="s">
        <v>67</v>
      </c>
      <c r="E13" s="43">
        <v>156</v>
      </c>
      <c r="F13" s="41"/>
      <c r="G13" s="42">
        <f t="shared" si="0"/>
        <v>5.208681135225376</v>
      </c>
      <c r="H13" s="41"/>
      <c r="I13" s="43">
        <v>20787</v>
      </c>
      <c r="J13" s="41"/>
      <c r="K13" s="42">
        <f t="shared" si="1"/>
        <v>3.313250131497155</v>
      </c>
      <c r="L13" s="4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7.75" customHeight="1">
      <c r="A14" s="10"/>
      <c r="B14" s="40"/>
      <c r="C14" s="40"/>
      <c r="D14" s="41" t="s">
        <v>68</v>
      </c>
      <c r="E14" s="43">
        <v>156</v>
      </c>
      <c r="F14" s="41"/>
      <c r="G14" s="42">
        <f t="shared" si="0"/>
        <v>5.208681135225376</v>
      </c>
      <c r="H14" s="41"/>
      <c r="I14" s="43">
        <v>41087</v>
      </c>
      <c r="J14" s="41"/>
      <c r="K14" s="42">
        <v>6.6</v>
      </c>
      <c r="L14" s="4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27.75" customHeight="1">
      <c r="A15" s="10"/>
      <c r="B15" s="40"/>
      <c r="C15" s="40"/>
      <c r="D15" s="41" t="s">
        <v>48</v>
      </c>
      <c r="E15" s="43">
        <v>99</v>
      </c>
      <c r="F15" s="41"/>
      <c r="G15" s="42">
        <f t="shared" si="0"/>
        <v>3.3055091819699496</v>
      </c>
      <c r="H15" s="41"/>
      <c r="I15" s="43">
        <v>35524</v>
      </c>
      <c r="J15" s="41"/>
      <c r="K15" s="42">
        <f t="shared" si="1"/>
        <v>5.6621877938762175</v>
      </c>
      <c r="L15" s="4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27.75" customHeight="1">
      <c r="A16" s="10"/>
      <c r="B16" s="40"/>
      <c r="C16" s="40"/>
      <c r="D16" s="41" t="s">
        <v>20</v>
      </c>
      <c r="E16" s="43">
        <v>1160</v>
      </c>
      <c r="F16" s="41"/>
      <c r="G16" s="42">
        <f t="shared" si="0"/>
        <v>38.73121869782972</v>
      </c>
      <c r="H16" s="41"/>
      <c r="I16" s="43">
        <v>387982</v>
      </c>
      <c r="J16" s="41"/>
      <c r="K16" s="42">
        <f t="shared" si="1"/>
        <v>61.84064138733483</v>
      </c>
      <c r="L16" s="4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27.75" customHeight="1">
      <c r="A17" s="10"/>
      <c r="B17" s="40"/>
      <c r="C17" s="40" t="s">
        <v>21</v>
      </c>
      <c r="D17" s="41"/>
      <c r="E17" s="40">
        <f>SUM(E18:E26)</f>
        <v>1085</v>
      </c>
      <c r="F17" s="41"/>
      <c r="G17" s="42">
        <f>E17/$E$17*100</f>
        <v>100</v>
      </c>
      <c r="H17" s="41"/>
      <c r="I17" s="40">
        <v>253170</v>
      </c>
      <c r="J17" s="41"/>
      <c r="K17" s="42">
        <v>100</v>
      </c>
      <c r="L17" s="4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27.75" customHeight="1">
      <c r="A18" s="10"/>
      <c r="B18" s="40"/>
      <c r="C18" s="40"/>
      <c r="D18" s="41" t="s">
        <v>22</v>
      </c>
      <c r="E18" s="43">
        <v>252</v>
      </c>
      <c r="F18" s="41"/>
      <c r="G18" s="42">
        <f>E18/$E$17*100</f>
        <v>23.225806451612904</v>
      </c>
      <c r="H18" s="41"/>
      <c r="I18" s="43">
        <v>29162</v>
      </c>
      <c r="J18" s="41"/>
      <c r="K18" s="42">
        <f>I18/$I$17*100</f>
        <v>11.518742347039538</v>
      </c>
      <c r="L18" s="4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27.75" customHeight="1">
      <c r="A19" s="10"/>
      <c r="B19" s="40"/>
      <c r="C19" s="40"/>
      <c r="D19" s="41" t="s">
        <v>62</v>
      </c>
      <c r="E19" s="43">
        <v>141</v>
      </c>
      <c r="F19" s="41"/>
      <c r="G19" s="42">
        <f>E19/$E$17*100</f>
        <v>12.995391705069123</v>
      </c>
      <c r="H19" s="41"/>
      <c r="I19" s="43">
        <v>18605</v>
      </c>
      <c r="J19" s="41"/>
      <c r="K19" s="42">
        <f>I19/$I$17*100</f>
        <v>7.34881700043449</v>
      </c>
      <c r="L19" s="4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27.75" customHeight="1">
      <c r="A20" s="10"/>
      <c r="B20" s="40"/>
      <c r="C20" s="40"/>
      <c r="D20" s="41" t="s">
        <v>58</v>
      </c>
      <c r="E20" s="43">
        <v>123</v>
      </c>
      <c r="F20" s="41"/>
      <c r="G20" s="42">
        <v>11.4</v>
      </c>
      <c r="H20" s="41"/>
      <c r="I20" s="43">
        <v>17896</v>
      </c>
      <c r="J20" s="41"/>
      <c r="K20" s="42">
        <f aca="true" t="shared" si="2" ref="K20:K26">I20/$I$17*100</f>
        <v>7.068768021487538</v>
      </c>
      <c r="L20" s="4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27.75" customHeight="1">
      <c r="A21" s="10"/>
      <c r="B21" s="40"/>
      <c r="C21" s="40"/>
      <c r="D21" s="41" t="s">
        <v>63</v>
      </c>
      <c r="E21" s="43">
        <v>111</v>
      </c>
      <c r="F21" s="41"/>
      <c r="G21" s="42">
        <f aca="true" t="shared" si="3" ref="G21:G26">E21/$E$17*100</f>
        <v>10.230414746543778</v>
      </c>
      <c r="H21" s="41"/>
      <c r="I21" s="43">
        <v>22328</v>
      </c>
      <c r="J21" s="41"/>
      <c r="K21" s="42">
        <f>I21/$I$17*100</f>
        <v>8.819370383536754</v>
      </c>
      <c r="L21" s="4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27.75" customHeight="1">
      <c r="A22" s="10"/>
      <c r="B22" s="40"/>
      <c r="C22" s="40"/>
      <c r="D22" s="41" t="s">
        <v>69</v>
      </c>
      <c r="E22" s="43">
        <v>111</v>
      </c>
      <c r="F22" s="41"/>
      <c r="G22" s="42">
        <f t="shared" si="3"/>
        <v>10.230414746543778</v>
      </c>
      <c r="H22" s="41"/>
      <c r="I22" s="43">
        <v>77352</v>
      </c>
      <c r="J22" s="41"/>
      <c r="K22" s="42">
        <f t="shared" si="2"/>
        <v>30.553383102263304</v>
      </c>
      <c r="L22" s="4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27.75" customHeight="1">
      <c r="A23" s="10"/>
      <c r="B23" s="40"/>
      <c r="C23" s="40"/>
      <c r="D23" s="41" t="s">
        <v>70</v>
      </c>
      <c r="E23" s="43">
        <v>74</v>
      </c>
      <c r="F23" s="41"/>
      <c r="G23" s="42">
        <f t="shared" si="3"/>
        <v>6.820276497695852</v>
      </c>
      <c r="H23" s="41"/>
      <c r="I23" s="43">
        <v>15378</v>
      </c>
      <c r="J23" s="41"/>
      <c r="K23" s="42">
        <f>I23/$I$17*100</f>
        <v>6.0741794051427895</v>
      </c>
      <c r="L23" s="4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27.75" customHeight="1">
      <c r="A24" s="10"/>
      <c r="B24" s="40"/>
      <c r="C24" s="40"/>
      <c r="D24" s="41" t="s">
        <v>71</v>
      </c>
      <c r="E24" s="43">
        <v>56</v>
      </c>
      <c r="F24" s="41"/>
      <c r="G24" s="42">
        <f t="shared" si="3"/>
        <v>5.161290322580645</v>
      </c>
      <c r="H24" s="41"/>
      <c r="I24" s="43">
        <v>13285</v>
      </c>
      <c r="J24" s="41"/>
      <c r="K24" s="42">
        <f>I24/$I$17*100</f>
        <v>5.247462179563139</v>
      </c>
      <c r="L24" s="4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27.75" customHeight="1">
      <c r="A25" s="10"/>
      <c r="B25" s="40"/>
      <c r="C25" s="40"/>
      <c r="D25" s="41" t="s">
        <v>72</v>
      </c>
      <c r="E25" s="43">
        <v>55</v>
      </c>
      <c r="F25" s="41"/>
      <c r="G25" s="42">
        <f t="shared" si="3"/>
        <v>5.0691244239631335</v>
      </c>
      <c r="H25" s="41"/>
      <c r="I25" s="43">
        <v>5282</v>
      </c>
      <c r="J25" s="41"/>
      <c r="K25" s="42">
        <f t="shared" si="2"/>
        <v>2.0863451435794134</v>
      </c>
      <c r="L25" s="4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27.75" customHeight="1" thickBot="1">
      <c r="A26" s="10"/>
      <c r="B26" s="46"/>
      <c r="C26" s="46"/>
      <c r="D26" s="47" t="s">
        <v>20</v>
      </c>
      <c r="E26" s="48">
        <v>162</v>
      </c>
      <c r="F26" s="47"/>
      <c r="G26" s="49">
        <f t="shared" si="3"/>
        <v>14.930875576036867</v>
      </c>
      <c r="H26" s="47"/>
      <c r="I26" s="48">
        <v>53882</v>
      </c>
      <c r="J26" s="47"/>
      <c r="K26" s="49">
        <f t="shared" si="2"/>
        <v>21.282932416953035</v>
      </c>
      <c r="L26" s="46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9:12" ht="14.25">
      <c r="I27" s="8"/>
      <c r="J27" s="8"/>
      <c r="K27" s="8"/>
      <c r="L27" s="13" t="s">
        <v>23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2005-04-18T06:22:36Z</cp:lastPrinted>
  <dcterms:created xsi:type="dcterms:W3CDTF">2001-06-22T06:32:10Z</dcterms:created>
  <dcterms:modified xsi:type="dcterms:W3CDTF">2005-06-02T01:49:52Z</dcterms:modified>
  <cp:category/>
  <cp:version/>
  <cp:contentType/>
  <cp:contentStatus/>
</cp:coreProperties>
</file>