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990" windowWidth="10515" windowHeight="5550" activeTab="0"/>
  </bookViews>
  <sheets>
    <sheet name="特別会計決算" sheetId="1" r:id="rId1"/>
  </sheets>
  <definedNames/>
  <calcPr fullCalcOnLoad="1"/>
</workbook>
</file>

<file path=xl/sharedStrings.xml><?xml version="1.0" encoding="utf-8"?>
<sst xmlns="http://schemas.openxmlformats.org/spreadsheetml/2006/main" count="41" uniqueCount="27">
  <si>
    <t>－</t>
  </si>
  <si>
    <t>平成８年度</t>
  </si>
  <si>
    <t>平成９年度</t>
  </si>
  <si>
    <t>単位：千円・％</t>
  </si>
  <si>
    <t>資料：総務財政課</t>
  </si>
  <si>
    <t>区　　　　分</t>
  </si>
  <si>
    <t>平成１０年度</t>
  </si>
  <si>
    <t>平成１１年度</t>
  </si>
  <si>
    <t>決算額</t>
  </si>
  <si>
    <t>総額</t>
  </si>
  <si>
    <t>１７－６　特別会計決算の状況（歳出）</t>
  </si>
  <si>
    <t>増加率</t>
  </si>
  <si>
    <t>国民健康保険</t>
  </si>
  <si>
    <t>下水道</t>
  </si>
  <si>
    <t>交通災害共済</t>
  </si>
  <si>
    <t>住宅新築資金等貸付事業</t>
  </si>
  <si>
    <t>皆　減</t>
  </si>
  <si>
    <t>財産区（広見・小野）</t>
  </si>
  <si>
    <t>食肉センター事業</t>
  </si>
  <si>
    <t>老人保健</t>
  </si>
  <si>
    <t>農業集落排水事業</t>
  </si>
  <si>
    <t>鉄道経営対策事業基金</t>
  </si>
  <si>
    <t>公設地方卸売市場事業</t>
  </si>
  <si>
    <t>平成１２年度</t>
  </si>
  <si>
    <t>介護保険事業</t>
  </si>
  <si>
    <t>皆　増</t>
  </si>
  <si>
    <t>中小企業従業員 　　退職金共済事業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</si>
</sst>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00"/>
    <numFmt numFmtId="178" formatCode="[&lt;=999]000;[&lt;=99999]000\-00;000\-0000"/>
    <numFmt numFmtId="179" formatCode="#,##0_ "/>
  </numFmts>
  <fonts count="11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4"/>
      <color indexed="12"/>
      <name val="ＭＳ 明朝"/>
      <family val="1"/>
    </font>
    <font>
      <sz val="11"/>
      <name val=""/>
      <family val="1"/>
    </font>
    <font>
      <sz val="6"/>
      <name val="ＭＳ 明朝"/>
      <family val="1"/>
    </font>
    <font>
      <b/>
      <sz val="11"/>
      <name val="ＭＳ ゴシック"/>
      <family val="3"/>
    </font>
    <font>
      <sz val="12"/>
      <color indexed="58"/>
      <name val="ＭＳ 明朝"/>
      <family val="1"/>
    </font>
    <font>
      <b/>
      <sz val="11"/>
      <color indexed="5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" fillId="0" borderId="0">
      <alignment/>
      <protection/>
    </xf>
  </cellStyleXfs>
  <cellXfs count="4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>
      <alignment vertical="center"/>
    </xf>
    <xf numFmtId="37" fontId="0" fillId="0" borderId="0" xfId="0" applyNumberFormat="1" applyAlignment="1" applyProtection="1">
      <alignment vertical="center"/>
      <protection/>
    </xf>
    <xf numFmtId="37" fontId="3" fillId="0" borderId="0" xfId="0" applyNumberFormat="1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0" fontId="0" fillId="0" borderId="1" xfId="0" applyFont="1" applyBorder="1" applyAlignment="1" applyProtection="1">
      <alignment horizontal="centerContinuous" vertical="center"/>
      <protection/>
    </xf>
    <xf numFmtId="0" fontId="0" fillId="0" borderId="2" xfId="0" applyFont="1" applyBorder="1" applyAlignment="1" applyProtection="1">
      <alignment horizontal="centerContinuous" vertical="center"/>
      <protection/>
    </xf>
    <xf numFmtId="37" fontId="7" fillId="0" borderId="0" xfId="0" applyNumberFormat="1" applyFont="1" applyAlignment="1" applyProtection="1">
      <alignment vertical="center"/>
      <protection locked="0"/>
    </xf>
    <xf numFmtId="37" fontId="7" fillId="0" borderId="0" xfId="0" applyNumberFormat="1" applyFont="1" applyAlignment="1" applyProtection="1">
      <alignment vertical="center"/>
      <protection/>
    </xf>
    <xf numFmtId="37" fontId="7" fillId="0" borderId="3" xfId="0" applyNumberFormat="1" applyFont="1" applyBorder="1" applyAlignment="1" applyProtection="1">
      <alignment vertical="center"/>
      <protection locked="0"/>
    </xf>
    <xf numFmtId="37" fontId="8" fillId="0" borderId="0" xfId="0" applyNumberFormat="1" applyFont="1" applyAlignment="1" applyProtection="1">
      <alignment vertical="center"/>
      <protection/>
    </xf>
    <xf numFmtId="176" fontId="7" fillId="0" borderId="0" xfId="0" applyNumberFormat="1" applyFont="1" applyAlignment="1" applyProtection="1">
      <alignment vertical="center"/>
      <protection/>
    </xf>
    <xf numFmtId="37" fontId="8" fillId="0" borderId="3" xfId="0" applyNumberFormat="1" applyFont="1" applyBorder="1" applyAlignment="1" applyProtection="1">
      <alignment vertical="center"/>
      <protection locked="0"/>
    </xf>
    <xf numFmtId="176" fontId="8" fillId="0" borderId="3" xfId="0" applyNumberFormat="1" applyFont="1" applyBorder="1" applyAlignment="1" applyProtection="1">
      <alignment vertical="center"/>
      <protection/>
    </xf>
    <xf numFmtId="176" fontId="8" fillId="0" borderId="0" xfId="0" applyNumberFormat="1" applyFont="1" applyAlignment="1" applyProtection="1">
      <alignment vertical="center"/>
      <protection/>
    </xf>
    <xf numFmtId="37" fontId="8" fillId="0" borderId="0" xfId="0" applyNumberFormat="1" applyFont="1" applyAlignment="1" applyProtection="1">
      <alignment vertical="center"/>
      <protection locked="0"/>
    </xf>
    <xf numFmtId="0" fontId="8" fillId="0" borderId="2" xfId="0" applyFont="1" applyBorder="1" applyAlignment="1" applyProtection="1">
      <alignment horizontal="centerContinuous" vertical="center"/>
      <protection/>
    </xf>
    <xf numFmtId="0" fontId="8" fillId="0" borderId="1" xfId="0" applyFont="1" applyBorder="1" applyAlignment="1" applyProtection="1">
      <alignment horizontal="centerContinuous" vertical="center"/>
      <protection/>
    </xf>
    <xf numFmtId="0" fontId="8" fillId="0" borderId="4" xfId="0" applyFont="1" applyBorder="1" applyAlignment="1" applyProtection="1">
      <alignment horizontal="center" vertical="center"/>
      <protection/>
    </xf>
    <xf numFmtId="176" fontId="8" fillId="0" borderId="0" xfId="0" applyNumberFormat="1" applyFont="1" applyAlignment="1" applyProtection="1">
      <alignment horizontal="center" vertical="center"/>
      <protection/>
    </xf>
    <xf numFmtId="176" fontId="0" fillId="0" borderId="0" xfId="0" applyNumberFormat="1" applyAlignment="1" applyProtection="1">
      <alignment horizontal="right" vertical="center"/>
      <protection/>
    </xf>
    <xf numFmtId="37" fontId="4" fillId="0" borderId="0" xfId="0" applyNumberFormat="1" applyFont="1" applyAlignment="1" applyProtection="1">
      <alignment horizontal="centerContinuous" vertical="center"/>
      <protection/>
    </xf>
    <xf numFmtId="176" fontId="8" fillId="0" borderId="0" xfId="0" applyNumberFormat="1" applyFont="1" applyBorder="1" applyAlignment="1" applyProtection="1">
      <alignment vertical="center"/>
      <protection/>
    </xf>
    <xf numFmtId="37" fontId="7" fillId="0" borderId="0" xfId="0" applyNumberFormat="1" applyFont="1" applyBorder="1" applyAlignment="1" applyProtection="1">
      <alignment vertical="center"/>
      <protection locked="0"/>
    </xf>
    <xf numFmtId="176" fontId="7" fillId="0" borderId="0" xfId="0" applyNumberFormat="1" applyFont="1" applyBorder="1" applyAlignment="1" applyProtection="1">
      <alignment vertical="center"/>
      <protection/>
    </xf>
    <xf numFmtId="0" fontId="0" fillId="0" borderId="5" xfId="0" applyBorder="1" applyAlignment="1">
      <alignment horizontal="distributed" vertical="center"/>
    </xf>
    <xf numFmtId="176" fontId="7" fillId="0" borderId="3" xfId="0" applyNumberFormat="1" applyFont="1" applyBorder="1" applyAlignment="1" applyProtection="1">
      <alignment vertical="center"/>
      <protection/>
    </xf>
    <xf numFmtId="0" fontId="7" fillId="0" borderId="2" xfId="0" applyFont="1" applyBorder="1" applyAlignment="1" applyProtection="1">
      <alignment horizontal="centerContinuous" vertical="center"/>
      <protection/>
    </xf>
    <xf numFmtId="0" fontId="7" fillId="0" borderId="1" xfId="0" applyFont="1" applyBorder="1" applyAlignment="1" applyProtection="1">
      <alignment horizontal="centerContinuous" vertical="center"/>
      <protection/>
    </xf>
    <xf numFmtId="0" fontId="7" fillId="0" borderId="4" xfId="0" applyFont="1" applyBorder="1" applyAlignment="1" applyProtection="1">
      <alignment horizontal="center" vertical="center"/>
      <protection/>
    </xf>
    <xf numFmtId="176" fontId="7" fillId="0" borderId="0" xfId="0" applyNumberFormat="1" applyFont="1" applyAlignment="1" applyProtection="1">
      <alignment horizontal="right" vertical="center"/>
      <protection/>
    </xf>
    <xf numFmtId="176" fontId="7" fillId="0" borderId="0" xfId="0" applyNumberFormat="1" applyFont="1" applyAlignment="1" applyProtection="1">
      <alignment horizontal="center" vertical="center"/>
      <protection/>
    </xf>
    <xf numFmtId="37" fontId="8" fillId="0" borderId="0" xfId="0" applyNumberFormat="1" applyFont="1" applyBorder="1" applyAlignment="1" applyProtection="1">
      <alignment vertical="center"/>
      <protection locked="0"/>
    </xf>
    <xf numFmtId="0" fontId="0" fillId="0" borderId="5" xfId="0" applyBorder="1" applyAlignment="1" applyProtection="1">
      <alignment horizontal="distributed" vertical="center"/>
      <protection/>
    </xf>
    <xf numFmtId="0" fontId="10" fillId="0" borderId="5" xfId="0" applyFont="1" applyBorder="1" applyAlignment="1" applyProtection="1">
      <alignment horizontal="distributed" vertical="center" shrinkToFit="1"/>
      <protection/>
    </xf>
    <xf numFmtId="0" fontId="10" fillId="0" borderId="5" xfId="0" applyFont="1" applyBorder="1" applyAlignment="1">
      <alignment horizontal="distributed" vertical="center"/>
    </xf>
    <xf numFmtId="0" fontId="9" fillId="0" borderId="0" xfId="0" applyFont="1" applyAlignment="1" applyProtection="1">
      <alignment horizontal="right"/>
      <protection/>
    </xf>
    <xf numFmtId="0" fontId="10" fillId="0" borderId="5" xfId="0" applyFont="1" applyBorder="1" applyAlignment="1">
      <alignment horizontal="distributed" vertical="center" shrinkToFit="1"/>
    </xf>
    <xf numFmtId="0" fontId="0" fillId="0" borderId="5" xfId="0" applyFont="1" applyBorder="1" applyAlignment="1" applyProtection="1">
      <alignment horizontal="distributed" vertical="center" wrapText="1"/>
      <protection/>
    </xf>
    <xf numFmtId="0" fontId="0" fillId="0" borderId="6" xfId="0" applyFont="1" applyBorder="1" applyAlignment="1">
      <alignment horizontal="distributed" vertical="center"/>
    </xf>
    <xf numFmtId="0" fontId="0" fillId="0" borderId="4" xfId="0" applyFont="1" applyBorder="1" applyAlignment="1" applyProtection="1">
      <alignment horizontal="center" vertical="center"/>
      <protection/>
    </xf>
    <xf numFmtId="37" fontId="9" fillId="0" borderId="0" xfId="0" applyNumberFormat="1" applyFont="1" applyAlignment="1" applyProtection="1">
      <alignment horizontal="right"/>
      <protection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IC18"/>
  <sheetViews>
    <sheetView tabSelected="1"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19.8984375" style="0" customWidth="1"/>
    <col min="3" max="3" width="12.59765625" style="0" customWidth="1"/>
    <col min="4" max="4" width="6.59765625" style="0" customWidth="1"/>
    <col min="5" max="5" width="12.59765625" style="0" customWidth="1"/>
    <col min="6" max="6" width="6.59765625" style="0" customWidth="1"/>
    <col min="7" max="7" width="12.59765625" style="0" customWidth="1"/>
    <col min="8" max="8" width="6.59765625" style="0" customWidth="1"/>
    <col min="9" max="9" width="12.59765625" style="0" customWidth="1"/>
    <col min="10" max="10" width="6.59765625" style="0" customWidth="1"/>
    <col min="11" max="11" width="12.59765625" style="0" customWidth="1"/>
    <col min="12" max="12" width="6.59765625" style="0" customWidth="1"/>
  </cols>
  <sheetData>
    <row r="2" spans="2:12" ht="13.5" customHeight="1" thickBot="1">
      <c r="B2" s="7" t="s">
        <v>10</v>
      </c>
      <c r="C2" s="1"/>
      <c r="D2" s="1"/>
      <c r="E2" s="1"/>
      <c r="F2" s="1"/>
      <c r="G2" s="1"/>
      <c r="H2" s="1"/>
      <c r="I2" s="5"/>
      <c r="J2" s="5"/>
      <c r="K2" s="1"/>
      <c r="L2" s="39" t="s">
        <v>3</v>
      </c>
    </row>
    <row r="3" spans="2:12" ht="30" customHeight="1">
      <c r="B3" s="45" t="s">
        <v>5</v>
      </c>
      <c r="C3" s="9" t="s">
        <v>1</v>
      </c>
      <c r="D3" s="8"/>
      <c r="E3" s="9" t="s">
        <v>2</v>
      </c>
      <c r="F3" s="8"/>
      <c r="G3" s="9" t="s">
        <v>6</v>
      </c>
      <c r="H3" s="8"/>
      <c r="I3" s="30" t="s">
        <v>7</v>
      </c>
      <c r="J3" s="31"/>
      <c r="K3" s="19" t="s">
        <v>23</v>
      </c>
      <c r="L3" s="20"/>
    </row>
    <row r="4" spans="1:236" ht="30" customHeight="1">
      <c r="A4" s="2"/>
      <c r="B4" s="46"/>
      <c r="C4" s="43" t="s">
        <v>8</v>
      </c>
      <c r="D4" s="43" t="s">
        <v>11</v>
      </c>
      <c r="E4" s="43" t="s">
        <v>8</v>
      </c>
      <c r="F4" s="43" t="s">
        <v>11</v>
      </c>
      <c r="G4" s="43" t="s">
        <v>8</v>
      </c>
      <c r="H4" s="43" t="s">
        <v>11</v>
      </c>
      <c r="I4" s="32" t="s">
        <v>8</v>
      </c>
      <c r="J4" s="32" t="s">
        <v>11</v>
      </c>
      <c r="K4" s="21" t="s">
        <v>8</v>
      </c>
      <c r="L4" s="21" t="s">
        <v>11</v>
      </c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</row>
    <row r="5" spans="1:237" ht="30" customHeight="1">
      <c r="A5" s="2"/>
      <c r="B5" s="28" t="s">
        <v>9</v>
      </c>
      <c r="C5" s="11">
        <f>SUM(C6:C18)</f>
        <v>12948819</v>
      </c>
      <c r="D5" s="14">
        <v>4.9</v>
      </c>
      <c r="E5" s="11">
        <f>SUM(E6:E18)</f>
        <v>13803827</v>
      </c>
      <c r="F5" s="14">
        <f>E5/C5*100-100</f>
        <v>6.602980549809217</v>
      </c>
      <c r="G5" s="11">
        <f>SUM(G6:G18)</f>
        <v>13284576</v>
      </c>
      <c r="H5" s="14">
        <f>G5/E5*100-100</f>
        <v>-3.761645230703053</v>
      </c>
      <c r="I5" s="11">
        <v>13701007</v>
      </c>
      <c r="J5" s="14">
        <f>I5/G5*100-100</f>
        <v>3.134695454337418</v>
      </c>
      <c r="K5" s="13">
        <f>SUM(K6:K17)</f>
        <v>15103282</v>
      </c>
      <c r="L5" s="17">
        <f>K5/I5*100-100</f>
        <v>10.2348316441266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</row>
    <row r="6" spans="1:237" ht="30" customHeight="1">
      <c r="A6" s="2"/>
      <c r="B6" s="28" t="s">
        <v>12</v>
      </c>
      <c r="C6" s="10">
        <v>3696162</v>
      </c>
      <c r="D6" s="14">
        <v>6.2</v>
      </c>
      <c r="E6" s="10">
        <v>3940079</v>
      </c>
      <c r="F6" s="14">
        <f>E6/C6*100-100</f>
        <v>6.599196680232097</v>
      </c>
      <c r="G6" s="10">
        <v>4254426</v>
      </c>
      <c r="H6" s="14">
        <f>G6/E6*100-100</f>
        <v>7.978190285017121</v>
      </c>
      <c r="I6" s="10">
        <v>4704371</v>
      </c>
      <c r="J6" s="14">
        <f>I6/G6*100-100</f>
        <v>10.57592728137709</v>
      </c>
      <c r="K6" s="18">
        <v>4781132</v>
      </c>
      <c r="L6" s="17">
        <f>K6/I6*100-100</f>
        <v>1.631695289338353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</row>
    <row r="7" spans="1:237" ht="30" customHeight="1">
      <c r="A7" s="2"/>
      <c r="B7" s="28" t="s">
        <v>13</v>
      </c>
      <c r="C7" s="10">
        <v>3574001</v>
      </c>
      <c r="D7" s="14">
        <v>-2.2</v>
      </c>
      <c r="E7" s="10">
        <v>3545670</v>
      </c>
      <c r="F7" s="14">
        <f>E7/C7*100-100</f>
        <v>-0.7926970361787795</v>
      </c>
      <c r="G7" s="10">
        <v>2964840</v>
      </c>
      <c r="H7" s="14">
        <f>G7/E7*100-100</f>
        <v>-16.381389130968188</v>
      </c>
      <c r="I7" s="10">
        <v>2942205</v>
      </c>
      <c r="J7" s="14">
        <f>I7/G7*100-100</f>
        <v>-0.7634476059416357</v>
      </c>
      <c r="K7" s="18">
        <v>2751713</v>
      </c>
      <c r="L7" s="17">
        <f>K7/I7*100-100</f>
        <v>-6.4744638799811725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</row>
    <row r="8" spans="1:237" ht="30" customHeight="1">
      <c r="A8" s="2"/>
      <c r="B8" s="36" t="s">
        <v>14</v>
      </c>
      <c r="C8" s="10">
        <v>27708</v>
      </c>
      <c r="D8" s="14">
        <v>-14.2</v>
      </c>
      <c r="E8" s="10">
        <v>33044</v>
      </c>
      <c r="F8" s="14">
        <f>E8/C8*100-100</f>
        <v>19.25797603580193</v>
      </c>
      <c r="G8" s="10">
        <v>35647</v>
      </c>
      <c r="H8" s="14">
        <f>G8/E8*100-100</f>
        <v>7.877375620384953</v>
      </c>
      <c r="I8" s="10">
        <v>31445</v>
      </c>
      <c r="J8" s="14">
        <f>I8/G8*100-100</f>
        <v>-11.78780823070666</v>
      </c>
      <c r="K8" s="18">
        <v>28157</v>
      </c>
      <c r="L8" s="17">
        <f>K8/I8*100-100</f>
        <v>-10.4563523612657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</row>
    <row r="9" spans="1:237" ht="30" customHeight="1">
      <c r="A9" s="2"/>
      <c r="B9" s="40" t="s">
        <v>15</v>
      </c>
      <c r="C9" s="10">
        <v>23656</v>
      </c>
      <c r="D9" s="14">
        <v>-47.8</v>
      </c>
      <c r="E9" s="33" t="s">
        <v>0</v>
      </c>
      <c r="F9" s="34" t="s">
        <v>16</v>
      </c>
      <c r="G9" s="33" t="s">
        <v>0</v>
      </c>
      <c r="H9" s="34" t="s">
        <v>16</v>
      </c>
      <c r="I9" s="33" t="s">
        <v>0</v>
      </c>
      <c r="J9" s="34" t="s">
        <v>16</v>
      </c>
      <c r="K9" s="33" t="s">
        <v>0</v>
      </c>
      <c r="L9" s="22" t="s">
        <v>16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</row>
    <row r="10" spans="1:237" ht="30" customHeight="1">
      <c r="A10" s="2"/>
      <c r="B10" s="37" t="s">
        <v>17</v>
      </c>
      <c r="C10" s="10">
        <v>3749</v>
      </c>
      <c r="D10" s="14">
        <v>-8.4</v>
      </c>
      <c r="E10" s="10">
        <v>7221</v>
      </c>
      <c r="F10" s="14">
        <f aca="true" t="shared" si="0" ref="F10:F16">E10/C10*100-100</f>
        <v>92.61136303014138</v>
      </c>
      <c r="G10" s="10">
        <v>6346</v>
      </c>
      <c r="H10" s="14">
        <f aca="true" t="shared" si="1" ref="H10:H16">G10/E10*100-100</f>
        <v>-12.117435258274483</v>
      </c>
      <c r="I10" s="10">
        <v>3315</v>
      </c>
      <c r="J10" s="14">
        <f aca="true" t="shared" si="2" ref="J10:J16">I10/G10*100-100</f>
        <v>-47.762369996848406</v>
      </c>
      <c r="K10" s="18">
        <v>1903</v>
      </c>
      <c r="L10" s="17">
        <f aca="true" t="shared" si="3" ref="L10:L16">K10/I10*100-100</f>
        <v>-42.59426847662142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</row>
    <row r="11" spans="1:237" ht="28.5">
      <c r="A11" s="2"/>
      <c r="B11" s="41" t="s">
        <v>26</v>
      </c>
      <c r="C11" s="10">
        <v>200801</v>
      </c>
      <c r="D11" s="14">
        <v>-4.8</v>
      </c>
      <c r="E11" s="10">
        <v>290315</v>
      </c>
      <c r="F11" s="14">
        <f t="shared" si="0"/>
        <v>44.57846325466505</v>
      </c>
      <c r="G11" s="10">
        <v>328136</v>
      </c>
      <c r="H11" s="14">
        <f t="shared" si="1"/>
        <v>13.027573497752428</v>
      </c>
      <c r="I11" s="10">
        <v>194345</v>
      </c>
      <c r="J11" s="14">
        <f t="shared" si="2"/>
        <v>-40.77303313260355</v>
      </c>
      <c r="K11" s="18">
        <v>261231</v>
      </c>
      <c r="L11" s="17">
        <f t="shared" si="3"/>
        <v>34.41611567058581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</row>
    <row r="12" spans="1:237" ht="30" customHeight="1">
      <c r="A12" s="2"/>
      <c r="B12" s="28" t="s">
        <v>18</v>
      </c>
      <c r="C12" s="10">
        <v>42990</v>
      </c>
      <c r="D12" s="14">
        <v>1.7</v>
      </c>
      <c r="E12" s="10">
        <v>22272</v>
      </c>
      <c r="F12" s="14">
        <f t="shared" si="0"/>
        <v>-48.19260293091416</v>
      </c>
      <c r="G12" s="10">
        <v>24806</v>
      </c>
      <c r="H12" s="14">
        <f t="shared" si="1"/>
        <v>11.37751436781609</v>
      </c>
      <c r="I12" s="10">
        <v>22250</v>
      </c>
      <c r="J12" s="14">
        <f t="shared" si="2"/>
        <v>-10.303958719664593</v>
      </c>
      <c r="K12" s="18">
        <v>27746</v>
      </c>
      <c r="L12" s="17">
        <f t="shared" si="3"/>
        <v>24.70112359550562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</row>
    <row r="13" spans="1:237" ht="30" customHeight="1">
      <c r="A13" s="2"/>
      <c r="B13" s="28" t="s">
        <v>19</v>
      </c>
      <c r="C13" s="10">
        <v>4485492</v>
      </c>
      <c r="D13" s="14">
        <v>13.9</v>
      </c>
      <c r="E13" s="10">
        <v>4947732</v>
      </c>
      <c r="F13" s="14">
        <f t="shared" si="0"/>
        <v>10.305224042312418</v>
      </c>
      <c r="G13" s="10">
        <v>5213317</v>
      </c>
      <c r="H13" s="14">
        <f t="shared" si="1"/>
        <v>5.367812969659624</v>
      </c>
      <c r="I13" s="10">
        <v>5406500</v>
      </c>
      <c r="J13" s="14">
        <f t="shared" si="2"/>
        <v>3.7055678755003782</v>
      </c>
      <c r="K13" s="18">
        <v>5000779</v>
      </c>
      <c r="L13" s="17">
        <f t="shared" si="3"/>
        <v>-7.504318875427728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</row>
    <row r="14" spans="1:237" ht="30" customHeight="1">
      <c r="A14" s="2"/>
      <c r="B14" s="28" t="s">
        <v>20</v>
      </c>
      <c r="C14" s="10">
        <v>587685</v>
      </c>
      <c r="D14" s="14">
        <v>-18.4</v>
      </c>
      <c r="E14" s="10">
        <v>883258</v>
      </c>
      <c r="F14" s="14">
        <f t="shared" si="0"/>
        <v>50.29446046776761</v>
      </c>
      <c r="G14" s="10">
        <v>279396</v>
      </c>
      <c r="H14" s="14">
        <f t="shared" si="1"/>
        <v>-68.36756644151538</v>
      </c>
      <c r="I14" s="10">
        <v>251604</v>
      </c>
      <c r="J14" s="14">
        <f t="shared" si="2"/>
        <v>-9.947171756216974</v>
      </c>
      <c r="K14" s="18">
        <v>277388</v>
      </c>
      <c r="L14" s="17">
        <f t="shared" si="3"/>
        <v>10.24784979571072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</row>
    <row r="15" spans="1:237" ht="30" customHeight="1">
      <c r="A15" s="2"/>
      <c r="B15" s="38" t="s">
        <v>21</v>
      </c>
      <c r="C15" s="10">
        <v>142125</v>
      </c>
      <c r="D15" s="14">
        <v>-6.4</v>
      </c>
      <c r="E15" s="10">
        <v>70113</v>
      </c>
      <c r="F15" s="14">
        <f t="shared" si="0"/>
        <v>-50.668073878627965</v>
      </c>
      <c r="G15" s="10">
        <v>111183</v>
      </c>
      <c r="H15" s="14">
        <f t="shared" si="1"/>
        <v>58.5768687689872</v>
      </c>
      <c r="I15" s="10">
        <v>75722</v>
      </c>
      <c r="J15" s="14">
        <f t="shared" si="2"/>
        <v>-31.894264410926127</v>
      </c>
      <c r="K15" s="18">
        <v>104232</v>
      </c>
      <c r="L15" s="17">
        <f t="shared" si="3"/>
        <v>37.65088085364886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</row>
    <row r="16" spans="1:237" ht="30" customHeight="1">
      <c r="A16" s="2"/>
      <c r="B16" s="38" t="s">
        <v>22</v>
      </c>
      <c r="C16" s="26">
        <v>164450</v>
      </c>
      <c r="D16" s="27">
        <v>163.4</v>
      </c>
      <c r="E16" s="26">
        <v>64123</v>
      </c>
      <c r="F16" s="27">
        <f t="shared" si="0"/>
        <v>-61.007601094557614</v>
      </c>
      <c r="G16" s="26">
        <v>66479</v>
      </c>
      <c r="H16" s="27">
        <f t="shared" si="1"/>
        <v>3.674188668652434</v>
      </c>
      <c r="I16" s="26">
        <v>69250</v>
      </c>
      <c r="J16" s="27">
        <f t="shared" si="2"/>
        <v>4.1682335775207235</v>
      </c>
      <c r="K16" s="35">
        <v>64283</v>
      </c>
      <c r="L16" s="25">
        <f t="shared" si="3"/>
        <v>-7.172563176895309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</row>
    <row r="17" spans="1:237" ht="30" customHeight="1" thickBot="1">
      <c r="A17" s="2"/>
      <c r="B17" s="42" t="s">
        <v>24</v>
      </c>
      <c r="C17" s="12"/>
      <c r="D17" s="29"/>
      <c r="E17" s="12"/>
      <c r="F17" s="29"/>
      <c r="G17" s="12"/>
      <c r="H17" s="29"/>
      <c r="I17" s="12"/>
      <c r="J17" s="29"/>
      <c r="K17" s="15">
        <v>1804718</v>
      </c>
      <c r="L17" s="16" t="s">
        <v>25</v>
      </c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</row>
    <row r="18" spans="1:237" ht="13.5" customHeight="1">
      <c r="A18" s="2"/>
      <c r="B18" s="2"/>
      <c r="C18" s="4"/>
      <c r="D18" s="23"/>
      <c r="E18" s="4"/>
      <c r="F18" s="23"/>
      <c r="G18" s="4"/>
      <c r="H18" s="23"/>
      <c r="I18" s="24"/>
      <c r="J18" s="24"/>
      <c r="K18" s="3"/>
      <c r="L18" s="44" t="s">
        <v>4</v>
      </c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</row>
    <row r="19" ht="24" customHeight="1"/>
  </sheetData>
  <mergeCells count="1">
    <mergeCell ref="B3:B4"/>
  </mergeCells>
  <printOptions/>
  <pageMargins left="0.512" right="0.5" top="0.787" bottom="0.5" header="0.512" footer="0.512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関市役所</dc:creator>
  <cp:keywords/>
  <dc:description/>
  <cp:lastModifiedBy>岐阜県　関市</cp:lastModifiedBy>
  <cp:lastPrinted>2002-04-03T01:49:24Z</cp:lastPrinted>
  <dcterms:created xsi:type="dcterms:W3CDTF">2001-06-22T05:31:12Z</dcterms:created>
  <dcterms:modified xsi:type="dcterms:W3CDTF">2002-05-30T05:35:55Z</dcterms:modified>
  <cp:category/>
  <cp:version/>
  <cp:contentType/>
  <cp:contentStatus/>
</cp:coreProperties>
</file>