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235" windowHeight="6135" tabRatio="932" activeTab="0"/>
  </bookViews>
  <sheets>
    <sheet name="関市への通勤・通学者数" sheetId="1" r:id="rId1"/>
  </sheets>
  <definedNames/>
  <calcPr fullCalcOnLoad="1"/>
</workbook>
</file>

<file path=xl/sharedStrings.xml><?xml version="1.0" encoding="utf-8"?>
<sst xmlns="http://schemas.openxmlformats.org/spreadsheetml/2006/main" count="126" uniqueCount="87">
  <si>
    <t>平成２年</t>
  </si>
  <si>
    <t>平成７年</t>
  </si>
  <si>
    <t>総数</t>
  </si>
  <si>
    <t>３－６　他市町村から関市へ通勤・通学する１５歳以上就業者数・通学者数</t>
  </si>
  <si>
    <t>地域名</t>
  </si>
  <si>
    <t>通勤の</t>
  </si>
  <si>
    <t>通学の</t>
  </si>
  <si>
    <t>総 数</t>
  </si>
  <si>
    <t>通 勤</t>
  </si>
  <si>
    <t>通 学</t>
  </si>
  <si>
    <t>増　減</t>
  </si>
  <si>
    <t>県内</t>
  </si>
  <si>
    <t>岐阜市</t>
  </si>
  <si>
    <t>大垣市</t>
  </si>
  <si>
    <t>多治見市</t>
  </si>
  <si>
    <t>美濃市</t>
  </si>
  <si>
    <t>瑞浪市</t>
  </si>
  <si>
    <t xml:space="preserve">     －</t>
  </si>
  <si>
    <t>羽島市</t>
  </si>
  <si>
    <t>美濃加茂市</t>
  </si>
  <si>
    <t>土岐市</t>
  </si>
  <si>
    <t>各務原市</t>
  </si>
  <si>
    <t>可児市</t>
  </si>
  <si>
    <t>川島町</t>
  </si>
  <si>
    <t>岐南町</t>
  </si>
  <si>
    <t>笠松町</t>
  </si>
  <si>
    <t>柳津町</t>
  </si>
  <si>
    <t>養老町</t>
  </si>
  <si>
    <t>垂井町</t>
  </si>
  <si>
    <t>関ヶ原町</t>
  </si>
  <si>
    <t>神戸町</t>
  </si>
  <si>
    <t>安八町</t>
  </si>
  <si>
    <t>揖斐川町</t>
  </si>
  <si>
    <t>大野町</t>
  </si>
  <si>
    <t>池田町</t>
  </si>
  <si>
    <t>北方町</t>
  </si>
  <si>
    <t>本巣町</t>
  </si>
  <si>
    <t>穂積町</t>
  </si>
  <si>
    <t>巣南町</t>
  </si>
  <si>
    <t>真正町</t>
  </si>
  <si>
    <t>糸貫町</t>
  </si>
  <si>
    <t>高富町</t>
  </si>
  <si>
    <t>伊自良村</t>
  </si>
  <si>
    <t>美山町</t>
  </si>
  <si>
    <t>洞戸町</t>
  </si>
  <si>
    <t>板取町</t>
  </si>
  <si>
    <t>武芸川町</t>
  </si>
  <si>
    <t>武儀町</t>
  </si>
  <si>
    <t>上之保村</t>
  </si>
  <si>
    <t>八幡町</t>
  </si>
  <si>
    <t>大和町</t>
  </si>
  <si>
    <t>白鳥町</t>
  </si>
  <si>
    <t>美並村</t>
  </si>
  <si>
    <t>坂祝町</t>
  </si>
  <si>
    <t>富加町</t>
  </si>
  <si>
    <t>川辺町</t>
  </si>
  <si>
    <t>七宗町</t>
  </si>
  <si>
    <t>八百津町</t>
  </si>
  <si>
    <t>白川町</t>
  </si>
  <si>
    <t>御嵩町</t>
  </si>
  <si>
    <t>兼山町</t>
  </si>
  <si>
    <t>金山町</t>
  </si>
  <si>
    <t>その他の市町村</t>
  </si>
  <si>
    <t>他県</t>
  </si>
  <si>
    <t>愛知県</t>
  </si>
  <si>
    <t>名古屋市</t>
  </si>
  <si>
    <t>岡崎市</t>
  </si>
  <si>
    <t>一宮市</t>
  </si>
  <si>
    <t>春日井市</t>
  </si>
  <si>
    <t>豊田市</t>
  </si>
  <si>
    <t>犬山市</t>
  </si>
  <si>
    <t>江南市</t>
  </si>
  <si>
    <t>尾西市</t>
  </si>
  <si>
    <t>小牧市</t>
  </si>
  <si>
    <t>稲沢市</t>
  </si>
  <si>
    <t>岩倉市</t>
  </si>
  <si>
    <t>師勝町</t>
  </si>
  <si>
    <t>西春町</t>
  </si>
  <si>
    <t>大口町</t>
  </si>
  <si>
    <t>扶桑町</t>
  </si>
  <si>
    <t>木曽川町</t>
  </si>
  <si>
    <t>三　重　県</t>
  </si>
  <si>
    <t>滋　賀　県</t>
  </si>
  <si>
    <t>大　阪　府</t>
  </si>
  <si>
    <t>その他の都道府県</t>
  </si>
  <si>
    <t>平成２年</t>
  </si>
  <si>
    <t>各年１０月１日現在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</si>
</sst>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12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2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38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vertical="center"/>
      <protection/>
    </xf>
    <xf numFmtId="37" fontId="3" fillId="0" borderId="1" xfId="0" applyNumberFormat="1" applyFont="1" applyBorder="1" applyAlignment="1" applyProtection="1">
      <alignment vertical="center"/>
      <protection/>
    </xf>
    <xf numFmtId="37" fontId="4" fillId="0" borderId="1" xfId="0" applyNumberFormat="1" applyFont="1" applyBorder="1" applyAlignment="1" applyProtection="1">
      <alignment vertical="center"/>
      <protection/>
    </xf>
    <xf numFmtId="0" fontId="0" fillId="0" borderId="1" xfId="0" applyBorder="1" applyAlignment="1">
      <alignment horizontal="left" vertical="center"/>
    </xf>
    <xf numFmtId="37" fontId="6" fillId="0" borderId="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 vertical="center"/>
      <protection/>
    </xf>
    <xf numFmtId="37" fontId="0" fillId="0" borderId="2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37" fontId="6" fillId="0" borderId="2" xfId="0" applyNumberFormat="1" applyFont="1" applyBorder="1" applyAlignment="1" applyProtection="1">
      <alignment horizontal="center" vertical="center"/>
      <protection/>
    </xf>
    <xf numFmtId="37" fontId="0" fillId="0" borderId="4" xfId="0" applyNumberFormat="1" applyFont="1" applyBorder="1" applyAlignment="1" applyProtection="1">
      <alignment horizontal="centerContinuous" vertical="center"/>
      <protection/>
    </xf>
    <xf numFmtId="37" fontId="0" fillId="0" borderId="5" xfId="0" applyNumberFormat="1" applyFont="1" applyBorder="1" applyAlignment="1" applyProtection="1">
      <alignment horizontal="centerContinuous" vertical="center"/>
      <protection/>
    </xf>
    <xf numFmtId="0" fontId="0" fillId="0" borderId="3" xfId="0" applyFont="1" applyBorder="1" applyAlignment="1">
      <alignment horizontal="left" vertical="center"/>
    </xf>
    <xf numFmtId="37" fontId="2" fillId="0" borderId="0" xfId="0" applyNumberFormat="1" applyFont="1" applyAlignment="1" applyProtection="1">
      <alignment horizontal="left" vertical="center"/>
      <protection/>
    </xf>
    <xf numFmtId="0" fontId="0" fillId="0" borderId="6" xfId="0" applyFont="1" applyBorder="1" applyAlignment="1">
      <alignment horizontal="left" vertical="center"/>
    </xf>
    <xf numFmtId="37" fontId="0" fillId="0" borderId="1" xfId="0" applyNumberFormat="1" applyFont="1" applyBorder="1" applyAlignment="1" applyProtection="1">
      <alignment vertical="center"/>
      <protection/>
    </xf>
    <xf numFmtId="37" fontId="6" fillId="0" borderId="4" xfId="0" applyNumberFormat="1" applyFont="1" applyBorder="1" applyAlignment="1" applyProtection="1">
      <alignment horizontal="centerContinuous" vertical="center"/>
      <protection/>
    </xf>
    <xf numFmtId="37" fontId="6" fillId="0" borderId="5" xfId="0" applyNumberFormat="1" applyFont="1" applyBorder="1" applyAlignment="1" applyProtection="1">
      <alignment horizontal="centerContinuous" vertical="center"/>
      <protection/>
    </xf>
    <xf numFmtId="37" fontId="8" fillId="0" borderId="0" xfId="0" applyNumberFormat="1" applyFont="1" applyAlignment="1" applyProtection="1">
      <alignment horizontal="left" vertical="center"/>
      <protection/>
    </xf>
    <xf numFmtId="37" fontId="0" fillId="0" borderId="4" xfId="0" applyNumberFormat="1" applyFont="1" applyBorder="1" applyAlignment="1" applyProtection="1">
      <alignment horizontal="center" vertical="center"/>
      <protection/>
    </xf>
    <xf numFmtId="37" fontId="0" fillId="0" borderId="7" xfId="0" applyNumberFormat="1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left" vertical="center"/>
    </xf>
    <xf numFmtId="37" fontId="0" fillId="0" borderId="5" xfId="0" applyNumberFormat="1" applyFont="1" applyBorder="1" applyAlignment="1" applyProtection="1">
      <alignment vertical="center"/>
      <protection/>
    </xf>
    <xf numFmtId="37" fontId="6" fillId="0" borderId="5" xfId="0" applyNumberFormat="1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horizontal="right"/>
      <protection/>
    </xf>
    <xf numFmtId="37" fontId="0" fillId="0" borderId="3" xfId="0" applyNumberFormat="1" applyFont="1" applyBorder="1" applyAlignment="1" applyProtection="1">
      <alignment horizontal="left" vertical="center"/>
      <protection/>
    </xf>
    <xf numFmtId="0" fontId="9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37" fontId="7" fillId="0" borderId="1" xfId="0" applyNumberFormat="1" applyFont="1" applyBorder="1" applyAlignment="1" applyProtection="1">
      <alignment horizontal="right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U44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2.59765625" style="0" customWidth="1"/>
    <col min="3" max="12" width="9.59765625" style="0" customWidth="1"/>
    <col min="13" max="13" width="12.59765625" style="0" customWidth="1"/>
    <col min="14" max="245" width="9.59765625" style="0" customWidth="1"/>
  </cols>
  <sheetData>
    <row r="2" spans="2:21" ht="15" customHeight="1" thickBot="1">
      <c r="B2" s="7" t="s">
        <v>3</v>
      </c>
      <c r="C2" s="1"/>
      <c r="D2" s="2"/>
      <c r="E2" s="2"/>
      <c r="F2" s="1"/>
      <c r="G2" s="1"/>
      <c r="H2" s="1"/>
      <c r="I2" s="1"/>
      <c r="J2" s="27"/>
      <c r="M2" s="5"/>
      <c r="N2" s="4"/>
      <c r="O2" s="4"/>
      <c r="P2" s="4"/>
      <c r="Q2" s="3"/>
      <c r="R2" s="3"/>
      <c r="S2" s="3"/>
      <c r="T2" s="4"/>
      <c r="U2" s="35" t="s">
        <v>86</v>
      </c>
    </row>
    <row r="3" spans="2:21" ht="19.5" customHeight="1">
      <c r="B3" s="36" t="s">
        <v>4</v>
      </c>
      <c r="C3" s="13" t="s">
        <v>0</v>
      </c>
      <c r="D3" s="14"/>
      <c r="E3" s="14"/>
      <c r="F3" s="19" t="s">
        <v>1</v>
      </c>
      <c r="G3" s="20"/>
      <c r="H3" s="20"/>
      <c r="I3" s="22" t="s">
        <v>5</v>
      </c>
      <c r="J3" s="22" t="s">
        <v>6</v>
      </c>
      <c r="M3" s="36" t="s">
        <v>4</v>
      </c>
      <c r="N3" s="13" t="s">
        <v>85</v>
      </c>
      <c r="O3" s="14"/>
      <c r="P3" s="14"/>
      <c r="Q3" s="19" t="s">
        <v>1</v>
      </c>
      <c r="R3" s="20"/>
      <c r="S3" s="20"/>
      <c r="T3" s="22" t="s">
        <v>5</v>
      </c>
      <c r="U3" s="22" t="s">
        <v>6</v>
      </c>
    </row>
    <row r="4" spans="2:21" ht="19.5" customHeight="1">
      <c r="B4" s="37"/>
      <c r="C4" s="9" t="s">
        <v>7</v>
      </c>
      <c r="D4" s="9" t="s">
        <v>8</v>
      </c>
      <c r="E4" s="9" t="s">
        <v>9</v>
      </c>
      <c r="F4" s="12" t="s">
        <v>7</v>
      </c>
      <c r="G4" s="12" t="s">
        <v>8</v>
      </c>
      <c r="H4" s="12" t="s">
        <v>9</v>
      </c>
      <c r="I4" s="23" t="s">
        <v>10</v>
      </c>
      <c r="J4" s="23" t="s">
        <v>10</v>
      </c>
      <c r="M4" s="37"/>
      <c r="N4" s="9" t="s">
        <v>7</v>
      </c>
      <c r="O4" s="9" t="s">
        <v>8</v>
      </c>
      <c r="P4" s="9" t="s">
        <v>9</v>
      </c>
      <c r="Q4" s="12" t="s">
        <v>7</v>
      </c>
      <c r="R4" s="12" t="s">
        <v>8</v>
      </c>
      <c r="S4" s="12" t="s">
        <v>9</v>
      </c>
      <c r="T4" s="23" t="s">
        <v>10</v>
      </c>
      <c r="U4" s="23" t="s">
        <v>10</v>
      </c>
    </row>
    <row r="5" spans="2:21" ht="18.75" customHeight="1">
      <c r="B5" s="11" t="s">
        <v>2</v>
      </c>
      <c r="C5" s="10">
        <f aca="true" t="shared" si="0" ref="C5:C10">D5+E5</f>
        <v>11227</v>
      </c>
      <c r="D5" s="10">
        <v>9177</v>
      </c>
      <c r="E5" s="10">
        <v>2050</v>
      </c>
      <c r="F5" s="8">
        <f aca="true" t="shared" si="1" ref="F5:F20">G5+H5</f>
        <v>13351</v>
      </c>
      <c r="G5" s="8">
        <v>11117</v>
      </c>
      <c r="H5" s="8">
        <v>2234</v>
      </c>
      <c r="I5" s="10">
        <f aca="true" t="shared" si="2" ref="I5:I43">G5-D5</f>
        <v>1940</v>
      </c>
      <c r="J5" s="10">
        <f aca="true" t="shared" si="3" ref="J5:J43">H5-E5</f>
        <v>184</v>
      </c>
      <c r="M5" s="15" t="s">
        <v>50</v>
      </c>
      <c r="N5" s="10">
        <f aca="true" t="shared" si="4" ref="N5:N14">O5+P5</f>
        <v>31</v>
      </c>
      <c r="O5" s="10">
        <v>27</v>
      </c>
      <c r="P5" s="10">
        <v>4</v>
      </c>
      <c r="Q5" s="8">
        <f aca="true" t="shared" si="5" ref="Q5:Q17">R5+S5</f>
        <v>29</v>
      </c>
      <c r="R5" s="8">
        <v>23</v>
      </c>
      <c r="S5" s="8">
        <v>6</v>
      </c>
      <c r="T5" s="10">
        <f aca="true" t="shared" si="6" ref="T5:T17">R5-O5</f>
        <v>-4</v>
      </c>
      <c r="U5" s="10">
        <f aca="true" t="shared" si="7" ref="U5:U17">S5-P5</f>
        <v>2</v>
      </c>
    </row>
    <row r="6" spans="2:21" ht="18.75" customHeight="1">
      <c r="B6" s="11" t="s">
        <v>11</v>
      </c>
      <c r="C6" s="10">
        <f t="shared" si="0"/>
        <v>10046</v>
      </c>
      <c r="D6" s="10">
        <v>8387</v>
      </c>
      <c r="E6" s="10">
        <v>1659</v>
      </c>
      <c r="F6" s="8">
        <f t="shared" si="1"/>
        <v>12095</v>
      </c>
      <c r="G6" s="8">
        <v>10283</v>
      </c>
      <c r="H6" s="8">
        <v>1812</v>
      </c>
      <c r="I6" s="10">
        <f t="shared" si="2"/>
        <v>1896</v>
      </c>
      <c r="J6" s="10">
        <f t="shared" si="3"/>
        <v>153</v>
      </c>
      <c r="M6" s="15" t="s">
        <v>51</v>
      </c>
      <c r="N6" s="10">
        <f t="shared" si="4"/>
        <v>64</v>
      </c>
      <c r="O6" s="10">
        <v>61</v>
      </c>
      <c r="P6" s="10">
        <v>3</v>
      </c>
      <c r="Q6" s="8">
        <f t="shared" si="5"/>
        <v>50</v>
      </c>
      <c r="R6" s="8">
        <v>41</v>
      </c>
      <c r="S6" s="8">
        <v>9</v>
      </c>
      <c r="T6" s="10">
        <f t="shared" si="6"/>
        <v>-20</v>
      </c>
      <c r="U6" s="10">
        <f t="shared" si="7"/>
        <v>6</v>
      </c>
    </row>
    <row r="7" spans="2:21" ht="18.75" customHeight="1">
      <c r="B7" s="15" t="s">
        <v>12</v>
      </c>
      <c r="C7" s="10">
        <f t="shared" si="0"/>
        <v>2463</v>
      </c>
      <c r="D7" s="10">
        <v>2176</v>
      </c>
      <c r="E7" s="10">
        <v>287</v>
      </c>
      <c r="F7" s="8">
        <f t="shared" si="1"/>
        <v>3079</v>
      </c>
      <c r="G7" s="8">
        <v>2771</v>
      </c>
      <c r="H7" s="8">
        <v>308</v>
      </c>
      <c r="I7" s="10">
        <f t="shared" si="2"/>
        <v>595</v>
      </c>
      <c r="J7" s="10">
        <f t="shared" si="3"/>
        <v>21</v>
      </c>
      <c r="M7" s="15" t="s">
        <v>52</v>
      </c>
      <c r="N7" s="10">
        <f t="shared" si="4"/>
        <v>235</v>
      </c>
      <c r="O7" s="10">
        <v>167</v>
      </c>
      <c r="P7" s="10">
        <v>68</v>
      </c>
      <c r="Q7" s="8">
        <f t="shared" si="5"/>
        <v>204</v>
      </c>
      <c r="R7" s="8">
        <v>169</v>
      </c>
      <c r="S7" s="8">
        <v>35</v>
      </c>
      <c r="T7" s="10">
        <f t="shared" si="6"/>
        <v>2</v>
      </c>
      <c r="U7" s="10">
        <f t="shared" si="7"/>
        <v>-33</v>
      </c>
    </row>
    <row r="8" spans="2:21" ht="18.75" customHeight="1">
      <c r="B8" s="15" t="s">
        <v>13</v>
      </c>
      <c r="C8" s="10">
        <f t="shared" si="0"/>
        <v>90</v>
      </c>
      <c r="D8" s="10">
        <v>60</v>
      </c>
      <c r="E8" s="10">
        <v>30</v>
      </c>
      <c r="F8" s="8">
        <f t="shared" si="1"/>
        <v>93</v>
      </c>
      <c r="G8" s="8">
        <v>50</v>
      </c>
      <c r="H8" s="8">
        <v>43</v>
      </c>
      <c r="I8" s="10">
        <f t="shared" si="2"/>
        <v>-10</v>
      </c>
      <c r="J8" s="10">
        <f t="shared" si="3"/>
        <v>13</v>
      </c>
      <c r="M8" s="28" t="s">
        <v>53</v>
      </c>
      <c r="N8" s="10">
        <f t="shared" si="4"/>
        <v>190</v>
      </c>
      <c r="O8" s="10">
        <v>162</v>
      </c>
      <c r="P8" s="10">
        <v>28</v>
      </c>
      <c r="Q8" s="8">
        <f t="shared" si="5"/>
        <v>278</v>
      </c>
      <c r="R8" s="8">
        <v>245</v>
      </c>
      <c r="S8" s="8">
        <v>33</v>
      </c>
      <c r="T8" s="10">
        <f t="shared" si="6"/>
        <v>83</v>
      </c>
      <c r="U8" s="10">
        <f t="shared" si="7"/>
        <v>5</v>
      </c>
    </row>
    <row r="9" spans="2:21" ht="18.75" customHeight="1">
      <c r="B9" s="15" t="s">
        <v>14</v>
      </c>
      <c r="C9" s="10">
        <f t="shared" si="0"/>
        <v>66</v>
      </c>
      <c r="D9" s="10">
        <v>47</v>
      </c>
      <c r="E9" s="10">
        <v>19</v>
      </c>
      <c r="F9" s="8">
        <f t="shared" si="1"/>
        <v>87</v>
      </c>
      <c r="G9" s="8">
        <v>69</v>
      </c>
      <c r="H9" s="8">
        <v>18</v>
      </c>
      <c r="I9" s="10">
        <f t="shared" si="2"/>
        <v>22</v>
      </c>
      <c r="J9" s="10">
        <f t="shared" si="3"/>
        <v>-1</v>
      </c>
      <c r="M9" s="15" t="s">
        <v>54</v>
      </c>
      <c r="N9" s="10">
        <f t="shared" si="4"/>
        <v>507</v>
      </c>
      <c r="O9" s="10">
        <v>410</v>
      </c>
      <c r="P9" s="10">
        <v>97</v>
      </c>
      <c r="Q9" s="8">
        <f t="shared" si="5"/>
        <v>567</v>
      </c>
      <c r="R9" s="8">
        <v>419</v>
      </c>
      <c r="S9" s="8">
        <v>148</v>
      </c>
      <c r="T9" s="10">
        <f t="shared" si="6"/>
        <v>9</v>
      </c>
      <c r="U9" s="10">
        <f t="shared" si="7"/>
        <v>51</v>
      </c>
    </row>
    <row r="10" spans="2:21" ht="18.75" customHeight="1">
      <c r="B10" s="15" t="s">
        <v>15</v>
      </c>
      <c r="C10" s="10">
        <f t="shared" si="0"/>
        <v>2240</v>
      </c>
      <c r="D10" s="10">
        <v>1799</v>
      </c>
      <c r="E10" s="10">
        <v>441</v>
      </c>
      <c r="F10" s="8">
        <f t="shared" si="1"/>
        <v>2378</v>
      </c>
      <c r="G10" s="8">
        <v>1929</v>
      </c>
      <c r="H10" s="8">
        <v>449</v>
      </c>
      <c r="I10" s="10">
        <f t="shared" si="2"/>
        <v>130</v>
      </c>
      <c r="J10" s="10">
        <f t="shared" si="3"/>
        <v>8</v>
      </c>
      <c r="M10" s="15" t="s">
        <v>55</v>
      </c>
      <c r="N10" s="10">
        <f t="shared" si="4"/>
        <v>83</v>
      </c>
      <c r="O10" s="10">
        <v>79</v>
      </c>
      <c r="P10" s="10">
        <v>4</v>
      </c>
      <c r="Q10" s="8">
        <f t="shared" si="5"/>
        <v>92</v>
      </c>
      <c r="R10" s="8">
        <v>86</v>
      </c>
      <c r="S10" s="8">
        <v>6</v>
      </c>
      <c r="T10" s="10">
        <f t="shared" si="6"/>
        <v>7</v>
      </c>
      <c r="U10" s="10">
        <f t="shared" si="7"/>
        <v>2</v>
      </c>
    </row>
    <row r="11" spans="2:21" ht="18.75" customHeight="1">
      <c r="B11" s="15" t="s">
        <v>16</v>
      </c>
      <c r="C11" s="16" t="s">
        <v>17</v>
      </c>
      <c r="D11" s="16" t="s">
        <v>17</v>
      </c>
      <c r="E11" s="16" t="s">
        <v>17</v>
      </c>
      <c r="F11" s="8">
        <f t="shared" si="1"/>
        <v>17</v>
      </c>
      <c r="G11" s="8">
        <v>14</v>
      </c>
      <c r="H11" s="8">
        <v>3</v>
      </c>
      <c r="I11" s="10">
        <f t="shared" si="2"/>
        <v>14</v>
      </c>
      <c r="J11" s="10">
        <f t="shared" si="3"/>
        <v>3</v>
      </c>
      <c r="M11" s="15" t="s">
        <v>56</v>
      </c>
      <c r="N11" s="10">
        <f t="shared" si="4"/>
        <v>46</v>
      </c>
      <c r="O11" s="10">
        <v>41</v>
      </c>
      <c r="P11" s="10">
        <v>5</v>
      </c>
      <c r="Q11" s="8">
        <f t="shared" si="5"/>
        <v>46</v>
      </c>
      <c r="R11" s="8">
        <v>43</v>
      </c>
      <c r="S11" s="8">
        <v>3</v>
      </c>
      <c r="T11" s="10">
        <f t="shared" si="6"/>
        <v>2</v>
      </c>
      <c r="U11" s="10">
        <f t="shared" si="7"/>
        <v>-2</v>
      </c>
    </row>
    <row r="12" spans="2:21" ht="18.75" customHeight="1">
      <c r="B12" s="15" t="s">
        <v>18</v>
      </c>
      <c r="C12" s="10">
        <f>D12+E12</f>
        <v>55</v>
      </c>
      <c r="D12" s="10">
        <v>35</v>
      </c>
      <c r="E12" s="10">
        <v>20</v>
      </c>
      <c r="F12" s="8">
        <f t="shared" si="1"/>
        <v>70</v>
      </c>
      <c r="G12" s="8">
        <v>48</v>
      </c>
      <c r="H12" s="8">
        <v>22</v>
      </c>
      <c r="I12" s="10">
        <f t="shared" si="2"/>
        <v>13</v>
      </c>
      <c r="J12" s="10">
        <f t="shared" si="3"/>
        <v>2</v>
      </c>
      <c r="M12" s="15" t="s">
        <v>57</v>
      </c>
      <c r="N12" s="10">
        <f t="shared" si="4"/>
        <v>33</v>
      </c>
      <c r="O12" s="10">
        <v>31</v>
      </c>
      <c r="P12" s="10">
        <v>2</v>
      </c>
      <c r="Q12" s="8">
        <f t="shared" si="5"/>
        <v>51</v>
      </c>
      <c r="R12" s="8">
        <v>42</v>
      </c>
      <c r="S12" s="8">
        <v>9</v>
      </c>
      <c r="T12" s="10">
        <f t="shared" si="6"/>
        <v>11</v>
      </c>
      <c r="U12" s="10">
        <f t="shared" si="7"/>
        <v>7</v>
      </c>
    </row>
    <row r="13" spans="2:21" ht="18.75" customHeight="1">
      <c r="B13" s="15" t="s">
        <v>19</v>
      </c>
      <c r="C13" s="10">
        <f>D13+E13</f>
        <v>694</v>
      </c>
      <c r="D13" s="10">
        <v>627</v>
      </c>
      <c r="E13" s="10">
        <v>67</v>
      </c>
      <c r="F13" s="8">
        <f t="shared" si="1"/>
        <v>975</v>
      </c>
      <c r="G13" s="8">
        <v>881</v>
      </c>
      <c r="H13" s="8">
        <v>94</v>
      </c>
      <c r="I13" s="10">
        <f t="shared" si="2"/>
        <v>254</v>
      </c>
      <c r="J13" s="10">
        <f t="shared" si="3"/>
        <v>27</v>
      </c>
      <c r="M13" s="15" t="s">
        <v>58</v>
      </c>
      <c r="N13" s="10">
        <f t="shared" si="4"/>
        <v>18</v>
      </c>
      <c r="O13" s="10">
        <v>18</v>
      </c>
      <c r="P13" s="16" t="s">
        <v>17</v>
      </c>
      <c r="Q13" s="8">
        <f t="shared" si="5"/>
        <v>20</v>
      </c>
      <c r="R13" s="8">
        <v>14</v>
      </c>
      <c r="S13" s="8">
        <v>6</v>
      </c>
      <c r="T13" s="10">
        <f t="shared" si="6"/>
        <v>-4</v>
      </c>
      <c r="U13" s="10">
        <f t="shared" si="7"/>
        <v>6</v>
      </c>
    </row>
    <row r="14" spans="2:21" ht="18.75" customHeight="1">
      <c r="B14" s="15" t="s">
        <v>20</v>
      </c>
      <c r="C14" s="10">
        <f>D14+E14</f>
        <v>20</v>
      </c>
      <c r="D14" s="10">
        <v>13</v>
      </c>
      <c r="E14" s="10">
        <v>7</v>
      </c>
      <c r="F14" s="8">
        <f t="shared" si="1"/>
        <v>28</v>
      </c>
      <c r="G14" s="8">
        <v>23</v>
      </c>
      <c r="H14" s="8">
        <v>5</v>
      </c>
      <c r="I14" s="10">
        <f t="shared" si="2"/>
        <v>10</v>
      </c>
      <c r="J14" s="10">
        <f t="shared" si="3"/>
        <v>-2</v>
      </c>
      <c r="M14" s="15" t="s">
        <v>59</v>
      </c>
      <c r="N14" s="10">
        <f t="shared" si="4"/>
        <v>56</v>
      </c>
      <c r="O14" s="10">
        <v>49</v>
      </c>
      <c r="P14" s="10">
        <v>7</v>
      </c>
      <c r="Q14" s="8">
        <f t="shared" si="5"/>
        <v>50</v>
      </c>
      <c r="R14" s="8">
        <v>43</v>
      </c>
      <c r="S14" s="8">
        <v>7</v>
      </c>
      <c r="T14" s="10">
        <f t="shared" si="6"/>
        <v>-6</v>
      </c>
      <c r="U14" s="10">
        <f t="shared" si="7"/>
        <v>0</v>
      </c>
    </row>
    <row r="15" spans="2:21" ht="18.75" customHeight="1">
      <c r="B15" s="15" t="s">
        <v>21</v>
      </c>
      <c r="C15" s="10">
        <f>D15+E15</f>
        <v>1061</v>
      </c>
      <c r="D15" s="10">
        <v>885</v>
      </c>
      <c r="E15" s="10">
        <v>176</v>
      </c>
      <c r="F15" s="8">
        <f t="shared" si="1"/>
        <v>1455</v>
      </c>
      <c r="G15" s="8">
        <v>1299</v>
      </c>
      <c r="H15" s="8">
        <v>156</v>
      </c>
      <c r="I15" s="10">
        <f t="shared" si="2"/>
        <v>414</v>
      </c>
      <c r="J15" s="10">
        <f t="shared" si="3"/>
        <v>-20</v>
      </c>
      <c r="M15" s="15" t="s">
        <v>60</v>
      </c>
      <c r="N15" s="16" t="s">
        <v>17</v>
      </c>
      <c r="O15" s="16" t="s">
        <v>17</v>
      </c>
      <c r="P15" s="16" t="s">
        <v>17</v>
      </c>
      <c r="Q15" s="8">
        <f t="shared" si="5"/>
        <v>11</v>
      </c>
      <c r="R15" s="8">
        <v>11</v>
      </c>
      <c r="S15" s="21" t="s">
        <v>17</v>
      </c>
      <c r="T15" s="10">
        <f t="shared" si="6"/>
        <v>11</v>
      </c>
      <c r="U15" s="10">
        <f t="shared" si="7"/>
        <v>0</v>
      </c>
    </row>
    <row r="16" spans="2:21" ht="18.75" customHeight="1">
      <c r="B16" s="15" t="s">
        <v>22</v>
      </c>
      <c r="C16" s="10">
        <f>D16+E16</f>
        <v>183</v>
      </c>
      <c r="D16" s="10">
        <v>164</v>
      </c>
      <c r="E16" s="10">
        <v>19</v>
      </c>
      <c r="F16" s="8">
        <f t="shared" si="1"/>
        <v>276</v>
      </c>
      <c r="G16" s="8">
        <v>249</v>
      </c>
      <c r="H16" s="8">
        <v>27</v>
      </c>
      <c r="I16" s="10">
        <f t="shared" si="2"/>
        <v>85</v>
      </c>
      <c r="J16" s="10">
        <f t="shared" si="3"/>
        <v>8</v>
      </c>
      <c r="M16" s="15" t="s">
        <v>61</v>
      </c>
      <c r="N16" s="10">
        <f>O16+P16</f>
        <v>30</v>
      </c>
      <c r="O16" s="10">
        <v>30</v>
      </c>
      <c r="P16" s="16" t="s">
        <v>17</v>
      </c>
      <c r="Q16" s="8">
        <f t="shared" si="5"/>
        <v>23</v>
      </c>
      <c r="R16" s="8">
        <v>22</v>
      </c>
      <c r="S16" s="8">
        <v>1</v>
      </c>
      <c r="T16" s="10">
        <f t="shared" si="6"/>
        <v>-8</v>
      </c>
      <c r="U16" s="10">
        <f t="shared" si="7"/>
        <v>1</v>
      </c>
    </row>
    <row r="17" spans="2:21" ht="18.75" customHeight="1">
      <c r="B17" s="15" t="s">
        <v>23</v>
      </c>
      <c r="C17" s="16" t="s">
        <v>17</v>
      </c>
      <c r="D17" s="16" t="s">
        <v>17</v>
      </c>
      <c r="E17" s="16" t="s">
        <v>17</v>
      </c>
      <c r="F17" s="8">
        <f t="shared" si="1"/>
        <v>24</v>
      </c>
      <c r="G17" s="8">
        <v>19</v>
      </c>
      <c r="H17" s="8">
        <v>5</v>
      </c>
      <c r="I17" s="10">
        <f t="shared" si="2"/>
        <v>19</v>
      </c>
      <c r="J17" s="10">
        <f t="shared" si="3"/>
        <v>5</v>
      </c>
      <c r="M17" s="29" t="s">
        <v>62</v>
      </c>
      <c r="N17" s="10">
        <f>O17+P17</f>
        <v>96</v>
      </c>
      <c r="O17" s="10">
        <v>67</v>
      </c>
      <c r="P17" s="10">
        <v>29</v>
      </c>
      <c r="Q17" s="8">
        <f t="shared" si="5"/>
        <v>88</v>
      </c>
      <c r="R17" s="8">
        <v>49</v>
      </c>
      <c r="S17" s="8">
        <v>39</v>
      </c>
      <c r="T17" s="10">
        <f t="shared" si="6"/>
        <v>-18</v>
      </c>
      <c r="U17" s="10">
        <f t="shared" si="7"/>
        <v>10</v>
      </c>
    </row>
    <row r="18" spans="2:21" ht="18.75" customHeight="1">
      <c r="B18" s="15" t="s">
        <v>24</v>
      </c>
      <c r="C18" s="10">
        <f>D18+E18</f>
        <v>49</v>
      </c>
      <c r="D18" s="10">
        <v>46</v>
      </c>
      <c r="E18" s="10">
        <v>3</v>
      </c>
      <c r="F18" s="8">
        <f t="shared" si="1"/>
        <v>89</v>
      </c>
      <c r="G18" s="8">
        <v>82</v>
      </c>
      <c r="H18" s="8">
        <v>7</v>
      </c>
      <c r="I18" s="10">
        <f t="shared" si="2"/>
        <v>36</v>
      </c>
      <c r="J18" s="10">
        <f t="shared" si="3"/>
        <v>4</v>
      </c>
      <c r="M18" s="29"/>
      <c r="N18" s="10"/>
      <c r="O18" s="10"/>
      <c r="P18" s="10"/>
      <c r="Q18" s="8"/>
      <c r="R18" s="8"/>
      <c r="S18" s="8"/>
      <c r="T18" s="10"/>
      <c r="U18" s="10"/>
    </row>
    <row r="19" spans="2:21" ht="18.75" customHeight="1">
      <c r="B19" s="15" t="s">
        <v>25</v>
      </c>
      <c r="C19" s="10">
        <f>D19+E19</f>
        <v>38</v>
      </c>
      <c r="D19" s="10">
        <v>33</v>
      </c>
      <c r="E19" s="10">
        <v>5</v>
      </c>
      <c r="F19" s="8">
        <f t="shared" si="1"/>
        <v>43</v>
      </c>
      <c r="G19" s="8">
        <v>35</v>
      </c>
      <c r="H19" s="8">
        <v>8</v>
      </c>
      <c r="I19" s="10">
        <f t="shared" si="2"/>
        <v>2</v>
      </c>
      <c r="J19" s="10">
        <f t="shared" si="3"/>
        <v>3</v>
      </c>
      <c r="M19" s="30" t="s">
        <v>63</v>
      </c>
      <c r="N19" s="10">
        <f aca="true" t="shared" si="8" ref="N19:N41">O19+P19</f>
        <v>1181</v>
      </c>
      <c r="O19" s="10">
        <v>790</v>
      </c>
      <c r="P19" s="10">
        <v>391</v>
      </c>
      <c r="Q19" s="8">
        <f>R19+S19</f>
        <v>1256</v>
      </c>
      <c r="R19" s="8">
        <v>834</v>
      </c>
      <c r="S19" s="8">
        <v>422</v>
      </c>
      <c r="T19" s="10">
        <f aca="true" t="shared" si="9" ref="T19:T41">R19-O19</f>
        <v>44</v>
      </c>
      <c r="U19" s="10">
        <f aca="true" t="shared" si="10" ref="U19:U41">S19-P19</f>
        <v>31</v>
      </c>
    </row>
    <row r="20" spans="2:21" ht="18.75" customHeight="1">
      <c r="B20" s="15" t="s">
        <v>26</v>
      </c>
      <c r="C20" s="10">
        <f>D20+E20</f>
        <v>13</v>
      </c>
      <c r="D20" s="10">
        <v>11</v>
      </c>
      <c r="E20" s="10">
        <v>2</v>
      </c>
      <c r="F20" s="8">
        <f t="shared" si="1"/>
        <v>22</v>
      </c>
      <c r="G20" s="8">
        <v>20</v>
      </c>
      <c r="H20" s="8">
        <v>2</v>
      </c>
      <c r="I20" s="10">
        <f t="shared" si="2"/>
        <v>9</v>
      </c>
      <c r="J20" s="10">
        <f t="shared" si="3"/>
        <v>0</v>
      </c>
      <c r="M20" s="30" t="s">
        <v>64</v>
      </c>
      <c r="N20" s="10">
        <f t="shared" si="8"/>
        <v>1091</v>
      </c>
      <c r="O20" s="10">
        <v>742</v>
      </c>
      <c r="P20" s="10">
        <v>349</v>
      </c>
      <c r="Q20" s="8">
        <f>R20+S20</f>
        <v>1126</v>
      </c>
      <c r="R20" s="8">
        <v>777</v>
      </c>
      <c r="S20" s="8">
        <v>349</v>
      </c>
      <c r="T20" s="10">
        <f t="shared" si="9"/>
        <v>35</v>
      </c>
      <c r="U20" s="10">
        <f t="shared" si="10"/>
        <v>0</v>
      </c>
    </row>
    <row r="21" spans="2:21" ht="18.75" customHeight="1">
      <c r="B21" s="15" t="s">
        <v>27</v>
      </c>
      <c r="C21" s="10">
        <f>D21+E21</f>
        <v>11</v>
      </c>
      <c r="D21" s="10">
        <v>7</v>
      </c>
      <c r="E21" s="10">
        <v>4</v>
      </c>
      <c r="F21" s="21" t="s">
        <v>17</v>
      </c>
      <c r="G21" s="21" t="s">
        <v>17</v>
      </c>
      <c r="H21" s="21" t="s">
        <v>17</v>
      </c>
      <c r="I21" s="10">
        <f t="shared" si="2"/>
        <v>-7</v>
      </c>
      <c r="J21" s="10">
        <f t="shared" si="3"/>
        <v>-4</v>
      </c>
      <c r="M21" s="30" t="s">
        <v>65</v>
      </c>
      <c r="N21" s="10">
        <f t="shared" si="8"/>
        <v>142</v>
      </c>
      <c r="O21" s="10">
        <v>79</v>
      </c>
      <c r="P21" s="10">
        <v>63</v>
      </c>
      <c r="Q21" s="8">
        <f>R21+S21</f>
        <v>167</v>
      </c>
      <c r="R21" s="8">
        <v>101</v>
      </c>
      <c r="S21" s="8">
        <v>66</v>
      </c>
      <c r="T21" s="10">
        <f t="shared" si="9"/>
        <v>22</v>
      </c>
      <c r="U21" s="10">
        <f t="shared" si="10"/>
        <v>3</v>
      </c>
    </row>
    <row r="22" spans="2:21" ht="18.75" customHeight="1">
      <c r="B22" s="15" t="s">
        <v>28</v>
      </c>
      <c r="C22" s="10">
        <f>D22+E22</f>
        <v>12</v>
      </c>
      <c r="D22" s="10">
        <v>2</v>
      </c>
      <c r="E22" s="10">
        <v>10</v>
      </c>
      <c r="F22" s="8">
        <f aca="true" t="shared" si="11" ref="F22:F43">G22+H22</f>
        <v>13</v>
      </c>
      <c r="G22" s="8">
        <v>5</v>
      </c>
      <c r="H22" s="8">
        <v>8</v>
      </c>
      <c r="I22" s="10">
        <f t="shared" si="2"/>
        <v>3</v>
      </c>
      <c r="J22" s="10">
        <f t="shared" si="3"/>
        <v>-2</v>
      </c>
      <c r="M22" s="30" t="s">
        <v>66</v>
      </c>
      <c r="N22" s="10">
        <f t="shared" si="8"/>
        <v>11</v>
      </c>
      <c r="O22" s="10">
        <v>2</v>
      </c>
      <c r="P22" s="10">
        <v>9</v>
      </c>
      <c r="Q22" s="21" t="s">
        <v>17</v>
      </c>
      <c r="R22" s="21" t="s">
        <v>17</v>
      </c>
      <c r="S22" s="21" t="s">
        <v>17</v>
      </c>
      <c r="T22" s="10">
        <f t="shared" si="9"/>
        <v>-2</v>
      </c>
      <c r="U22" s="10">
        <f t="shared" si="10"/>
        <v>-9</v>
      </c>
    </row>
    <row r="23" spans="2:21" ht="18.75" customHeight="1">
      <c r="B23" s="15" t="s">
        <v>29</v>
      </c>
      <c r="C23" s="16" t="s">
        <v>17</v>
      </c>
      <c r="D23" s="16" t="s">
        <v>17</v>
      </c>
      <c r="E23" s="16" t="s">
        <v>17</v>
      </c>
      <c r="F23" s="8">
        <f t="shared" si="11"/>
        <v>10</v>
      </c>
      <c r="G23" s="8">
        <v>2</v>
      </c>
      <c r="H23" s="8">
        <v>8</v>
      </c>
      <c r="I23" s="10">
        <f t="shared" si="2"/>
        <v>2</v>
      </c>
      <c r="J23" s="10">
        <f t="shared" si="3"/>
        <v>8</v>
      </c>
      <c r="M23" s="30" t="s">
        <v>67</v>
      </c>
      <c r="N23" s="10">
        <f t="shared" si="8"/>
        <v>185</v>
      </c>
      <c r="O23" s="10">
        <v>139</v>
      </c>
      <c r="P23" s="10">
        <v>46</v>
      </c>
      <c r="Q23" s="8">
        <f aca="true" t="shared" si="12" ref="Q23:Q41">R23+S23</f>
        <v>174</v>
      </c>
      <c r="R23" s="8">
        <v>133</v>
      </c>
      <c r="S23" s="8">
        <v>41</v>
      </c>
      <c r="T23" s="10">
        <f t="shared" si="9"/>
        <v>-6</v>
      </c>
      <c r="U23" s="10">
        <f t="shared" si="10"/>
        <v>-5</v>
      </c>
    </row>
    <row r="24" spans="2:21" ht="18.75" customHeight="1">
      <c r="B24" s="15" t="s">
        <v>30</v>
      </c>
      <c r="C24" s="10">
        <f aca="true" t="shared" si="13" ref="C24:C43">D24+E24</f>
        <v>14</v>
      </c>
      <c r="D24" s="10">
        <v>9</v>
      </c>
      <c r="E24" s="10">
        <v>5</v>
      </c>
      <c r="F24" s="8">
        <f t="shared" si="11"/>
        <v>21</v>
      </c>
      <c r="G24" s="8">
        <v>12</v>
      </c>
      <c r="H24" s="8">
        <v>9</v>
      </c>
      <c r="I24" s="10">
        <f t="shared" si="2"/>
        <v>3</v>
      </c>
      <c r="J24" s="10">
        <f t="shared" si="3"/>
        <v>4</v>
      </c>
      <c r="M24" s="30" t="s">
        <v>68</v>
      </c>
      <c r="N24" s="10">
        <f t="shared" si="8"/>
        <v>46</v>
      </c>
      <c r="O24" s="10">
        <v>27</v>
      </c>
      <c r="P24" s="10">
        <v>19</v>
      </c>
      <c r="Q24" s="8">
        <f t="shared" si="12"/>
        <v>54</v>
      </c>
      <c r="R24" s="8">
        <v>36</v>
      </c>
      <c r="S24" s="8">
        <v>18</v>
      </c>
      <c r="T24" s="10">
        <f t="shared" si="9"/>
        <v>9</v>
      </c>
      <c r="U24" s="10">
        <f t="shared" si="10"/>
        <v>-1</v>
      </c>
    </row>
    <row r="25" spans="2:21" ht="18.75" customHeight="1">
      <c r="B25" s="15" t="s">
        <v>31</v>
      </c>
      <c r="C25" s="10">
        <f t="shared" si="13"/>
        <v>10</v>
      </c>
      <c r="D25" s="10">
        <v>9</v>
      </c>
      <c r="E25" s="10">
        <v>1</v>
      </c>
      <c r="F25" s="8">
        <f t="shared" si="11"/>
        <v>13</v>
      </c>
      <c r="G25" s="8">
        <v>9</v>
      </c>
      <c r="H25" s="8">
        <v>4</v>
      </c>
      <c r="I25" s="10">
        <f t="shared" si="2"/>
        <v>0</v>
      </c>
      <c r="J25" s="10">
        <f t="shared" si="3"/>
        <v>3</v>
      </c>
      <c r="M25" s="30" t="s">
        <v>69</v>
      </c>
      <c r="N25" s="10">
        <f t="shared" si="8"/>
        <v>13</v>
      </c>
      <c r="O25" s="10">
        <v>6</v>
      </c>
      <c r="P25" s="10">
        <v>7</v>
      </c>
      <c r="Q25" s="8">
        <f t="shared" si="12"/>
        <v>10</v>
      </c>
      <c r="R25" s="8">
        <v>4</v>
      </c>
      <c r="S25" s="8">
        <v>6</v>
      </c>
      <c r="T25" s="10">
        <f t="shared" si="9"/>
        <v>-2</v>
      </c>
      <c r="U25" s="10">
        <f t="shared" si="10"/>
        <v>-1</v>
      </c>
    </row>
    <row r="26" spans="2:21" ht="18.75" customHeight="1">
      <c r="B26" s="15" t="s">
        <v>32</v>
      </c>
      <c r="C26" s="10">
        <f t="shared" si="13"/>
        <v>13</v>
      </c>
      <c r="D26" s="10">
        <v>8</v>
      </c>
      <c r="E26" s="10">
        <v>5</v>
      </c>
      <c r="F26" s="8">
        <f t="shared" si="11"/>
        <v>12</v>
      </c>
      <c r="G26" s="8">
        <v>9</v>
      </c>
      <c r="H26" s="8">
        <v>3</v>
      </c>
      <c r="I26" s="10">
        <f t="shared" si="2"/>
        <v>1</v>
      </c>
      <c r="J26" s="10">
        <f t="shared" si="3"/>
        <v>-2</v>
      </c>
      <c r="M26" s="30" t="s">
        <v>70</v>
      </c>
      <c r="N26" s="10">
        <f t="shared" si="8"/>
        <v>104</v>
      </c>
      <c r="O26" s="10">
        <v>76</v>
      </c>
      <c r="P26" s="10">
        <v>28</v>
      </c>
      <c r="Q26" s="8">
        <f t="shared" si="12"/>
        <v>121</v>
      </c>
      <c r="R26" s="8">
        <v>100</v>
      </c>
      <c r="S26" s="8">
        <v>21</v>
      </c>
      <c r="T26" s="10">
        <f t="shared" si="9"/>
        <v>24</v>
      </c>
      <c r="U26" s="10">
        <f t="shared" si="10"/>
        <v>-7</v>
      </c>
    </row>
    <row r="27" spans="2:21" ht="18.75" customHeight="1">
      <c r="B27" s="15" t="s">
        <v>33</v>
      </c>
      <c r="C27" s="10">
        <f t="shared" si="13"/>
        <v>25</v>
      </c>
      <c r="D27" s="10">
        <v>17</v>
      </c>
      <c r="E27" s="10">
        <v>8</v>
      </c>
      <c r="F27" s="8">
        <f t="shared" si="11"/>
        <v>25</v>
      </c>
      <c r="G27" s="8">
        <v>22</v>
      </c>
      <c r="H27" s="8">
        <v>3</v>
      </c>
      <c r="I27" s="10">
        <f t="shared" si="2"/>
        <v>5</v>
      </c>
      <c r="J27" s="10">
        <f t="shared" si="3"/>
        <v>-5</v>
      </c>
      <c r="M27" s="30" t="s">
        <v>71</v>
      </c>
      <c r="N27" s="10">
        <f t="shared" si="8"/>
        <v>149</v>
      </c>
      <c r="O27" s="10">
        <v>131</v>
      </c>
      <c r="P27" s="10">
        <v>18</v>
      </c>
      <c r="Q27" s="8">
        <f t="shared" si="12"/>
        <v>134</v>
      </c>
      <c r="R27" s="8">
        <v>116</v>
      </c>
      <c r="S27" s="8">
        <v>18</v>
      </c>
      <c r="T27" s="10">
        <f t="shared" si="9"/>
        <v>-15</v>
      </c>
      <c r="U27" s="10">
        <f t="shared" si="10"/>
        <v>0</v>
      </c>
    </row>
    <row r="28" spans="2:21" ht="18.75" customHeight="1">
      <c r="B28" s="15" t="s">
        <v>34</v>
      </c>
      <c r="C28" s="10">
        <f t="shared" si="13"/>
        <v>13</v>
      </c>
      <c r="D28" s="10">
        <v>8</v>
      </c>
      <c r="E28" s="10">
        <v>5</v>
      </c>
      <c r="F28" s="8">
        <f t="shared" si="11"/>
        <v>12</v>
      </c>
      <c r="G28" s="8">
        <v>7</v>
      </c>
      <c r="H28" s="8">
        <v>5</v>
      </c>
      <c r="I28" s="10">
        <f t="shared" si="2"/>
        <v>-1</v>
      </c>
      <c r="J28" s="10">
        <f t="shared" si="3"/>
        <v>0</v>
      </c>
      <c r="M28" s="30" t="s">
        <v>72</v>
      </c>
      <c r="N28" s="10">
        <f t="shared" si="8"/>
        <v>18</v>
      </c>
      <c r="O28" s="10">
        <v>8</v>
      </c>
      <c r="P28" s="10">
        <v>10</v>
      </c>
      <c r="Q28" s="8">
        <f t="shared" si="12"/>
        <v>16</v>
      </c>
      <c r="R28" s="8">
        <v>8</v>
      </c>
      <c r="S28" s="8">
        <v>8</v>
      </c>
      <c r="T28" s="10">
        <f t="shared" si="9"/>
        <v>0</v>
      </c>
      <c r="U28" s="10">
        <f t="shared" si="10"/>
        <v>-2</v>
      </c>
    </row>
    <row r="29" spans="2:21" ht="18.75" customHeight="1">
      <c r="B29" s="15" t="s">
        <v>35</v>
      </c>
      <c r="C29" s="10">
        <f t="shared" si="13"/>
        <v>22</v>
      </c>
      <c r="D29" s="10">
        <v>21</v>
      </c>
      <c r="E29" s="10">
        <v>1</v>
      </c>
      <c r="F29" s="8">
        <f t="shared" si="11"/>
        <v>26</v>
      </c>
      <c r="G29" s="8">
        <v>26</v>
      </c>
      <c r="H29" s="21" t="s">
        <v>17</v>
      </c>
      <c r="I29" s="10">
        <f t="shared" si="2"/>
        <v>5</v>
      </c>
      <c r="J29" s="10">
        <f t="shared" si="3"/>
        <v>-1</v>
      </c>
      <c r="M29" s="30" t="s">
        <v>73</v>
      </c>
      <c r="N29" s="10">
        <f t="shared" si="8"/>
        <v>64</v>
      </c>
      <c r="O29" s="10">
        <v>44</v>
      </c>
      <c r="P29" s="10">
        <v>20</v>
      </c>
      <c r="Q29" s="8">
        <f t="shared" si="12"/>
        <v>74</v>
      </c>
      <c r="R29" s="8">
        <v>43</v>
      </c>
      <c r="S29" s="8">
        <v>31</v>
      </c>
      <c r="T29" s="10">
        <f t="shared" si="9"/>
        <v>-1</v>
      </c>
      <c r="U29" s="10">
        <f t="shared" si="10"/>
        <v>11</v>
      </c>
    </row>
    <row r="30" spans="2:21" ht="18.75" customHeight="1">
      <c r="B30" s="15" t="s">
        <v>36</v>
      </c>
      <c r="C30" s="10">
        <f t="shared" si="13"/>
        <v>11</v>
      </c>
      <c r="D30" s="10">
        <v>9</v>
      </c>
      <c r="E30" s="10">
        <v>2</v>
      </c>
      <c r="F30" s="8">
        <f t="shared" si="11"/>
        <v>16</v>
      </c>
      <c r="G30" s="8">
        <v>12</v>
      </c>
      <c r="H30" s="8">
        <v>4</v>
      </c>
      <c r="I30" s="10">
        <f t="shared" si="2"/>
        <v>3</v>
      </c>
      <c r="J30" s="10">
        <f t="shared" si="3"/>
        <v>2</v>
      </c>
      <c r="M30" s="30" t="s">
        <v>74</v>
      </c>
      <c r="N30" s="10">
        <f t="shared" si="8"/>
        <v>28</v>
      </c>
      <c r="O30" s="10">
        <v>14</v>
      </c>
      <c r="P30" s="10">
        <v>14</v>
      </c>
      <c r="Q30" s="8">
        <f t="shared" si="12"/>
        <v>19</v>
      </c>
      <c r="R30" s="8">
        <v>7</v>
      </c>
      <c r="S30" s="8">
        <v>12</v>
      </c>
      <c r="T30" s="10">
        <f t="shared" si="9"/>
        <v>-7</v>
      </c>
      <c r="U30" s="10">
        <f t="shared" si="10"/>
        <v>-2</v>
      </c>
    </row>
    <row r="31" spans="2:21" ht="18.75" customHeight="1">
      <c r="B31" s="15" t="s">
        <v>37</v>
      </c>
      <c r="C31" s="10">
        <f t="shared" si="13"/>
        <v>37</v>
      </c>
      <c r="D31" s="10">
        <v>32</v>
      </c>
      <c r="E31" s="10">
        <v>5</v>
      </c>
      <c r="F31" s="8">
        <f t="shared" si="11"/>
        <v>56</v>
      </c>
      <c r="G31" s="8">
        <v>44</v>
      </c>
      <c r="H31" s="8">
        <v>12</v>
      </c>
      <c r="I31" s="10">
        <f t="shared" si="2"/>
        <v>12</v>
      </c>
      <c r="J31" s="10">
        <f t="shared" si="3"/>
        <v>7</v>
      </c>
      <c r="M31" s="30" t="s">
        <v>75</v>
      </c>
      <c r="N31" s="10">
        <f t="shared" si="8"/>
        <v>107</v>
      </c>
      <c r="O31" s="10">
        <v>98</v>
      </c>
      <c r="P31" s="10">
        <v>9</v>
      </c>
      <c r="Q31" s="8">
        <f t="shared" si="12"/>
        <v>80</v>
      </c>
      <c r="R31" s="8">
        <v>75</v>
      </c>
      <c r="S31" s="8">
        <v>5</v>
      </c>
      <c r="T31" s="10">
        <f t="shared" si="9"/>
        <v>-23</v>
      </c>
      <c r="U31" s="10">
        <f t="shared" si="10"/>
        <v>-4</v>
      </c>
    </row>
    <row r="32" spans="2:21" ht="18.75" customHeight="1">
      <c r="B32" s="15" t="s">
        <v>38</v>
      </c>
      <c r="C32" s="10">
        <f t="shared" si="13"/>
        <v>20</v>
      </c>
      <c r="D32" s="10">
        <v>14</v>
      </c>
      <c r="E32" s="10">
        <v>6</v>
      </c>
      <c r="F32" s="8">
        <f t="shared" si="11"/>
        <v>19</v>
      </c>
      <c r="G32" s="8">
        <v>18</v>
      </c>
      <c r="H32" s="8">
        <v>1</v>
      </c>
      <c r="I32" s="10">
        <f t="shared" si="2"/>
        <v>4</v>
      </c>
      <c r="J32" s="10">
        <f t="shared" si="3"/>
        <v>-5</v>
      </c>
      <c r="M32" s="30" t="s">
        <v>76</v>
      </c>
      <c r="N32" s="10">
        <f t="shared" si="8"/>
        <v>16</v>
      </c>
      <c r="O32" s="10">
        <v>12</v>
      </c>
      <c r="P32" s="10">
        <v>4</v>
      </c>
      <c r="Q32" s="8">
        <f t="shared" si="12"/>
        <v>17</v>
      </c>
      <c r="R32" s="8">
        <v>13</v>
      </c>
      <c r="S32" s="8">
        <v>4</v>
      </c>
      <c r="T32" s="10">
        <f t="shared" si="9"/>
        <v>1</v>
      </c>
      <c r="U32" s="10">
        <f t="shared" si="10"/>
        <v>0</v>
      </c>
    </row>
    <row r="33" spans="2:21" ht="18.75" customHeight="1">
      <c r="B33" s="15" t="s">
        <v>39</v>
      </c>
      <c r="C33" s="10">
        <f t="shared" si="13"/>
        <v>12</v>
      </c>
      <c r="D33" s="10">
        <v>7</v>
      </c>
      <c r="E33" s="10">
        <v>5</v>
      </c>
      <c r="F33" s="8">
        <f t="shared" si="11"/>
        <v>11</v>
      </c>
      <c r="G33" s="8">
        <v>10</v>
      </c>
      <c r="H33" s="8">
        <v>1</v>
      </c>
      <c r="I33" s="10">
        <f t="shared" si="2"/>
        <v>3</v>
      </c>
      <c r="J33" s="10">
        <f t="shared" si="3"/>
        <v>-4</v>
      </c>
      <c r="M33" s="30" t="s">
        <v>77</v>
      </c>
      <c r="N33" s="10">
        <f t="shared" si="8"/>
        <v>14</v>
      </c>
      <c r="O33" s="10">
        <v>12</v>
      </c>
      <c r="P33" s="10">
        <v>2</v>
      </c>
      <c r="Q33" s="8">
        <f t="shared" si="12"/>
        <v>10</v>
      </c>
      <c r="R33" s="8">
        <v>6</v>
      </c>
      <c r="S33" s="8">
        <v>4</v>
      </c>
      <c r="T33" s="10">
        <f t="shared" si="9"/>
        <v>-6</v>
      </c>
      <c r="U33" s="10">
        <f t="shared" si="10"/>
        <v>2</v>
      </c>
    </row>
    <row r="34" spans="2:21" ht="18.75" customHeight="1">
      <c r="B34" s="15" t="s">
        <v>40</v>
      </c>
      <c r="C34" s="10">
        <f t="shared" si="13"/>
        <v>14</v>
      </c>
      <c r="D34" s="10">
        <v>11</v>
      </c>
      <c r="E34" s="10">
        <v>3</v>
      </c>
      <c r="F34" s="8">
        <f t="shared" si="11"/>
        <v>16</v>
      </c>
      <c r="G34" s="8">
        <v>14</v>
      </c>
      <c r="H34" s="8">
        <v>2</v>
      </c>
      <c r="I34" s="10">
        <f t="shared" si="2"/>
        <v>3</v>
      </c>
      <c r="J34" s="10">
        <f t="shared" si="3"/>
        <v>-1</v>
      </c>
      <c r="M34" s="30" t="s">
        <v>78</v>
      </c>
      <c r="N34" s="10">
        <f t="shared" si="8"/>
        <v>16</v>
      </c>
      <c r="O34" s="10">
        <v>10</v>
      </c>
      <c r="P34" s="10">
        <v>6</v>
      </c>
      <c r="Q34" s="8">
        <f t="shared" si="12"/>
        <v>24</v>
      </c>
      <c r="R34" s="8">
        <v>18</v>
      </c>
      <c r="S34" s="8">
        <v>6</v>
      </c>
      <c r="T34" s="10">
        <f t="shared" si="9"/>
        <v>8</v>
      </c>
      <c r="U34" s="10">
        <f t="shared" si="10"/>
        <v>0</v>
      </c>
    </row>
    <row r="35" spans="2:21" ht="18.75" customHeight="1">
      <c r="B35" s="15" t="s">
        <v>41</v>
      </c>
      <c r="C35" s="10">
        <f t="shared" si="13"/>
        <v>150</v>
      </c>
      <c r="D35" s="10">
        <v>144</v>
      </c>
      <c r="E35" s="10">
        <v>6</v>
      </c>
      <c r="F35" s="8">
        <f t="shared" si="11"/>
        <v>265</v>
      </c>
      <c r="G35" s="8">
        <v>255</v>
      </c>
      <c r="H35" s="8">
        <v>10</v>
      </c>
      <c r="I35" s="10">
        <f t="shared" si="2"/>
        <v>111</v>
      </c>
      <c r="J35" s="10">
        <f t="shared" si="3"/>
        <v>4</v>
      </c>
      <c r="M35" s="30" t="s">
        <v>79</v>
      </c>
      <c r="N35" s="10">
        <f t="shared" si="8"/>
        <v>29</v>
      </c>
      <c r="O35" s="10">
        <v>26</v>
      </c>
      <c r="P35" s="10">
        <v>3</v>
      </c>
      <c r="Q35" s="8">
        <f t="shared" si="12"/>
        <v>42</v>
      </c>
      <c r="R35" s="8">
        <v>35</v>
      </c>
      <c r="S35" s="8">
        <v>7</v>
      </c>
      <c r="T35" s="10">
        <f t="shared" si="9"/>
        <v>9</v>
      </c>
      <c r="U35" s="10">
        <f t="shared" si="10"/>
        <v>4</v>
      </c>
    </row>
    <row r="36" spans="2:21" ht="18.75" customHeight="1">
      <c r="B36" s="15" t="s">
        <v>42</v>
      </c>
      <c r="C36" s="10">
        <f t="shared" si="13"/>
        <v>14</v>
      </c>
      <c r="D36" s="10">
        <v>14</v>
      </c>
      <c r="E36" s="16" t="s">
        <v>17</v>
      </c>
      <c r="F36" s="8">
        <f t="shared" si="11"/>
        <v>20</v>
      </c>
      <c r="G36" s="8">
        <v>18</v>
      </c>
      <c r="H36" s="8">
        <v>2</v>
      </c>
      <c r="I36" s="10">
        <f t="shared" si="2"/>
        <v>4</v>
      </c>
      <c r="J36" s="10">
        <f t="shared" si="3"/>
        <v>2</v>
      </c>
      <c r="M36" s="30" t="s">
        <v>80</v>
      </c>
      <c r="N36" s="10">
        <f t="shared" si="8"/>
        <v>25</v>
      </c>
      <c r="O36" s="10">
        <v>17</v>
      </c>
      <c r="P36" s="10">
        <v>8</v>
      </c>
      <c r="Q36" s="8">
        <f t="shared" si="12"/>
        <v>33</v>
      </c>
      <c r="R36" s="8">
        <v>25</v>
      </c>
      <c r="S36" s="8">
        <v>8</v>
      </c>
      <c r="T36" s="10">
        <f t="shared" si="9"/>
        <v>8</v>
      </c>
      <c r="U36" s="10">
        <f t="shared" si="10"/>
        <v>0</v>
      </c>
    </row>
    <row r="37" spans="2:21" ht="18.75" customHeight="1">
      <c r="B37" s="15" t="s">
        <v>43</v>
      </c>
      <c r="C37" s="10">
        <f t="shared" si="13"/>
        <v>53</v>
      </c>
      <c r="D37" s="10">
        <v>50</v>
      </c>
      <c r="E37" s="10">
        <v>3</v>
      </c>
      <c r="F37" s="8">
        <f t="shared" si="11"/>
        <v>87</v>
      </c>
      <c r="G37" s="8">
        <v>83</v>
      </c>
      <c r="H37" s="8">
        <v>4</v>
      </c>
      <c r="I37" s="10">
        <f t="shared" si="2"/>
        <v>33</v>
      </c>
      <c r="J37" s="10">
        <f t="shared" si="3"/>
        <v>1</v>
      </c>
      <c r="M37" s="29" t="s">
        <v>62</v>
      </c>
      <c r="N37" s="10">
        <f t="shared" si="8"/>
        <v>124</v>
      </c>
      <c r="O37" s="10">
        <v>41</v>
      </c>
      <c r="P37" s="10">
        <v>83</v>
      </c>
      <c r="Q37" s="8">
        <f t="shared" si="12"/>
        <v>151</v>
      </c>
      <c r="R37" s="8">
        <v>57</v>
      </c>
      <c r="S37" s="8">
        <v>94</v>
      </c>
      <c r="T37" s="10">
        <f t="shared" si="9"/>
        <v>16</v>
      </c>
      <c r="U37" s="10">
        <f t="shared" si="10"/>
        <v>11</v>
      </c>
    </row>
    <row r="38" spans="2:21" ht="18.75" customHeight="1">
      <c r="B38" s="15" t="s">
        <v>44</v>
      </c>
      <c r="C38" s="10">
        <f t="shared" si="13"/>
        <v>68</v>
      </c>
      <c r="D38" s="10">
        <v>54</v>
      </c>
      <c r="E38" s="10">
        <v>14</v>
      </c>
      <c r="F38" s="8">
        <f t="shared" si="11"/>
        <v>81</v>
      </c>
      <c r="G38" s="8">
        <v>61</v>
      </c>
      <c r="H38" s="8">
        <v>20</v>
      </c>
      <c r="I38" s="10">
        <f t="shared" si="2"/>
        <v>7</v>
      </c>
      <c r="J38" s="10">
        <f t="shared" si="3"/>
        <v>6</v>
      </c>
      <c r="M38" s="30" t="s">
        <v>81</v>
      </c>
      <c r="N38" s="10">
        <f t="shared" si="8"/>
        <v>24</v>
      </c>
      <c r="O38" s="10">
        <v>7</v>
      </c>
      <c r="P38" s="10">
        <v>17</v>
      </c>
      <c r="Q38" s="8">
        <f t="shared" si="12"/>
        <v>22</v>
      </c>
      <c r="R38" s="8">
        <v>5</v>
      </c>
      <c r="S38" s="8">
        <v>17</v>
      </c>
      <c r="T38" s="10">
        <f t="shared" si="9"/>
        <v>-2</v>
      </c>
      <c r="U38" s="10">
        <f t="shared" si="10"/>
        <v>0</v>
      </c>
    </row>
    <row r="39" spans="2:21" ht="18.75" customHeight="1">
      <c r="B39" s="15" t="s">
        <v>45</v>
      </c>
      <c r="C39" s="10">
        <f t="shared" si="13"/>
        <v>15</v>
      </c>
      <c r="D39" s="10">
        <v>14</v>
      </c>
      <c r="E39" s="10">
        <v>1</v>
      </c>
      <c r="F39" s="8">
        <f t="shared" si="11"/>
        <v>20</v>
      </c>
      <c r="G39" s="8">
        <v>10</v>
      </c>
      <c r="H39" s="8">
        <v>10</v>
      </c>
      <c r="I39" s="10">
        <f t="shared" si="2"/>
        <v>-4</v>
      </c>
      <c r="J39" s="10">
        <f t="shared" si="3"/>
        <v>9</v>
      </c>
      <c r="M39" s="30" t="s">
        <v>82</v>
      </c>
      <c r="N39" s="10">
        <f t="shared" si="8"/>
        <v>10</v>
      </c>
      <c r="O39" s="10">
        <v>4</v>
      </c>
      <c r="P39" s="10">
        <v>6</v>
      </c>
      <c r="Q39" s="8">
        <f t="shared" si="12"/>
        <v>16</v>
      </c>
      <c r="R39" s="8">
        <v>3</v>
      </c>
      <c r="S39" s="8">
        <v>13</v>
      </c>
      <c r="T39" s="10">
        <f t="shared" si="9"/>
        <v>-1</v>
      </c>
      <c r="U39" s="10">
        <f t="shared" si="10"/>
        <v>7</v>
      </c>
    </row>
    <row r="40" spans="2:21" ht="18.75" customHeight="1">
      <c r="B40" s="15" t="s">
        <v>46</v>
      </c>
      <c r="C40" s="10">
        <f t="shared" si="13"/>
        <v>372</v>
      </c>
      <c r="D40" s="10">
        <v>266</v>
      </c>
      <c r="E40" s="10">
        <v>106</v>
      </c>
      <c r="F40" s="8">
        <f t="shared" si="11"/>
        <v>444</v>
      </c>
      <c r="G40" s="8">
        <v>332</v>
      </c>
      <c r="H40" s="8">
        <v>112</v>
      </c>
      <c r="I40" s="10">
        <f t="shared" si="2"/>
        <v>66</v>
      </c>
      <c r="J40" s="10">
        <f t="shared" si="3"/>
        <v>6</v>
      </c>
      <c r="M40" s="30" t="s">
        <v>83</v>
      </c>
      <c r="N40" s="10">
        <f t="shared" si="8"/>
        <v>11</v>
      </c>
      <c r="O40" s="10">
        <v>6</v>
      </c>
      <c r="P40" s="10">
        <v>5</v>
      </c>
      <c r="Q40" s="8">
        <f t="shared" si="12"/>
        <v>23</v>
      </c>
      <c r="R40" s="8">
        <v>9</v>
      </c>
      <c r="S40" s="8">
        <v>14</v>
      </c>
      <c r="T40" s="10">
        <f t="shared" si="9"/>
        <v>3</v>
      </c>
      <c r="U40" s="10">
        <f t="shared" si="10"/>
        <v>9</v>
      </c>
    </row>
    <row r="41" spans="2:21" ht="18.75" customHeight="1" thickBot="1">
      <c r="B41" s="15" t="s">
        <v>47</v>
      </c>
      <c r="C41" s="10">
        <f t="shared" si="13"/>
        <v>449</v>
      </c>
      <c r="D41" s="10">
        <v>362</v>
      </c>
      <c r="E41" s="10">
        <v>87</v>
      </c>
      <c r="F41" s="8">
        <f t="shared" si="11"/>
        <v>440</v>
      </c>
      <c r="G41" s="8">
        <v>363</v>
      </c>
      <c r="H41" s="8">
        <v>77</v>
      </c>
      <c r="I41" s="10">
        <f t="shared" si="2"/>
        <v>1</v>
      </c>
      <c r="J41" s="10">
        <f t="shared" si="3"/>
        <v>-10</v>
      </c>
      <c r="M41" s="31" t="s">
        <v>84</v>
      </c>
      <c r="N41" s="18">
        <f t="shared" si="8"/>
        <v>45</v>
      </c>
      <c r="O41" s="18">
        <v>31</v>
      </c>
      <c r="P41" s="18">
        <v>14</v>
      </c>
      <c r="Q41" s="6">
        <f t="shared" si="12"/>
        <v>69</v>
      </c>
      <c r="R41" s="6">
        <v>40</v>
      </c>
      <c r="S41" s="6">
        <v>29</v>
      </c>
      <c r="T41" s="18">
        <f t="shared" si="9"/>
        <v>9</v>
      </c>
      <c r="U41" s="18">
        <f t="shared" si="10"/>
        <v>15</v>
      </c>
    </row>
    <row r="42" spans="2:21" ht="18.75" customHeight="1">
      <c r="B42" s="15" t="s">
        <v>48</v>
      </c>
      <c r="C42" s="10">
        <f t="shared" si="13"/>
        <v>172</v>
      </c>
      <c r="D42" s="10">
        <v>134</v>
      </c>
      <c r="E42" s="10">
        <v>38</v>
      </c>
      <c r="F42" s="8">
        <f t="shared" si="11"/>
        <v>178</v>
      </c>
      <c r="G42" s="8">
        <v>141</v>
      </c>
      <c r="H42" s="8">
        <v>37</v>
      </c>
      <c r="I42" s="10">
        <f t="shared" si="2"/>
        <v>7</v>
      </c>
      <c r="J42" s="10">
        <f t="shared" si="3"/>
        <v>-1</v>
      </c>
      <c r="M42" s="32"/>
      <c r="Q42" s="33"/>
      <c r="R42" s="33"/>
      <c r="S42" s="33"/>
      <c r="T42" s="34"/>
      <c r="U42" s="34"/>
    </row>
    <row r="43" spans="2:21" ht="18.75" customHeight="1" thickBot="1">
      <c r="B43" s="17" t="s">
        <v>49</v>
      </c>
      <c r="C43" s="18">
        <f t="shared" si="13"/>
        <v>178</v>
      </c>
      <c r="D43" s="18">
        <v>157</v>
      </c>
      <c r="E43" s="18">
        <v>21</v>
      </c>
      <c r="F43" s="6">
        <f t="shared" si="11"/>
        <v>165</v>
      </c>
      <c r="G43" s="6">
        <v>134</v>
      </c>
      <c r="H43" s="6">
        <v>31</v>
      </c>
      <c r="I43" s="18">
        <f t="shared" si="2"/>
        <v>-23</v>
      </c>
      <c r="J43" s="18">
        <f t="shared" si="3"/>
        <v>10</v>
      </c>
      <c r="M43" s="32"/>
      <c r="Q43" s="33"/>
      <c r="R43" s="33"/>
      <c r="S43" s="33"/>
      <c r="T43" s="34"/>
      <c r="U43" s="34"/>
    </row>
    <row r="44" spans="2:10" ht="18.75" customHeight="1">
      <c r="B44" s="24"/>
      <c r="C44" s="25"/>
      <c r="D44" s="25"/>
      <c r="E44" s="25"/>
      <c r="F44" s="26"/>
      <c r="G44" s="26"/>
      <c r="H44" s="26"/>
      <c r="I44" s="25"/>
      <c r="J44" s="25"/>
    </row>
    <row r="45" ht="13.5" customHeight="1"/>
    <row r="46" ht="19.5" customHeight="1"/>
    <row r="47" ht="19.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</sheetData>
  <mergeCells count="2">
    <mergeCell ref="B3:B4"/>
    <mergeCell ref="M3:M4"/>
  </mergeCells>
  <printOptions/>
  <pageMargins left="0.512" right="0.512" top="0.787" bottom="0.512" header="0.512" footer="0.512"/>
  <pageSetup horizontalDpi="400" verticalDpi="400" orientation="portrait" paperSize="9" scale="8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2002-05-21T07:15:50Z</cp:lastPrinted>
  <dcterms:created xsi:type="dcterms:W3CDTF">2001-06-22T04:59:20Z</dcterms:created>
  <dcterms:modified xsi:type="dcterms:W3CDTF">2002-05-29T07:18:56Z</dcterms:modified>
  <cp:category/>
  <cp:version/>
  <cp:contentType/>
  <cp:contentStatus/>
</cp:coreProperties>
</file>