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85" windowHeight="9060" activeTab="0"/>
  </bookViews>
  <sheets>
    <sheet name="電力需要の推移" sheetId="1" r:id="rId1"/>
    <sheet name="上水道の状況" sheetId="2" r:id="rId2"/>
    <sheet name="用途別給水量" sheetId="3" r:id="rId3"/>
    <sheet name="下水道の状況" sheetId="4" r:id="rId4"/>
    <sheet name="農排の状況" sheetId="5" r:id="rId5"/>
  </sheets>
  <definedNames>
    <definedName name="_xlnm.Print_Area" localSheetId="4">'農排の状況'!$A$1:$Q$33</definedName>
  </definedNames>
  <calcPr fullCalcOnLoad="1"/>
</workbook>
</file>

<file path=xl/sharedStrings.xml><?xml version="1.0" encoding="utf-8"?>
<sst xmlns="http://schemas.openxmlformats.org/spreadsheetml/2006/main" count="162" uniqueCount="76">
  <si>
    <t>１２－１　電力需要の推移</t>
  </si>
  <si>
    <t>単位：契約数kw　各年３月３１日現在</t>
  </si>
  <si>
    <t>電　　　　　灯　　　　　需　　　　　要</t>
  </si>
  <si>
    <t>区　　分</t>
  </si>
  <si>
    <t>総　　　　数</t>
  </si>
  <si>
    <t>定　額　電　灯</t>
  </si>
  <si>
    <t>従　量　電　灯</t>
  </si>
  <si>
    <t>その他の電灯</t>
  </si>
  <si>
    <t>口　数</t>
  </si>
  <si>
    <t>契約数</t>
  </si>
  <si>
    <t>平成</t>
  </si>
  <si>
    <t>年度</t>
  </si>
  <si>
    <t>電　　　　　力　　　　　需　　　　　要</t>
  </si>
  <si>
    <t>低　圧　電　力</t>
  </si>
  <si>
    <t>高　圧　電　力</t>
  </si>
  <si>
    <t>その他の電力</t>
  </si>
  <si>
    <t>資料：中部電力（株）関営業所</t>
  </si>
  <si>
    <t>１２－２　上水道の状況</t>
  </si>
  <si>
    <t>各年３月３１日現在</t>
  </si>
  <si>
    <t>給水世帯</t>
  </si>
  <si>
    <t>給水人口(人)</t>
  </si>
  <si>
    <t>普及率（％）</t>
  </si>
  <si>
    <t>資料：水道課</t>
  </si>
  <si>
    <t>１２－３　上水道用途別給水量の状況</t>
  </si>
  <si>
    <t>単位：千ｍ</t>
  </si>
  <si>
    <t>総　数</t>
  </si>
  <si>
    <t>専　　　　　用　　　　　栓</t>
  </si>
  <si>
    <t>共用栓</t>
  </si>
  <si>
    <t>公共栓</t>
  </si>
  <si>
    <t>家庭用</t>
  </si>
  <si>
    <t>官公署 学校用</t>
  </si>
  <si>
    <t>営業用</t>
  </si>
  <si>
    <t>工場用</t>
  </si>
  <si>
    <t>湯屋用</t>
  </si>
  <si>
    <t>臨　時</t>
  </si>
  <si>
    <t xml:space="preserve">  平成</t>
  </si>
  <si>
    <t>－　</t>
  </si>
  <si>
    <t>排水処理面積</t>
  </si>
  <si>
    <t>管 渠 延 長</t>
  </si>
  <si>
    <t>普　及　率</t>
  </si>
  <si>
    <t>区  　分</t>
  </si>
  <si>
    <t>地区名</t>
  </si>
  <si>
    <t>水洗化戸数</t>
  </si>
  <si>
    <t>水洗化人口</t>
  </si>
  <si>
    <t>下迫間</t>
  </si>
  <si>
    <t>千　疋</t>
  </si>
  <si>
    <t>保戸島</t>
  </si>
  <si>
    <t>上迫間</t>
  </si>
  <si>
    <t>志津野</t>
  </si>
  <si>
    <t>神　野</t>
  </si>
  <si>
    <t>西神野</t>
  </si>
  <si>
    <t>　　　　　　　              　　　　　　１２．　電気・水道</t>
  </si>
  <si>
    <t>１人１日平均給水量（ℓ）</t>
  </si>
  <si>
    <t>資料：下水道課</t>
  </si>
  <si>
    <t>区　分</t>
  </si>
  <si>
    <t>地区名</t>
  </si>
  <si>
    <t>排水処理面積（㌶）</t>
  </si>
  <si>
    <t>処理人口(人)</t>
  </si>
  <si>
    <t>計画面積に対する進歩率(％)</t>
  </si>
  <si>
    <t>普及率(％)</t>
  </si>
  <si>
    <t>管渠延長(Km)</t>
  </si>
  <si>
    <t>関処理区</t>
  </si>
  <si>
    <t>田原処理区</t>
  </si>
  <si>
    <t>小金田処理区</t>
  </si>
  <si>
    <t>広見・池尻処理区</t>
  </si>
  <si>
    <t>合　　　　計</t>
  </si>
  <si>
    <t>各年３月３１日現在</t>
  </si>
  <si>
    <t>年</t>
  </si>
  <si>
    <t>１２－４　下水道の状況</t>
  </si>
  <si>
    <t>給水量(千㎥)</t>
  </si>
  <si>
    <t>配水量(千㎥)</t>
  </si>
  <si>
    <t>水洗化戸数(人)</t>
  </si>
  <si>
    <t>１２－５　農業集落排水の状況</t>
  </si>
  <si>
    <t xml:space="preserve"> 計画面積に
対する進捗率</t>
  </si>
  <si>
    <t>（注）普及率は、給水人口を市内総人口（住民登録人口）で除したもの。</t>
  </si>
  <si>
    <t>（注）普及率は、処理区内人口に対する処理人口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</si>
</sst>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1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4"/>
      <color indexed="12"/>
      <name val="ＭＳ 明朝"/>
      <family val="1"/>
    </font>
    <font>
      <sz val="11"/>
      <color indexed="12"/>
      <name val=""/>
      <family val="1"/>
    </font>
    <font>
      <sz val="12"/>
      <name val=""/>
      <family val="1"/>
    </font>
    <font>
      <sz val="6"/>
      <name val=""/>
      <family val="1"/>
    </font>
    <font>
      <sz val="6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6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 locked="0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37" fontId="12" fillId="0" borderId="10" xfId="0" applyNumberFormat="1" applyFont="1" applyBorder="1" applyAlignment="1" applyProtection="1">
      <alignment vertical="center"/>
      <protection/>
    </xf>
    <xf numFmtId="37" fontId="12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176" fontId="12" fillId="0" borderId="1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37" fontId="12" fillId="0" borderId="10" xfId="0" applyNumberFormat="1" applyFont="1" applyBorder="1" applyAlignment="1" applyProtection="1">
      <alignment horizontal="right" vertical="center"/>
      <protection locked="0"/>
    </xf>
    <xf numFmtId="37" fontId="13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 locked="0"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center"/>
    </xf>
    <xf numFmtId="37" fontId="0" fillId="0" borderId="5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37" fontId="0" fillId="0" borderId="16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 vertical="center"/>
      <protection/>
    </xf>
    <xf numFmtId="0" fontId="15" fillId="2" borderId="17" xfId="0" applyFont="1" applyFill="1" applyBorder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right"/>
    </xf>
    <xf numFmtId="177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7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177" fontId="0" fillId="0" borderId="16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/>
    </xf>
    <xf numFmtId="0" fontId="12" fillId="0" borderId="18" xfId="0" applyFont="1" applyBorder="1" applyAlignment="1">
      <alignment horizontal="center" vertical="center"/>
    </xf>
    <xf numFmtId="177" fontId="12" fillId="0" borderId="0" xfId="0" applyNumberFormat="1" applyFont="1" applyAlignment="1" applyProtection="1">
      <alignment vertical="center"/>
      <protection locked="0"/>
    </xf>
    <xf numFmtId="3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7" fontId="12" fillId="0" borderId="10" xfId="0" applyNumberFormat="1" applyFont="1" applyBorder="1" applyAlignment="1" applyProtection="1">
      <alignment vertical="center"/>
      <protection locked="0"/>
    </xf>
    <xf numFmtId="177" fontId="12" fillId="0" borderId="10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" customWidth="1"/>
    <col min="4" max="4" width="5.59765625" style="0" customWidth="1"/>
    <col min="5" max="12" width="9.59765625" style="0" customWidth="1"/>
  </cols>
  <sheetData>
    <row r="1" spans="2:12" ht="22.5" customHeight="1">
      <c r="B1" s="1"/>
      <c r="D1" s="2"/>
      <c r="E1" s="1" t="s">
        <v>51</v>
      </c>
      <c r="F1" s="2"/>
      <c r="G1" s="2"/>
      <c r="H1" s="2"/>
      <c r="I1" s="2"/>
      <c r="J1" s="2"/>
      <c r="K1" s="2"/>
      <c r="L1" s="2"/>
    </row>
    <row r="2" spans="2:12" ht="22.5" customHeight="1">
      <c r="B2" s="1"/>
      <c r="D2" s="2"/>
      <c r="E2" s="2"/>
      <c r="F2" s="2"/>
      <c r="G2" s="2"/>
      <c r="H2" s="2"/>
      <c r="I2" s="2"/>
      <c r="J2" s="2"/>
      <c r="K2" s="2"/>
      <c r="L2" s="2"/>
    </row>
    <row r="3" spans="2:12" ht="9.75" customHeight="1">
      <c r="B3" s="1"/>
      <c r="D3" s="2"/>
      <c r="E3" s="2"/>
      <c r="F3" s="2"/>
      <c r="G3" s="2"/>
      <c r="H3" s="2"/>
      <c r="I3" s="2"/>
      <c r="J3" s="2"/>
      <c r="K3" s="2"/>
      <c r="L3" s="2"/>
    </row>
    <row r="4" spans="2:12" ht="15.75" customHeight="1" thickBot="1">
      <c r="B4" s="20" t="s">
        <v>0</v>
      </c>
      <c r="C4" s="3"/>
      <c r="D4" s="4"/>
      <c r="E4" s="4"/>
      <c r="J4" s="5"/>
      <c r="K4" s="5"/>
      <c r="L4" s="69" t="s">
        <v>1</v>
      </c>
    </row>
    <row r="5" spans="1:13" ht="16.5" customHeight="1">
      <c r="A5" s="6"/>
      <c r="B5" s="21"/>
      <c r="C5" s="22"/>
      <c r="D5" s="23"/>
      <c r="E5" s="24" t="s">
        <v>2</v>
      </c>
      <c r="F5" s="24"/>
      <c r="G5" s="24"/>
      <c r="H5" s="24"/>
      <c r="I5" s="24"/>
      <c r="J5" s="24"/>
      <c r="K5" s="24"/>
      <c r="L5" s="24"/>
      <c r="M5" s="6"/>
    </row>
    <row r="6" spans="1:13" ht="16.5" customHeight="1">
      <c r="A6" s="6"/>
      <c r="B6" s="25" t="s">
        <v>3</v>
      </c>
      <c r="C6" s="25"/>
      <c r="D6" s="26"/>
      <c r="E6" s="27" t="s">
        <v>4</v>
      </c>
      <c r="F6" s="27"/>
      <c r="G6" s="28" t="s">
        <v>5</v>
      </c>
      <c r="H6" s="27"/>
      <c r="I6" s="28" t="s">
        <v>6</v>
      </c>
      <c r="J6" s="27"/>
      <c r="K6" s="28" t="s">
        <v>7</v>
      </c>
      <c r="L6" s="27"/>
      <c r="M6" s="6"/>
    </row>
    <row r="7" spans="1:13" ht="16.5" customHeight="1">
      <c r="A7" s="6"/>
      <c r="B7" s="29"/>
      <c r="C7" s="30"/>
      <c r="D7" s="31"/>
      <c r="E7" s="32" t="s">
        <v>8</v>
      </c>
      <c r="F7" s="33" t="s">
        <v>9</v>
      </c>
      <c r="G7" s="33" t="s">
        <v>8</v>
      </c>
      <c r="H7" s="33" t="s">
        <v>9</v>
      </c>
      <c r="I7" s="33" t="s">
        <v>8</v>
      </c>
      <c r="J7" s="33" t="s">
        <v>9</v>
      </c>
      <c r="K7" s="33" t="s">
        <v>8</v>
      </c>
      <c r="L7" s="33" t="s">
        <v>9</v>
      </c>
      <c r="M7" s="6"/>
    </row>
    <row r="8" spans="1:13" ht="19.5" customHeight="1">
      <c r="A8" s="6"/>
      <c r="B8" s="34" t="s">
        <v>10</v>
      </c>
      <c r="C8" s="35">
        <v>9</v>
      </c>
      <c r="D8" s="36" t="s">
        <v>11</v>
      </c>
      <c r="E8" s="62">
        <f aca="true" t="shared" si="0" ref="E8:F12">G8+I8+K8</f>
        <v>34517</v>
      </c>
      <c r="F8" s="63">
        <f t="shared" si="0"/>
        <v>114579</v>
      </c>
      <c r="G8" s="64">
        <v>5966</v>
      </c>
      <c r="H8" s="64">
        <v>1125</v>
      </c>
      <c r="I8" s="64">
        <v>28375</v>
      </c>
      <c r="J8" s="64">
        <v>113056</v>
      </c>
      <c r="K8" s="64">
        <v>176</v>
      </c>
      <c r="L8" s="64">
        <v>398</v>
      </c>
      <c r="M8" s="8"/>
    </row>
    <row r="9" spans="1:13" ht="19.5" customHeight="1">
      <c r="A9" s="6"/>
      <c r="B9" s="37"/>
      <c r="C9" s="35">
        <v>10</v>
      </c>
      <c r="D9" s="36"/>
      <c r="E9" s="65">
        <f t="shared" si="0"/>
        <v>35157</v>
      </c>
      <c r="F9" s="66">
        <f t="shared" si="0"/>
        <v>118010</v>
      </c>
      <c r="G9" s="67">
        <v>6209</v>
      </c>
      <c r="H9" s="67">
        <v>1174</v>
      </c>
      <c r="I9" s="67">
        <v>28792</v>
      </c>
      <c r="J9" s="67">
        <v>116548</v>
      </c>
      <c r="K9" s="67">
        <v>156</v>
      </c>
      <c r="L9" s="67">
        <v>288</v>
      </c>
      <c r="M9" s="8"/>
    </row>
    <row r="10" spans="2:13" ht="19.5" customHeight="1">
      <c r="B10" s="37"/>
      <c r="C10" s="35">
        <v>11</v>
      </c>
      <c r="D10" s="36"/>
      <c r="E10" s="65">
        <f t="shared" si="0"/>
        <v>36140</v>
      </c>
      <c r="F10" s="66">
        <f t="shared" si="0"/>
        <v>122381</v>
      </c>
      <c r="G10" s="66">
        <v>6503</v>
      </c>
      <c r="H10" s="66">
        <v>1234</v>
      </c>
      <c r="I10" s="66">
        <v>29451</v>
      </c>
      <c r="J10" s="66">
        <v>120737</v>
      </c>
      <c r="K10" s="66">
        <v>186</v>
      </c>
      <c r="L10" s="66">
        <v>410</v>
      </c>
      <c r="M10" s="8"/>
    </row>
    <row r="11" spans="2:12" ht="19.5" customHeight="1">
      <c r="B11" s="37"/>
      <c r="C11" s="35">
        <v>12</v>
      </c>
      <c r="D11" s="36"/>
      <c r="E11" s="65">
        <f t="shared" si="0"/>
        <v>36860</v>
      </c>
      <c r="F11" s="66">
        <f t="shared" si="0"/>
        <v>126507</v>
      </c>
      <c r="G11" s="66">
        <v>6682</v>
      </c>
      <c r="H11" s="66">
        <v>1271</v>
      </c>
      <c r="I11" s="66">
        <v>29996</v>
      </c>
      <c r="J11" s="66">
        <v>124848</v>
      </c>
      <c r="K11" s="66">
        <v>182</v>
      </c>
      <c r="L11" s="66">
        <v>388</v>
      </c>
    </row>
    <row r="12" spans="2:12" ht="19.5" customHeight="1" thickBot="1">
      <c r="B12" s="39"/>
      <c r="C12" s="40">
        <v>13</v>
      </c>
      <c r="D12" s="41"/>
      <c r="E12" s="42">
        <f t="shared" si="0"/>
        <v>37555</v>
      </c>
      <c r="F12" s="42">
        <f t="shared" si="0"/>
        <v>130710</v>
      </c>
      <c r="G12" s="42">
        <v>6836</v>
      </c>
      <c r="H12" s="42">
        <v>1304</v>
      </c>
      <c r="I12" s="42">
        <v>30535</v>
      </c>
      <c r="J12" s="42">
        <v>128971</v>
      </c>
      <c r="K12" s="42">
        <v>184</v>
      </c>
      <c r="L12" s="42">
        <v>435</v>
      </c>
    </row>
    <row r="13" ht="39.75" customHeight="1" thickBot="1"/>
    <row r="14" spans="1:13" ht="16.5" customHeight="1">
      <c r="A14" s="6"/>
      <c r="B14" s="21"/>
      <c r="C14" s="22"/>
      <c r="D14" s="23"/>
      <c r="E14" s="24" t="s">
        <v>12</v>
      </c>
      <c r="F14" s="24"/>
      <c r="G14" s="24"/>
      <c r="H14" s="24"/>
      <c r="I14" s="24"/>
      <c r="J14" s="24"/>
      <c r="K14" s="24"/>
      <c r="L14" s="24"/>
      <c r="M14" s="6"/>
    </row>
    <row r="15" spans="1:13" ht="16.5" customHeight="1">
      <c r="A15" s="6"/>
      <c r="B15" s="25" t="s">
        <v>3</v>
      </c>
      <c r="C15" s="25"/>
      <c r="D15" s="26"/>
      <c r="E15" s="27" t="s">
        <v>4</v>
      </c>
      <c r="F15" s="27"/>
      <c r="G15" s="28" t="s">
        <v>13</v>
      </c>
      <c r="H15" s="27"/>
      <c r="I15" s="28" t="s">
        <v>14</v>
      </c>
      <c r="J15" s="27"/>
      <c r="K15" s="28" t="s">
        <v>15</v>
      </c>
      <c r="L15" s="27"/>
      <c r="M15" s="6"/>
    </row>
    <row r="16" spans="1:13" ht="16.5" customHeight="1">
      <c r="A16" s="6"/>
      <c r="B16" s="29"/>
      <c r="C16" s="30"/>
      <c r="D16" s="31"/>
      <c r="E16" s="32" t="s">
        <v>8</v>
      </c>
      <c r="F16" s="33" t="s">
        <v>9</v>
      </c>
      <c r="G16" s="33" t="s">
        <v>8</v>
      </c>
      <c r="H16" s="33" t="s">
        <v>9</v>
      </c>
      <c r="I16" s="33" t="s">
        <v>8</v>
      </c>
      <c r="J16" s="33" t="s">
        <v>9</v>
      </c>
      <c r="K16" s="33" t="s">
        <v>8</v>
      </c>
      <c r="L16" s="33" t="s">
        <v>9</v>
      </c>
      <c r="M16" s="6"/>
    </row>
    <row r="17" spans="1:13" ht="19.5" customHeight="1">
      <c r="A17" s="6"/>
      <c r="B17" s="34" t="s">
        <v>10</v>
      </c>
      <c r="C17" s="35">
        <v>9</v>
      </c>
      <c r="D17" s="36" t="s">
        <v>11</v>
      </c>
      <c r="E17" s="62">
        <f aca="true" t="shared" si="1" ref="E17:F21">G17+I17+K17</f>
        <v>8969</v>
      </c>
      <c r="F17" s="63">
        <f t="shared" si="1"/>
        <v>180318</v>
      </c>
      <c r="G17" s="64">
        <v>5320</v>
      </c>
      <c r="H17" s="64">
        <v>46567</v>
      </c>
      <c r="I17" s="64">
        <v>721</v>
      </c>
      <c r="J17" s="64">
        <v>120503</v>
      </c>
      <c r="K17" s="64">
        <v>2928</v>
      </c>
      <c r="L17" s="64">
        <v>13248</v>
      </c>
      <c r="M17" s="8"/>
    </row>
    <row r="18" spans="1:13" ht="19.5" customHeight="1">
      <c r="A18" s="6"/>
      <c r="B18" s="37"/>
      <c r="C18" s="35">
        <v>10</v>
      </c>
      <c r="D18" s="36"/>
      <c r="E18" s="65">
        <f t="shared" si="1"/>
        <v>8896</v>
      </c>
      <c r="F18" s="66">
        <f t="shared" si="1"/>
        <v>181028</v>
      </c>
      <c r="G18" s="67">
        <v>5289</v>
      </c>
      <c r="H18" s="67">
        <v>46523</v>
      </c>
      <c r="I18" s="67">
        <v>722</v>
      </c>
      <c r="J18" s="67">
        <v>122156</v>
      </c>
      <c r="K18" s="67">
        <v>2885</v>
      </c>
      <c r="L18" s="67">
        <v>12349</v>
      </c>
      <c r="M18" s="8"/>
    </row>
    <row r="19" spans="1:13" ht="19.5" customHeight="1">
      <c r="A19" s="6"/>
      <c r="B19" s="37"/>
      <c r="C19" s="35">
        <v>11</v>
      </c>
      <c r="D19" s="36"/>
      <c r="E19" s="65">
        <f t="shared" si="1"/>
        <v>8739</v>
      </c>
      <c r="F19" s="66">
        <f t="shared" si="1"/>
        <v>180207</v>
      </c>
      <c r="G19" s="67">
        <v>5260</v>
      </c>
      <c r="H19" s="67">
        <v>46095</v>
      </c>
      <c r="I19" s="67">
        <v>730</v>
      </c>
      <c r="J19" s="67">
        <v>122248</v>
      </c>
      <c r="K19" s="67">
        <v>2749</v>
      </c>
      <c r="L19" s="67">
        <v>11864</v>
      </c>
      <c r="M19" s="8"/>
    </row>
    <row r="20" spans="1:13" ht="19.5" customHeight="1">
      <c r="A20" s="6"/>
      <c r="B20" s="37"/>
      <c r="C20" s="35">
        <v>12</v>
      </c>
      <c r="D20" s="36"/>
      <c r="E20" s="65">
        <f t="shared" si="1"/>
        <v>8658</v>
      </c>
      <c r="F20" s="66">
        <f t="shared" si="1"/>
        <v>182401</v>
      </c>
      <c r="G20" s="67">
        <v>5208</v>
      </c>
      <c r="H20" s="67">
        <v>45506</v>
      </c>
      <c r="I20" s="67">
        <v>733</v>
      </c>
      <c r="J20" s="67">
        <v>125215</v>
      </c>
      <c r="K20" s="67">
        <v>2717</v>
      </c>
      <c r="L20" s="67">
        <v>11680</v>
      </c>
      <c r="M20" s="8"/>
    </row>
    <row r="21" spans="1:13" ht="19.5" customHeight="1" thickBot="1">
      <c r="A21" s="6"/>
      <c r="B21" s="39"/>
      <c r="C21" s="40">
        <v>13</v>
      </c>
      <c r="D21" s="41"/>
      <c r="E21" s="42">
        <f t="shared" si="1"/>
        <v>8549</v>
      </c>
      <c r="F21" s="42">
        <f t="shared" si="1"/>
        <v>182342</v>
      </c>
      <c r="G21" s="43">
        <v>5146</v>
      </c>
      <c r="H21" s="43">
        <v>45323</v>
      </c>
      <c r="I21" s="43">
        <v>730</v>
      </c>
      <c r="J21" s="43">
        <v>125797</v>
      </c>
      <c r="K21" s="43">
        <v>2673</v>
      </c>
      <c r="L21" s="43">
        <v>11222</v>
      </c>
      <c r="M21" s="8"/>
    </row>
    <row r="22" spans="1:13" ht="16.5" customHeight="1">
      <c r="A22" s="6"/>
      <c r="B22" s="6"/>
      <c r="C22" s="7"/>
      <c r="D22" s="6"/>
      <c r="E22" s="8"/>
      <c r="F22" s="8"/>
      <c r="G22" s="9"/>
      <c r="H22" s="9"/>
      <c r="I22" s="9"/>
      <c r="J22" s="10"/>
      <c r="K22" s="10"/>
      <c r="L22" s="68" t="s">
        <v>16</v>
      </c>
      <c r="M22" s="8"/>
    </row>
    <row r="23" spans="1:13" ht="16.5" customHeight="1">
      <c r="A23" s="6"/>
      <c r="B23" s="6"/>
      <c r="C23" s="7"/>
      <c r="D23" s="6"/>
      <c r="E23" s="8"/>
      <c r="F23" s="8"/>
      <c r="G23" s="9"/>
      <c r="H23" s="9"/>
      <c r="I23" s="9"/>
      <c r="J23" s="9"/>
      <c r="K23" s="9"/>
      <c r="L23" s="9"/>
      <c r="M23" s="8"/>
    </row>
    <row r="24" spans="1:13" ht="16.5" customHeight="1">
      <c r="A24" s="6"/>
      <c r="B24" s="6"/>
      <c r="C24" s="7"/>
      <c r="D24" s="6"/>
      <c r="E24" s="8"/>
      <c r="F24" s="8"/>
      <c r="G24" s="9"/>
      <c r="H24" s="9"/>
      <c r="I24" s="9"/>
      <c r="J24" s="9"/>
      <c r="K24" s="9"/>
      <c r="L24" s="9"/>
      <c r="M24" s="8"/>
    </row>
    <row r="25" spans="1:13" ht="16.5" customHeight="1">
      <c r="A25" s="6"/>
      <c r="B25" s="6"/>
      <c r="C25" s="7"/>
      <c r="D25" s="6"/>
      <c r="E25" s="8"/>
      <c r="F25" s="8"/>
      <c r="G25" s="9"/>
      <c r="H25" s="9"/>
      <c r="I25" s="9"/>
      <c r="J25" s="9"/>
      <c r="K25" s="9"/>
      <c r="L25" s="9"/>
      <c r="M25" s="8"/>
    </row>
    <row r="26" spans="1:13" ht="16.5" customHeight="1">
      <c r="A26" s="6"/>
      <c r="B26" s="6"/>
      <c r="C26" s="7"/>
      <c r="D26" s="6"/>
      <c r="E26" s="8"/>
      <c r="F26" s="8"/>
      <c r="G26" s="9"/>
      <c r="H26" s="9"/>
      <c r="I26" s="9"/>
      <c r="J26" s="9"/>
      <c r="K26" s="9"/>
      <c r="L26" s="9"/>
      <c r="M26" s="8"/>
    </row>
    <row r="27" spans="1:13" ht="16.5" customHeight="1">
      <c r="A27" s="6"/>
      <c r="B27" s="6"/>
      <c r="C27" s="7"/>
      <c r="D27" s="6"/>
      <c r="E27" s="8"/>
      <c r="F27" s="8"/>
      <c r="G27" s="9"/>
      <c r="H27" s="9"/>
      <c r="I27" s="9"/>
      <c r="J27" s="9"/>
      <c r="K27" s="9"/>
      <c r="L27" s="9"/>
      <c r="M27" s="8"/>
    </row>
    <row r="28" spans="1:13" ht="16.5" customHeight="1">
      <c r="A28" s="6"/>
      <c r="B28" s="6"/>
      <c r="C28" s="7"/>
      <c r="D28" s="6"/>
      <c r="E28" s="8"/>
      <c r="F28" s="8"/>
      <c r="G28" s="9"/>
      <c r="H28" s="9"/>
      <c r="I28" s="9"/>
      <c r="J28" s="9"/>
      <c r="K28" s="9"/>
      <c r="L28" s="9"/>
      <c r="M28" s="8"/>
    </row>
  </sheetData>
  <printOptions/>
  <pageMargins left="0.512" right="0.512" top="0.787" bottom="0.5" header="0.512" footer="0.512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J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" customWidth="1"/>
    <col min="4" max="4" width="5.59765625" style="0" customWidth="1"/>
    <col min="5" max="10" width="13.59765625" style="0" customWidth="1"/>
  </cols>
  <sheetData>
    <row r="1" ht="15" thickBot="1"/>
    <row r="2" spans="2:10" ht="15.75" customHeight="1" thickBot="1">
      <c r="B2" s="44" t="s">
        <v>17</v>
      </c>
      <c r="C2" s="3"/>
      <c r="D2" s="4"/>
      <c r="E2" s="12"/>
      <c r="F2" s="11"/>
      <c r="G2" s="11"/>
      <c r="H2" s="11"/>
      <c r="I2" s="13"/>
      <c r="J2" s="77" t="s">
        <v>18</v>
      </c>
    </row>
    <row r="3" spans="1:10" ht="27.75" customHeight="1">
      <c r="A3" s="6"/>
      <c r="B3" s="45" t="s">
        <v>3</v>
      </c>
      <c r="C3" s="46"/>
      <c r="D3" s="47"/>
      <c r="E3" s="74" t="s">
        <v>69</v>
      </c>
      <c r="F3" s="74" t="s">
        <v>70</v>
      </c>
      <c r="G3" s="74" t="s">
        <v>19</v>
      </c>
      <c r="H3" s="74" t="s">
        <v>20</v>
      </c>
      <c r="I3" s="48" t="s">
        <v>52</v>
      </c>
      <c r="J3" s="74" t="s">
        <v>21</v>
      </c>
    </row>
    <row r="4" spans="1:10" ht="24.75" customHeight="1">
      <c r="A4" s="6"/>
      <c r="B4" s="49" t="s">
        <v>10</v>
      </c>
      <c r="C4" s="50">
        <v>9</v>
      </c>
      <c r="D4" s="51" t="s">
        <v>11</v>
      </c>
      <c r="E4" s="70">
        <v>10005</v>
      </c>
      <c r="F4" s="64">
        <v>12336</v>
      </c>
      <c r="G4" s="64">
        <v>23408</v>
      </c>
      <c r="H4" s="64">
        <v>74019</v>
      </c>
      <c r="I4" s="64">
        <v>370</v>
      </c>
      <c r="J4" s="71">
        <v>99.8</v>
      </c>
    </row>
    <row r="5" spans="1:10" ht="24.75" customHeight="1">
      <c r="A5" s="6"/>
      <c r="B5" s="37"/>
      <c r="C5" s="50">
        <v>10</v>
      </c>
      <c r="D5" s="36"/>
      <c r="E5" s="72">
        <v>10289</v>
      </c>
      <c r="F5" s="67">
        <v>12669</v>
      </c>
      <c r="G5" s="67">
        <v>23552</v>
      </c>
      <c r="H5" s="67">
        <v>74460</v>
      </c>
      <c r="I5" s="67">
        <v>379</v>
      </c>
      <c r="J5" s="73">
        <v>99.8</v>
      </c>
    </row>
    <row r="6" spans="2:10" ht="24.75" customHeight="1">
      <c r="B6" s="37"/>
      <c r="C6" s="50">
        <v>11</v>
      </c>
      <c r="D6" s="36"/>
      <c r="E6" s="72">
        <v>10317</v>
      </c>
      <c r="F6" s="67">
        <v>12719</v>
      </c>
      <c r="G6" s="67">
        <v>23937</v>
      </c>
      <c r="H6" s="67">
        <v>74873</v>
      </c>
      <c r="I6" s="67">
        <v>378</v>
      </c>
      <c r="J6" s="73">
        <v>99.8</v>
      </c>
    </row>
    <row r="7" spans="2:10" ht="24.75" customHeight="1">
      <c r="B7" s="37"/>
      <c r="C7" s="50">
        <v>12</v>
      </c>
      <c r="D7" s="36"/>
      <c r="E7" s="72">
        <v>10547</v>
      </c>
      <c r="F7" s="67">
        <v>13005</v>
      </c>
      <c r="G7" s="67">
        <v>24329</v>
      </c>
      <c r="H7" s="67">
        <v>75511</v>
      </c>
      <c r="I7" s="67">
        <v>374</v>
      </c>
      <c r="J7" s="73">
        <v>99.8</v>
      </c>
    </row>
    <row r="8" spans="2:10" ht="24.75" customHeight="1" thickBot="1">
      <c r="B8" s="39"/>
      <c r="C8" s="53">
        <v>13</v>
      </c>
      <c r="D8" s="41"/>
      <c r="E8" s="43">
        <v>10659</v>
      </c>
      <c r="F8" s="43">
        <v>13143</v>
      </c>
      <c r="G8" s="43">
        <v>24918</v>
      </c>
      <c r="H8" s="43">
        <v>76036</v>
      </c>
      <c r="I8" s="43">
        <v>371</v>
      </c>
      <c r="J8" s="54">
        <v>99.8</v>
      </c>
    </row>
    <row r="9" spans="2:10" ht="14.25">
      <c r="B9" s="75" t="s">
        <v>74</v>
      </c>
      <c r="C9" s="15"/>
      <c r="D9" s="16"/>
      <c r="E9" s="14"/>
      <c r="F9" s="14"/>
      <c r="G9" s="14"/>
      <c r="H9" s="14"/>
      <c r="I9" s="11"/>
      <c r="J9" s="76" t="s">
        <v>22</v>
      </c>
    </row>
    <row r="12" spans="5:6" ht="14.25">
      <c r="E12" s="13"/>
      <c r="F12" s="17"/>
    </row>
  </sheetData>
  <printOptions/>
  <pageMargins left="0.512" right="0.512" top="0.787" bottom="0.5" header="0.512" footer="0.512"/>
  <pageSetup horizontalDpi="400" verticalDpi="4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3" width="3.59765625" style="2" customWidth="1"/>
    <col min="4" max="4" width="5.59765625" style="0" customWidth="1"/>
    <col min="5" max="13" width="8.59765625" style="0" customWidth="1"/>
    <col min="14" max="14" width="1.59765625" style="0" customWidth="1"/>
  </cols>
  <sheetData>
    <row r="2" spans="2:14" ht="15.75" customHeight="1" thickBot="1">
      <c r="B2" s="44" t="s">
        <v>23</v>
      </c>
      <c r="C2" s="3"/>
      <c r="D2" s="4"/>
      <c r="E2" s="12"/>
      <c r="F2" s="12"/>
      <c r="G2" s="11"/>
      <c r="H2" s="11"/>
      <c r="I2" s="11"/>
      <c r="J2" s="11"/>
      <c r="K2" s="11"/>
      <c r="L2" s="13"/>
      <c r="M2" s="80" t="s">
        <v>24</v>
      </c>
      <c r="N2" s="17">
        <v>3</v>
      </c>
    </row>
    <row r="3" spans="1:13" ht="30" customHeight="1">
      <c r="A3" s="6"/>
      <c r="B3" s="148" t="s">
        <v>3</v>
      </c>
      <c r="C3" s="149"/>
      <c r="D3" s="150"/>
      <c r="E3" s="144" t="s">
        <v>25</v>
      </c>
      <c r="F3" s="55" t="s">
        <v>26</v>
      </c>
      <c r="G3" s="56"/>
      <c r="H3" s="56"/>
      <c r="I3" s="56"/>
      <c r="J3" s="56"/>
      <c r="K3" s="56"/>
      <c r="L3" s="144" t="s">
        <v>27</v>
      </c>
      <c r="M3" s="146" t="s">
        <v>28</v>
      </c>
    </row>
    <row r="4" spans="1:13" ht="30" customHeight="1">
      <c r="A4" s="6"/>
      <c r="B4" s="151"/>
      <c r="C4" s="151"/>
      <c r="D4" s="152"/>
      <c r="E4" s="145"/>
      <c r="F4" s="57" t="s">
        <v>29</v>
      </c>
      <c r="G4" s="58" t="s">
        <v>30</v>
      </c>
      <c r="H4" s="57" t="s">
        <v>31</v>
      </c>
      <c r="I4" s="57" t="s">
        <v>32</v>
      </c>
      <c r="J4" s="57" t="s">
        <v>33</v>
      </c>
      <c r="K4" s="57" t="s">
        <v>34</v>
      </c>
      <c r="L4" s="145"/>
      <c r="M4" s="147"/>
    </row>
    <row r="5" spans="1:15" ht="24.75" customHeight="1">
      <c r="A5" s="6"/>
      <c r="B5" s="49" t="s">
        <v>35</v>
      </c>
      <c r="C5" s="50">
        <v>9</v>
      </c>
      <c r="D5" s="51" t="s">
        <v>11</v>
      </c>
      <c r="E5" s="62">
        <f>SUM(F5:K5)</f>
        <v>10005</v>
      </c>
      <c r="F5" s="64">
        <v>7758</v>
      </c>
      <c r="G5" s="64">
        <v>445</v>
      </c>
      <c r="H5" s="64">
        <v>1197</v>
      </c>
      <c r="I5" s="64">
        <v>509</v>
      </c>
      <c r="J5" s="64">
        <v>86</v>
      </c>
      <c r="K5" s="64">
        <v>10</v>
      </c>
      <c r="L5" s="78" t="s">
        <v>36</v>
      </c>
      <c r="M5" s="78" t="s">
        <v>36</v>
      </c>
      <c r="N5" s="8"/>
      <c r="O5" s="8"/>
    </row>
    <row r="6" spans="1:15" ht="24.75" customHeight="1">
      <c r="A6" s="6"/>
      <c r="B6" s="37"/>
      <c r="C6" s="50">
        <v>10</v>
      </c>
      <c r="D6" s="36"/>
      <c r="E6" s="65">
        <f>SUM(F6:K6)</f>
        <v>10289</v>
      </c>
      <c r="F6" s="67">
        <v>7899</v>
      </c>
      <c r="G6" s="67">
        <v>545</v>
      </c>
      <c r="H6" s="67">
        <v>1219</v>
      </c>
      <c r="I6" s="67">
        <v>548</v>
      </c>
      <c r="J6" s="67">
        <v>70</v>
      </c>
      <c r="K6" s="67">
        <v>8</v>
      </c>
      <c r="L6" s="79" t="s">
        <v>36</v>
      </c>
      <c r="M6" s="79" t="s">
        <v>36</v>
      </c>
      <c r="N6" s="8"/>
      <c r="O6" s="8"/>
    </row>
    <row r="7" spans="2:13" ht="24.75" customHeight="1">
      <c r="B7" s="37"/>
      <c r="C7" s="50">
        <v>11</v>
      </c>
      <c r="D7" s="36"/>
      <c r="E7" s="65">
        <f>SUM(F7:K7)</f>
        <v>10317</v>
      </c>
      <c r="F7" s="67">
        <v>7880</v>
      </c>
      <c r="G7" s="67">
        <v>513</v>
      </c>
      <c r="H7" s="67">
        <v>1239</v>
      </c>
      <c r="I7" s="67">
        <v>598</v>
      </c>
      <c r="J7" s="67">
        <v>81</v>
      </c>
      <c r="K7" s="67">
        <v>6</v>
      </c>
      <c r="L7" s="79" t="s">
        <v>36</v>
      </c>
      <c r="M7" s="79" t="s">
        <v>36</v>
      </c>
    </row>
    <row r="8" spans="2:14" ht="24.75" customHeight="1">
      <c r="B8" s="37"/>
      <c r="C8" s="50">
        <v>12</v>
      </c>
      <c r="D8" s="36"/>
      <c r="E8" s="65">
        <f>SUM(F8:K8)</f>
        <v>10547</v>
      </c>
      <c r="F8" s="67">
        <v>7965</v>
      </c>
      <c r="G8" s="67">
        <v>541</v>
      </c>
      <c r="H8" s="67">
        <v>1296</v>
      </c>
      <c r="I8" s="67">
        <v>614</v>
      </c>
      <c r="J8" s="67">
        <v>122</v>
      </c>
      <c r="K8" s="67">
        <v>9</v>
      </c>
      <c r="L8" s="79" t="s">
        <v>36</v>
      </c>
      <c r="M8" s="79" t="s">
        <v>36</v>
      </c>
      <c r="N8" s="18"/>
    </row>
    <row r="9" spans="2:14" ht="24.75" customHeight="1" thickBot="1">
      <c r="B9" s="39"/>
      <c r="C9" s="53">
        <v>13</v>
      </c>
      <c r="D9" s="41"/>
      <c r="E9" s="42">
        <f>SUM(F9:K9)</f>
        <v>10659</v>
      </c>
      <c r="F9" s="43">
        <v>8116</v>
      </c>
      <c r="G9" s="43">
        <v>533</v>
      </c>
      <c r="H9" s="43">
        <v>1280</v>
      </c>
      <c r="I9" s="43">
        <v>590</v>
      </c>
      <c r="J9" s="43">
        <v>133</v>
      </c>
      <c r="K9" s="43">
        <v>7</v>
      </c>
      <c r="L9" s="59" t="s">
        <v>36</v>
      </c>
      <c r="M9" s="59" t="s">
        <v>36</v>
      </c>
      <c r="N9" s="60"/>
    </row>
    <row r="10" spans="5:13" ht="15.75" customHeight="1">
      <c r="E10" s="11"/>
      <c r="F10" s="11"/>
      <c r="G10" s="11"/>
      <c r="H10" s="11"/>
      <c r="I10" s="11"/>
      <c r="J10" s="11"/>
      <c r="K10" s="11"/>
      <c r="L10" s="13"/>
      <c r="M10" s="80" t="s">
        <v>22</v>
      </c>
    </row>
  </sheetData>
  <mergeCells count="4">
    <mergeCell ref="L3:L4"/>
    <mergeCell ref="M3:M4"/>
    <mergeCell ref="E3:E4"/>
    <mergeCell ref="B3:D4"/>
  </mergeCells>
  <printOptions/>
  <pageMargins left="0.512" right="0.512" top="0.787" bottom="0.5" header="0.512" footer="0.512"/>
  <pageSetup horizontalDpi="400" verticalDpi="4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S3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5" width="1.59765625" style="0" customWidth="1"/>
    <col min="6" max="6" width="18.19921875" style="0" customWidth="1"/>
    <col min="7" max="7" width="1.59765625" style="0" customWidth="1"/>
    <col min="8" max="8" width="11.59765625" style="0" customWidth="1"/>
    <col min="9" max="9" width="3.59765625" style="0" customWidth="1"/>
    <col min="10" max="10" width="11.59765625" style="0" customWidth="1"/>
    <col min="11" max="11" width="3.59765625" style="0" customWidth="1"/>
    <col min="12" max="12" width="11.59765625" style="0" customWidth="1"/>
    <col min="13" max="13" width="3.59765625" style="0" customWidth="1"/>
    <col min="14" max="14" width="11.59765625" style="0" customWidth="1"/>
    <col min="15" max="15" width="3.59765625" style="0" customWidth="1"/>
    <col min="16" max="16" width="11.59765625" style="0" customWidth="1"/>
    <col min="17" max="17" width="3.59765625" style="0" customWidth="1"/>
    <col min="18" max="18" width="11.59765625" style="0" customWidth="1"/>
    <col min="19" max="19" width="3.59765625" style="0" customWidth="1"/>
  </cols>
  <sheetData>
    <row r="2" spans="2:19" ht="18" customHeight="1" thickBot="1">
      <c r="B2" s="20" t="s">
        <v>68</v>
      </c>
      <c r="S2" s="93" t="s">
        <v>66</v>
      </c>
    </row>
    <row r="3" spans="2:19" ht="30" customHeight="1" thickBot="1">
      <c r="B3" s="156" t="s">
        <v>54</v>
      </c>
      <c r="C3" s="156"/>
      <c r="D3" s="157"/>
      <c r="E3" s="140"/>
      <c r="F3" s="134" t="s">
        <v>55</v>
      </c>
      <c r="G3" s="133"/>
      <c r="H3" s="158" t="s">
        <v>56</v>
      </c>
      <c r="I3" s="159"/>
      <c r="J3" s="160" t="s">
        <v>58</v>
      </c>
      <c r="K3" s="161"/>
      <c r="L3" s="153" t="s">
        <v>71</v>
      </c>
      <c r="M3" s="154"/>
      <c r="N3" s="153" t="s">
        <v>57</v>
      </c>
      <c r="O3" s="154"/>
      <c r="P3" s="153" t="s">
        <v>59</v>
      </c>
      <c r="Q3" s="154"/>
      <c r="R3" s="153" t="s">
        <v>60</v>
      </c>
      <c r="S3" s="155"/>
    </row>
    <row r="4" spans="2:19" ht="30" customHeight="1">
      <c r="B4" s="34" t="s">
        <v>10</v>
      </c>
      <c r="C4" s="35">
        <v>10</v>
      </c>
      <c r="D4" s="36" t="s">
        <v>67</v>
      </c>
      <c r="E4" s="141"/>
      <c r="F4" s="143" t="s">
        <v>61</v>
      </c>
      <c r="G4" s="137"/>
      <c r="H4" s="38">
        <v>1503</v>
      </c>
      <c r="I4" s="52"/>
      <c r="J4" s="52">
        <v>84.5</v>
      </c>
      <c r="K4" s="52"/>
      <c r="L4" s="38">
        <v>15310</v>
      </c>
      <c r="M4" s="52"/>
      <c r="N4" s="38">
        <v>53427</v>
      </c>
      <c r="O4" s="52"/>
      <c r="P4" s="52">
        <v>89</v>
      </c>
      <c r="Q4" s="52"/>
      <c r="R4" s="52">
        <v>298</v>
      </c>
      <c r="S4" s="52"/>
    </row>
    <row r="5" spans="2:19" ht="30" customHeight="1">
      <c r="B5" s="34"/>
      <c r="C5" s="35"/>
      <c r="D5" s="36"/>
      <c r="E5" s="141"/>
      <c r="F5" s="135" t="s">
        <v>62</v>
      </c>
      <c r="G5" s="137"/>
      <c r="H5" s="38">
        <v>63</v>
      </c>
      <c r="I5" s="52"/>
      <c r="J5" s="52">
        <v>100</v>
      </c>
      <c r="K5" s="52"/>
      <c r="L5" s="38">
        <v>698</v>
      </c>
      <c r="M5" s="52"/>
      <c r="N5" s="38">
        <v>2879</v>
      </c>
      <c r="O5" s="52"/>
      <c r="P5" s="52">
        <v>97.2</v>
      </c>
      <c r="Q5" s="52"/>
      <c r="R5" s="52">
        <v>31.7</v>
      </c>
      <c r="S5" s="52"/>
    </row>
    <row r="6" spans="2:19" ht="30" customHeight="1">
      <c r="B6" s="34"/>
      <c r="C6" s="35"/>
      <c r="D6" s="36"/>
      <c r="E6" s="141"/>
      <c r="F6" s="135" t="s">
        <v>63</v>
      </c>
      <c r="G6" s="137"/>
      <c r="H6" s="38">
        <v>160</v>
      </c>
      <c r="I6" s="52"/>
      <c r="J6" s="52">
        <v>100</v>
      </c>
      <c r="K6" s="52"/>
      <c r="L6" s="38">
        <v>1499</v>
      </c>
      <c r="M6" s="52"/>
      <c r="N6" s="38">
        <v>7100</v>
      </c>
      <c r="O6" s="52"/>
      <c r="P6" s="52">
        <v>89.7</v>
      </c>
      <c r="Q6" s="52"/>
      <c r="R6" s="52">
        <v>34.4</v>
      </c>
      <c r="S6" s="52"/>
    </row>
    <row r="7" spans="2:19" ht="30" customHeight="1">
      <c r="B7" s="34"/>
      <c r="C7" s="35"/>
      <c r="D7" s="36"/>
      <c r="E7" s="141"/>
      <c r="F7" s="135" t="s">
        <v>64</v>
      </c>
      <c r="G7" s="137"/>
      <c r="H7" s="38">
        <v>54</v>
      </c>
      <c r="I7" s="52"/>
      <c r="J7" s="52">
        <v>96.4</v>
      </c>
      <c r="K7" s="52"/>
      <c r="L7" s="92">
        <v>348</v>
      </c>
      <c r="M7" s="52"/>
      <c r="N7" s="38">
        <v>2404</v>
      </c>
      <c r="O7" s="52"/>
      <c r="P7" s="52">
        <v>82.3</v>
      </c>
      <c r="Q7" s="52"/>
      <c r="R7" s="52">
        <v>21.3</v>
      </c>
      <c r="S7" s="52"/>
    </row>
    <row r="8" spans="2:19" ht="30" customHeight="1">
      <c r="B8" s="34"/>
      <c r="C8" s="35"/>
      <c r="D8" s="36"/>
      <c r="E8" s="141"/>
      <c r="F8" s="136" t="s">
        <v>65</v>
      </c>
      <c r="G8" s="138"/>
      <c r="H8" s="38">
        <f>SUM(H4:H7)</f>
        <v>1780</v>
      </c>
      <c r="I8" s="52"/>
      <c r="J8" s="52">
        <v>86.5</v>
      </c>
      <c r="K8" s="52"/>
      <c r="L8" s="38">
        <f>SUM(L4:L7)</f>
        <v>17855</v>
      </c>
      <c r="M8" s="52"/>
      <c r="N8" s="38">
        <f>SUM(N4:N7)</f>
        <v>65810</v>
      </c>
      <c r="O8" s="52"/>
      <c r="P8" s="52">
        <v>89.1</v>
      </c>
      <c r="Q8" s="52"/>
      <c r="R8" s="52">
        <f>SUM(R4:R7)</f>
        <v>385.4</v>
      </c>
      <c r="S8" s="52"/>
    </row>
    <row r="9" spans="2:19" ht="30" customHeight="1">
      <c r="B9" s="34" t="s">
        <v>10</v>
      </c>
      <c r="C9" s="35">
        <v>11</v>
      </c>
      <c r="D9" s="36" t="s">
        <v>67</v>
      </c>
      <c r="E9" s="141"/>
      <c r="F9" s="135" t="s">
        <v>61</v>
      </c>
      <c r="G9" s="137"/>
      <c r="H9" s="38">
        <v>1510</v>
      </c>
      <c r="I9" s="52"/>
      <c r="J9" s="52">
        <v>73.8</v>
      </c>
      <c r="K9" s="52"/>
      <c r="L9" s="38">
        <v>16703</v>
      </c>
      <c r="M9" s="52"/>
      <c r="N9" s="38">
        <v>54083</v>
      </c>
      <c r="O9" s="52"/>
      <c r="P9" s="52">
        <v>91.8</v>
      </c>
      <c r="Q9" s="52"/>
      <c r="R9" s="52">
        <v>300.6</v>
      </c>
      <c r="S9" s="52"/>
    </row>
    <row r="10" spans="2:19" ht="30" customHeight="1">
      <c r="B10" s="34"/>
      <c r="C10" s="35"/>
      <c r="D10" s="36"/>
      <c r="E10" s="141"/>
      <c r="F10" s="135" t="s">
        <v>62</v>
      </c>
      <c r="G10" s="137"/>
      <c r="H10" s="38">
        <v>75</v>
      </c>
      <c r="I10" s="52"/>
      <c r="J10" s="52">
        <v>87.2</v>
      </c>
      <c r="K10" s="52"/>
      <c r="L10" s="38">
        <v>756</v>
      </c>
      <c r="M10" s="52"/>
      <c r="N10" s="38">
        <v>2873</v>
      </c>
      <c r="O10" s="52"/>
      <c r="P10" s="52">
        <v>87</v>
      </c>
      <c r="Q10" s="52"/>
      <c r="R10" s="52">
        <v>31.9</v>
      </c>
      <c r="S10" s="52"/>
    </row>
    <row r="11" spans="2:19" ht="30" customHeight="1">
      <c r="B11" s="34"/>
      <c r="C11" s="35"/>
      <c r="D11" s="36"/>
      <c r="E11" s="141"/>
      <c r="F11" s="135" t="s">
        <v>63</v>
      </c>
      <c r="G11" s="137"/>
      <c r="H11" s="38">
        <v>159</v>
      </c>
      <c r="I11" s="52"/>
      <c r="J11" s="52">
        <v>92.9</v>
      </c>
      <c r="K11" s="52"/>
      <c r="L11" s="38">
        <v>1846</v>
      </c>
      <c r="M11" s="52"/>
      <c r="N11" s="38">
        <v>7018</v>
      </c>
      <c r="O11" s="52"/>
      <c r="P11" s="52">
        <v>91.1</v>
      </c>
      <c r="Q11" s="52"/>
      <c r="R11" s="52">
        <v>35.2</v>
      </c>
      <c r="S11" s="52"/>
    </row>
    <row r="12" spans="2:19" ht="30" customHeight="1">
      <c r="B12" s="34"/>
      <c r="C12" s="35"/>
      <c r="D12" s="36"/>
      <c r="E12" s="141"/>
      <c r="F12" s="135" t="s">
        <v>64</v>
      </c>
      <c r="G12" s="137"/>
      <c r="H12" s="38">
        <v>59</v>
      </c>
      <c r="I12" s="52"/>
      <c r="J12" s="52">
        <v>90.7</v>
      </c>
      <c r="K12" s="52"/>
      <c r="L12" s="38">
        <v>542</v>
      </c>
      <c r="M12" s="52"/>
      <c r="N12" s="38">
        <v>2467</v>
      </c>
      <c r="O12" s="52"/>
      <c r="P12" s="52">
        <v>91.3</v>
      </c>
      <c r="Q12" s="52"/>
      <c r="R12" s="52">
        <v>21.4</v>
      </c>
      <c r="S12" s="52"/>
    </row>
    <row r="13" spans="2:19" ht="30" customHeight="1">
      <c r="B13" s="34"/>
      <c r="C13" s="35"/>
      <c r="D13" s="36"/>
      <c r="E13" s="141"/>
      <c r="F13" s="136" t="s">
        <v>65</v>
      </c>
      <c r="G13" s="138"/>
      <c r="H13" s="38">
        <f>SUM(H9:H12)</f>
        <v>1803</v>
      </c>
      <c r="I13" s="52"/>
      <c r="J13" s="52">
        <v>75.8</v>
      </c>
      <c r="K13" s="52"/>
      <c r="L13" s="38">
        <f>SUM(L9:L12)</f>
        <v>19847</v>
      </c>
      <c r="M13" s="52"/>
      <c r="N13" s="38">
        <f>SUM(N9:N12)</f>
        <v>66441</v>
      </c>
      <c r="O13" s="52"/>
      <c r="P13" s="52">
        <v>91.5</v>
      </c>
      <c r="Q13" s="52"/>
      <c r="R13" s="52">
        <f>SUM(R9:R12)</f>
        <v>389.09999999999997</v>
      </c>
      <c r="S13" s="52"/>
    </row>
    <row r="14" spans="2:19" ht="30" customHeight="1">
      <c r="B14" s="34" t="s">
        <v>10</v>
      </c>
      <c r="C14" s="35">
        <v>12</v>
      </c>
      <c r="D14" s="36" t="s">
        <v>67</v>
      </c>
      <c r="E14" s="141"/>
      <c r="F14" s="135" t="s">
        <v>61</v>
      </c>
      <c r="G14" s="137"/>
      <c r="H14" s="38">
        <v>1536</v>
      </c>
      <c r="I14" s="52"/>
      <c r="J14" s="52">
        <v>75</v>
      </c>
      <c r="K14" s="52"/>
      <c r="L14" s="38">
        <v>16843</v>
      </c>
      <c r="M14" s="52"/>
      <c r="N14" s="38">
        <v>54202</v>
      </c>
      <c r="O14" s="52"/>
      <c r="P14" s="52">
        <v>92</v>
      </c>
      <c r="Q14" s="52"/>
      <c r="R14" s="52">
        <v>306.3</v>
      </c>
      <c r="S14" s="52"/>
    </row>
    <row r="15" spans="2:19" ht="30" customHeight="1">
      <c r="B15" s="34"/>
      <c r="C15" s="35"/>
      <c r="D15" s="36"/>
      <c r="E15" s="141"/>
      <c r="F15" s="135" t="s">
        <v>62</v>
      </c>
      <c r="G15" s="137"/>
      <c r="H15" s="38">
        <v>75</v>
      </c>
      <c r="I15" s="52"/>
      <c r="J15" s="52">
        <v>87.2</v>
      </c>
      <c r="K15" s="52"/>
      <c r="L15" s="38">
        <v>789</v>
      </c>
      <c r="M15" s="52"/>
      <c r="N15" s="38">
        <v>2926</v>
      </c>
      <c r="O15" s="52"/>
      <c r="P15" s="52">
        <v>88.6</v>
      </c>
      <c r="Q15" s="52"/>
      <c r="R15" s="52">
        <v>32</v>
      </c>
      <c r="S15" s="52"/>
    </row>
    <row r="16" spans="2:19" ht="30" customHeight="1">
      <c r="B16" s="34"/>
      <c r="C16" s="35"/>
      <c r="D16" s="36"/>
      <c r="E16" s="141"/>
      <c r="F16" s="135" t="s">
        <v>63</v>
      </c>
      <c r="G16" s="137"/>
      <c r="H16" s="38">
        <v>164</v>
      </c>
      <c r="I16" s="52"/>
      <c r="J16" s="52">
        <v>95.9</v>
      </c>
      <c r="K16" s="52"/>
      <c r="L16" s="38">
        <v>1850</v>
      </c>
      <c r="M16" s="52"/>
      <c r="N16" s="38">
        <v>7020</v>
      </c>
      <c r="O16" s="52"/>
      <c r="P16" s="52">
        <v>91.1</v>
      </c>
      <c r="Q16" s="52"/>
      <c r="R16" s="52">
        <v>36.3</v>
      </c>
      <c r="S16" s="52"/>
    </row>
    <row r="17" spans="2:19" ht="30" customHeight="1">
      <c r="B17" s="34"/>
      <c r="C17" s="35"/>
      <c r="D17" s="36"/>
      <c r="E17" s="141"/>
      <c r="F17" s="135" t="s">
        <v>64</v>
      </c>
      <c r="G17" s="137"/>
      <c r="H17" s="38">
        <v>60</v>
      </c>
      <c r="I17" s="52"/>
      <c r="J17" s="52">
        <v>92.3</v>
      </c>
      <c r="K17" s="52"/>
      <c r="L17" s="38">
        <v>542</v>
      </c>
      <c r="M17" s="52"/>
      <c r="N17" s="38">
        <v>2461</v>
      </c>
      <c r="O17" s="52"/>
      <c r="P17" s="52">
        <v>91.1</v>
      </c>
      <c r="Q17" s="52"/>
      <c r="R17" s="52">
        <v>21.8</v>
      </c>
      <c r="S17" s="52"/>
    </row>
    <row r="18" spans="2:19" ht="30" customHeight="1">
      <c r="B18" s="34"/>
      <c r="C18" s="35"/>
      <c r="D18" s="36"/>
      <c r="E18" s="141"/>
      <c r="F18" s="136" t="s">
        <v>65</v>
      </c>
      <c r="G18" s="138"/>
      <c r="H18" s="38">
        <f>SUM(H14:H17)</f>
        <v>1835</v>
      </c>
      <c r="I18" s="52"/>
      <c r="J18" s="52">
        <v>77.4</v>
      </c>
      <c r="K18" s="52"/>
      <c r="L18" s="38">
        <f>SUM(L14:L17)</f>
        <v>20024</v>
      </c>
      <c r="M18" s="52"/>
      <c r="N18" s="38">
        <f>SUM(N14:N17)</f>
        <v>66609</v>
      </c>
      <c r="O18" s="52"/>
      <c r="P18" s="52">
        <v>91.7</v>
      </c>
      <c r="Q18" s="52"/>
      <c r="R18" s="52">
        <v>396.4</v>
      </c>
      <c r="S18" s="52"/>
    </row>
    <row r="19" spans="2:19" ht="30" customHeight="1">
      <c r="B19" s="34" t="s">
        <v>10</v>
      </c>
      <c r="C19" s="35">
        <v>13</v>
      </c>
      <c r="D19" s="36" t="s">
        <v>67</v>
      </c>
      <c r="E19" s="141"/>
      <c r="F19" s="135" t="s">
        <v>61</v>
      </c>
      <c r="G19" s="137"/>
      <c r="H19" s="38">
        <v>1686</v>
      </c>
      <c r="I19" s="52"/>
      <c r="J19" s="52">
        <v>82.4</v>
      </c>
      <c r="K19" s="52"/>
      <c r="L19" s="38">
        <v>16927</v>
      </c>
      <c r="M19" s="52"/>
      <c r="N19" s="38">
        <v>54200</v>
      </c>
      <c r="O19" s="52"/>
      <c r="P19" s="52">
        <v>92</v>
      </c>
      <c r="Q19" s="52"/>
      <c r="R19" s="52">
        <v>309.2</v>
      </c>
      <c r="S19" s="52"/>
    </row>
    <row r="20" spans="2:19" ht="30" customHeight="1">
      <c r="B20" s="34"/>
      <c r="C20" s="35"/>
      <c r="D20" s="36"/>
      <c r="E20" s="141"/>
      <c r="F20" s="135" t="s">
        <v>62</v>
      </c>
      <c r="G20" s="137"/>
      <c r="H20" s="38">
        <v>85</v>
      </c>
      <c r="I20" s="52"/>
      <c r="J20" s="52">
        <v>98.8</v>
      </c>
      <c r="K20" s="52"/>
      <c r="L20" s="38">
        <v>835</v>
      </c>
      <c r="M20" s="52"/>
      <c r="N20" s="38">
        <v>3105</v>
      </c>
      <c r="O20" s="52"/>
      <c r="P20" s="52">
        <v>94</v>
      </c>
      <c r="Q20" s="52"/>
      <c r="R20" s="52">
        <v>32</v>
      </c>
      <c r="S20" s="52"/>
    </row>
    <row r="21" spans="2:19" ht="30" customHeight="1">
      <c r="B21" s="34"/>
      <c r="C21" s="35"/>
      <c r="D21" s="36"/>
      <c r="E21" s="141"/>
      <c r="F21" s="135" t="s">
        <v>63</v>
      </c>
      <c r="G21" s="137"/>
      <c r="H21" s="38">
        <v>170</v>
      </c>
      <c r="I21" s="52"/>
      <c r="J21" s="52">
        <v>99.4</v>
      </c>
      <c r="K21" s="52"/>
      <c r="L21" s="38">
        <v>1859</v>
      </c>
      <c r="M21" s="52"/>
      <c r="N21" s="38">
        <v>7251</v>
      </c>
      <c r="O21" s="52"/>
      <c r="P21" s="52">
        <v>94.1</v>
      </c>
      <c r="Q21" s="52"/>
      <c r="R21" s="52">
        <v>37.1</v>
      </c>
      <c r="S21" s="52"/>
    </row>
    <row r="22" spans="2:19" ht="30" customHeight="1">
      <c r="B22" s="34"/>
      <c r="C22" s="35"/>
      <c r="D22" s="36"/>
      <c r="E22" s="141"/>
      <c r="F22" s="135" t="s">
        <v>64</v>
      </c>
      <c r="G22" s="137"/>
      <c r="H22" s="38">
        <v>62</v>
      </c>
      <c r="I22" s="52"/>
      <c r="J22" s="52">
        <v>95.3</v>
      </c>
      <c r="K22" s="52"/>
      <c r="L22" s="38">
        <v>547</v>
      </c>
      <c r="M22" s="52"/>
      <c r="N22" s="38">
        <v>2424</v>
      </c>
      <c r="O22" s="52"/>
      <c r="P22" s="52">
        <v>89.7</v>
      </c>
      <c r="Q22" s="52"/>
      <c r="R22" s="52">
        <v>21.8</v>
      </c>
      <c r="S22" s="52"/>
    </row>
    <row r="23" spans="2:19" ht="30" customHeight="1">
      <c r="B23" s="34"/>
      <c r="C23" s="35"/>
      <c r="D23" s="36"/>
      <c r="E23" s="141"/>
      <c r="F23" s="136" t="s">
        <v>65</v>
      </c>
      <c r="G23" s="138"/>
      <c r="H23" s="38">
        <f>SUM(H19:H22)</f>
        <v>2003</v>
      </c>
      <c r="I23" s="52"/>
      <c r="J23" s="52">
        <v>84.6</v>
      </c>
      <c r="K23" s="52"/>
      <c r="L23" s="38">
        <f>SUM(L19:L22)</f>
        <v>20168</v>
      </c>
      <c r="M23" s="52"/>
      <c r="N23" s="38">
        <f>SUM(N19:N22)</f>
        <v>66980</v>
      </c>
      <c r="O23" s="52"/>
      <c r="P23" s="52">
        <v>92.2</v>
      </c>
      <c r="Q23" s="52"/>
      <c r="R23" s="52">
        <f>SUM(R19:R22)</f>
        <v>400.1</v>
      </c>
      <c r="S23" s="52"/>
    </row>
    <row r="24" spans="2:19" ht="30" customHeight="1">
      <c r="B24" s="34" t="s">
        <v>10</v>
      </c>
      <c r="C24" s="35">
        <v>14</v>
      </c>
      <c r="D24" s="36" t="s">
        <v>67</v>
      </c>
      <c r="E24" s="141"/>
      <c r="F24" s="135" t="s">
        <v>61</v>
      </c>
      <c r="G24" s="137"/>
      <c r="H24" s="38">
        <v>1691</v>
      </c>
      <c r="I24" s="52"/>
      <c r="J24" s="52">
        <v>82.6</v>
      </c>
      <c r="K24" s="52"/>
      <c r="L24" s="38">
        <v>17698</v>
      </c>
      <c r="M24" s="52"/>
      <c r="N24" s="38">
        <v>56463</v>
      </c>
      <c r="O24" s="52"/>
      <c r="P24" s="52">
        <v>95.9</v>
      </c>
      <c r="Q24" s="52"/>
      <c r="R24" s="52">
        <v>311.3</v>
      </c>
      <c r="S24" s="52"/>
    </row>
    <row r="25" spans="2:19" ht="30" customHeight="1">
      <c r="B25" s="34"/>
      <c r="C25" s="35"/>
      <c r="D25" s="36"/>
      <c r="E25" s="141"/>
      <c r="F25" s="135" t="s">
        <v>62</v>
      </c>
      <c r="G25" s="137"/>
      <c r="H25" s="38">
        <v>85</v>
      </c>
      <c r="I25" s="52"/>
      <c r="J25" s="52">
        <v>98.8</v>
      </c>
      <c r="K25" s="52"/>
      <c r="L25" s="38">
        <v>987</v>
      </c>
      <c r="M25" s="52"/>
      <c r="N25" s="38">
        <v>3155</v>
      </c>
      <c r="O25" s="52"/>
      <c r="P25" s="52">
        <v>95.6</v>
      </c>
      <c r="Q25" s="52"/>
      <c r="R25" s="52">
        <v>32.1</v>
      </c>
      <c r="S25" s="52"/>
    </row>
    <row r="26" spans="2:19" ht="30" customHeight="1">
      <c r="B26" s="34"/>
      <c r="C26" s="35"/>
      <c r="D26" s="36"/>
      <c r="E26" s="141"/>
      <c r="F26" s="135" t="s">
        <v>63</v>
      </c>
      <c r="G26" s="137"/>
      <c r="H26" s="38">
        <v>170</v>
      </c>
      <c r="I26" s="52"/>
      <c r="J26" s="52">
        <v>99.4</v>
      </c>
      <c r="K26" s="52"/>
      <c r="L26" s="38">
        <v>2105</v>
      </c>
      <c r="M26" s="52"/>
      <c r="N26" s="38">
        <v>7237</v>
      </c>
      <c r="O26" s="52"/>
      <c r="P26" s="52">
        <v>94</v>
      </c>
      <c r="Q26" s="52"/>
      <c r="R26" s="52">
        <v>38.5</v>
      </c>
      <c r="S26" s="52"/>
    </row>
    <row r="27" spans="2:19" ht="30" customHeight="1">
      <c r="B27" s="34"/>
      <c r="C27" s="35"/>
      <c r="D27" s="36"/>
      <c r="E27" s="141"/>
      <c r="F27" s="135" t="s">
        <v>64</v>
      </c>
      <c r="G27" s="137"/>
      <c r="H27" s="38">
        <v>62</v>
      </c>
      <c r="I27" s="52"/>
      <c r="J27" s="52">
        <v>95.3</v>
      </c>
      <c r="K27" s="52"/>
      <c r="L27" s="38">
        <v>562</v>
      </c>
      <c r="M27" s="52"/>
      <c r="N27" s="38">
        <v>2433</v>
      </c>
      <c r="O27" s="52"/>
      <c r="P27" s="52">
        <v>90.1</v>
      </c>
      <c r="Q27" s="52"/>
      <c r="R27" s="52">
        <v>22</v>
      </c>
      <c r="S27" s="52"/>
    </row>
    <row r="28" spans="2:19" ht="30" customHeight="1" thickBot="1">
      <c r="B28" s="87"/>
      <c r="C28" s="88"/>
      <c r="D28" s="89"/>
      <c r="E28" s="142"/>
      <c r="F28" s="88" t="s">
        <v>65</v>
      </c>
      <c r="G28" s="139"/>
      <c r="H28" s="91">
        <f>SUM(H24:H27)</f>
        <v>2008</v>
      </c>
      <c r="I28" s="90"/>
      <c r="J28" s="90">
        <v>84.9</v>
      </c>
      <c r="K28" s="90"/>
      <c r="L28" s="91">
        <f>SUM(L24:L27)</f>
        <v>21352</v>
      </c>
      <c r="M28" s="90"/>
      <c r="N28" s="91">
        <f>SUM(N24:N27)</f>
        <v>69288</v>
      </c>
      <c r="O28" s="90"/>
      <c r="P28" s="90">
        <v>95.4</v>
      </c>
      <c r="Q28" s="90"/>
      <c r="R28" s="90">
        <f>SUM(R24:R27)</f>
        <v>403.90000000000003</v>
      </c>
      <c r="S28" s="90"/>
    </row>
    <row r="29" spans="2:10" ht="19.5" customHeight="1">
      <c r="B29" s="81"/>
      <c r="C29" s="19"/>
      <c r="D29" s="19"/>
      <c r="E29" s="19"/>
      <c r="F29" s="19"/>
      <c r="G29" s="19"/>
      <c r="H29" s="19"/>
      <c r="I29" s="19"/>
      <c r="J29" s="19"/>
    </row>
    <row r="30" spans="2:10" ht="19.5" customHeight="1">
      <c r="B30" s="81"/>
      <c r="C30" s="19"/>
      <c r="D30" s="19"/>
      <c r="E30" s="19"/>
      <c r="F30" s="19"/>
      <c r="G30" s="19"/>
      <c r="H30" s="19"/>
      <c r="I30" s="19"/>
      <c r="J30" s="19"/>
    </row>
  </sheetData>
  <mergeCells count="7">
    <mergeCell ref="P3:Q3"/>
    <mergeCell ref="N3:O3"/>
    <mergeCell ref="R3:S3"/>
    <mergeCell ref="B3:D3"/>
    <mergeCell ref="H3:I3"/>
    <mergeCell ref="J3:K3"/>
    <mergeCell ref="L3:M3"/>
  </mergeCells>
  <printOptions/>
  <pageMargins left="0.512" right="0.512" top="0.787" bottom="0.5" header="0.512" footer="0.512"/>
  <pageSetup horizontalDpi="400" verticalDpi="4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2:Q3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5" width="6.59765625" style="0" customWidth="1"/>
    <col min="7" max="7" width="2.59765625" style="0" customWidth="1"/>
    <col min="9" max="9" width="2.59765625" style="0" customWidth="1"/>
    <col min="11" max="11" width="2.59765625" style="0" customWidth="1"/>
    <col min="13" max="13" width="2.59765625" style="0" customWidth="1"/>
    <col min="15" max="15" width="2.59765625" style="0" customWidth="1"/>
    <col min="17" max="17" width="2.59765625" style="0" customWidth="1"/>
  </cols>
  <sheetData>
    <row r="2" spans="2:17" ht="18" customHeight="1" thickBot="1">
      <c r="B2" s="61" t="s">
        <v>72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8" t="s">
        <v>18</v>
      </c>
    </row>
    <row r="3" spans="2:17" ht="30" customHeight="1">
      <c r="B3" s="82" t="s">
        <v>40</v>
      </c>
      <c r="C3" s="82"/>
      <c r="D3" s="99"/>
      <c r="E3" s="100" t="s">
        <v>41</v>
      </c>
      <c r="F3" s="101" t="s">
        <v>37</v>
      </c>
      <c r="G3" s="82"/>
      <c r="H3" s="102" t="s">
        <v>73</v>
      </c>
      <c r="I3" s="103"/>
      <c r="J3" s="101" t="s">
        <v>42</v>
      </c>
      <c r="K3" s="82"/>
      <c r="L3" s="101" t="s">
        <v>43</v>
      </c>
      <c r="M3" s="82"/>
      <c r="N3" s="101" t="s">
        <v>39</v>
      </c>
      <c r="O3" s="82"/>
      <c r="P3" s="101" t="s">
        <v>38</v>
      </c>
      <c r="Q3" s="82"/>
    </row>
    <row r="4" spans="2:17" ht="25.5" customHeight="1">
      <c r="B4" s="83"/>
      <c r="C4" s="104"/>
      <c r="D4" s="105"/>
      <c r="E4" s="106" t="s">
        <v>44</v>
      </c>
      <c r="F4" s="107">
        <v>26.4</v>
      </c>
      <c r="G4" s="83"/>
      <c r="H4" s="107">
        <v>100</v>
      </c>
      <c r="I4" s="83"/>
      <c r="J4" s="108">
        <v>93</v>
      </c>
      <c r="K4" s="83"/>
      <c r="L4" s="108">
        <v>365</v>
      </c>
      <c r="M4" s="83"/>
      <c r="N4" s="107">
        <v>100</v>
      </c>
      <c r="O4" s="83"/>
      <c r="P4" s="107">
        <v>4</v>
      </c>
      <c r="Q4" s="83"/>
    </row>
    <row r="5" spans="2:17" ht="25.5" customHeight="1">
      <c r="B5" s="83"/>
      <c r="C5" s="104"/>
      <c r="D5" s="105"/>
      <c r="E5" s="106" t="s">
        <v>45</v>
      </c>
      <c r="F5" s="107">
        <v>51</v>
      </c>
      <c r="G5" s="83"/>
      <c r="H5" s="107">
        <v>100</v>
      </c>
      <c r="I5" s="83"/>
      <c r="J5" s="108">
        <v>246</v>
      </c>
      <c r="K5" s="83"/>
      <c r="L5" s="108">
        <v>974</v>
      </c>
      <c r="M5" s="83"/>
      <c r="N5" s="107">
        <v>90.1</v>
      </c>
      <c r="O5" s="83"/>
      <c r="P5" s="107">
        <v>9.7</v>
      </c>
      <c r="Q5" s="83"/>
    </row>
    <row r="6" spans="2:17" ht="25.5" customHeight="1">
      <c r="B6" s="83"/>
      <c r="C6" s="104"/>
      <c r="D6" s="105"/>
      <c r="E6" s="109" t="s">
        <v>46</v>
      </c>
      <c r="F6" s="107">
        <v>24</v>
      </c>
      <c r="G6" s="83"/>
      <c r="H6" s="107">
        <v>100</v>
      </c>
      <c r="I6" s="83"/>
      <c r="J6" s="110">
        <v>204</v>
      </c>
      <c r="K6" s="83"/>
      <c r="L6" s="110">
        <v>732</v>
      </c>
      <c r="M6" s="83"/>
      <c r="N6" s="111">
        <v>92</v>
      </c>
      <c r="O6" s="83"/>
      <c r="P6" s="107">
        <v>9.5</v>
      </c>
      <c r="Q6" s="83"/>
    </row>
    <row r="7" spans="2:17" ht="25.5" customHeight="1">
      <c r="B7" s="112" t="s">
        <v>10</v>
      </c>
      <c r="C7" s="104">
        <v>10</v>
      </c>
      <c r="D7" s="83" t="s">
        <v>11</v>
      </c>
      <c r="E7" s="109" t="s">
        <v>47</v>
      </c>
      <c r="F7" s="107">
        <v>24.1</v>
      </c>
      <c r="G7" s="83"/>
      <c r="H7" s="107">
        <v>100</v>
      </c>
      <c r="I7" s="83"/>
      <c r="J7" s="83">
        <v>86</v>
      </c>
      <c r="K7" s="83"/>
      <c r="L7" s="83">
        <v>296</v>
      </c>
      <c r="M7" s="83"/>
      <c r="N7" s="94">
        <v>94.6</v>
      </c>
      <c r="O7" s="83"/>
      <c r="P7" s="107">
        <v>5.5</v>
      </c>
      <c r="Q7" s="84"/>
    </row>
    <row r="8" spans="2:17" ht="25.5" customHeight="1">
      <c r="B8" s="84"/>
      <c r="C8" s="113"/>
      <c r="D8" s="84"/>
      <c r="E8" s="109" t="s">
        <v>48</v>
      </c>
      <c r="F8" s="107">
        <v>78</v>
      </c>
      <c r="G8" s="83"/>
      <c r="H8" s="107">
        <v>100</v>
      </c>
      <c r="I8" s="83"/>
      <c r="J8" s="83">
        <v>81</v>
      </c>
      <c r="K8" s="83"/>
      <c r="L8" s="83">
        <v>371</v>
      </c>
      <c r="M8" s="83"/>
      <c r="N8" s="94">
        <v>81</v>
      </c>
      <c r="O8" s="83"/>
      <c r="P8" s="107">
        <v>7.8</v>
      </c>
      <c r="Q8" s="84"/>
    </row>
    <row r="9" spans="2:17" ht="25.5" customHeight="1">
      <c r="B9" s="84"/>
      <c r="C9" s="113"/>
      <c r="D9" s="84"/>
      <c r="E9" s="109" t="s">
        <v>49</v>
      </c>
      <c r="F9" s="107">
        <v>110</v>
      </c>
      <c r="G9" s="83"/>
      <c r="H9" s="107">
        <v>100</v>
      </c>
      <c r="I9" s="83"/>
      <c r="J9" s="83">
        <v>177</v>
      </c>
      <c r="K9" s="83"/>
      <c r="L9" s="83">
        <v>653</v>
      </c>
      <c r="M9" s="83"/>
      <c r="N9" s="94">
        <v>75.3</v>
      </c>
      <c r="O9" s="83"/>
      <c r="P9" s="107">
        <v>15.4</v>
      </c>
      <c r="Q9" s="84"/>
    </row>
    <row r="10" spans="2:17" ht="25.5" customHeight="1">
      <c r="B10" s="114"/>
      <c r="C10" s="115"/>
      <c r="D10" s="114"/>
      <c r="E10" s="109" t="s">
        <v>50</v>
      </c>
      <c r="F10" s="107">
        <v>174.8</v>
      </c>
      <c r="G10" s="83"/>
      <c r="H10" s="107">
        <v>100</v>
      </c>
      <c r="I10" s="83"/>
      <c r="J10" s="110">
        <v>60</v>
      </c>
      <c r="K10" s="83"/>
      <c r="L10" s="110">
        <v>241</v>
      </c>
      <c r="M10" s="83"/>
      <c r="N10" s="111">
        <v>22.7</v>
      </c>
      <c r="O10" s="83"/>
      <c r="P10" s="107">
        <v>20.6</v>
      </c>
      <c r="Q10" s="84"/>
    </row>
    <row r="11" spans="2:17" ht="25.5" customHeight="1">
      <c r="B11" s="116"/>
      <c r="C11" s="117"/>
      <c r="D11" s="118"/>
      <c r="E11" s="119" t="s">
        <v>44</v>
      </c>
      <c r="F11" s="107">
        <v>26.4</v>
      </c>
      <c r="G11" s="83"/>
      <c r="H11" s="107">
        <v>100</v>
      </c>
      <c r="I11" s="83"/>
      <c r="J11" s="110">
        <v>96</v>
      </c>
      <c r="K11" s="83"/>
      <c r="L11" s="110">
        <v>374</v>
      </c>
      <c r="M11" s="83"/>
      <c r="N11" s="111">
        <v>100</v>
      </c>
      <c r="O11" s="83"/>
      <c r="P11" s="107">
        <v>4</v>
      </c>
      <c r="Q11" s="84"/>
    </row>
    <row r="12" spans="2:17" ht="25.5" customHeight="1">
      <c r="B12" s="84"/>
      <c r="C12" s="113"/>
      <c r="D12" s="120"/>
      <c r="E12" s="106" t="s">
        <v>45</v>
      </c>
      <c r="F12" s="107">
        <v>51</v>
      </c>
      <c r="G12" s="83"/>
      <c r="H12" s="107">
        <v>100</v>
      </c>
      <c r="I12" s="83"/>
      <c r="J12" s="110">
        <v>259</v>
      </c>
      <c r="K12" s="83"/>
      <c r="L12" s="110">
        <v>997</v>
      </c>
      <c r="M12" s="83"/>
      <c r="N12" s="111">
        <v>92.2</v>
      </c>
      <c r="O12" s="83"/>
      <c r="P12" s="107">
        <v>9.7</v>
      </c>
      <c r="Q12" s="84"/>
    </row>
    <row r="13" spans="2:17" ht="25.5" customHeight="1">
      <c r="B13" s="84"/>
      <c r="C13" s="104"/>
      <c r="D13" s="84"/>
      <c r="E13" s="109" t="s">
        <v>46</v>
      </c>
      <c r="F13" s="107">
        <v>24</v>
      </c>
      <c r="G13" s="83"/>
      <c r="H13" s="107">
        <v>100</v>
      </c>
      <c r="I13" s="83"/>
      <c r="J13" s="110">
        <v>241</v>
      </c>
      <c r="K13" s="83"/>
      <c r="L13" s="110">
        <v>848</v>
      </c>
      <c r="M13" s="83"/>
      <c r="N13" s="111">
        <v>94</v>
      </c>
      <c r="O13" s="83"/>
      <c r="P13" s="107">
        <v>9.7</v>
      </c>
      <c r="Q13" s="84"/>
    </row>
    <row r="14" spans="2:17" ht="25.5" customHeight="1">
      <c r="B14" s="84"/>
      <c r="C14" s="104">
        <v>11</v>
      </c>
      <c r="D14" s="84"/>
      <c r="E14" s="109" t="s">
        <v>47</v>
      </c>
      <c r="F14" s="107">
        <v>24.1</v>
      </c>
      <c r="G14" s="83"/>
      <c r="H14" s="107">
        <v>100</v>
      </c>
      <c r="I14" s="83"/>
      <c r="J14" s="110">
        <v>68</v>
      </c>
      <c r="K14" s="83"/>
      <c r="L14" s="110">
        <v>227</v>
      </c>
      <c r="M14" s="83"/>
      <c r="N14" s="111">
        <v>74.7</v>
      </c>
      <c r="O14" s="83"/>
      <c r="P14" s="107">
        <v>5.5</v>
      </c>
      <c r="Q14" s="84"/>
    </row>
    <row r="15" spans="2:17" ht="25.5" customHeight="1">
      <c r="B15" s="84"/>
      <c r="C15" s="113"/>
      <c r="D15" s="84"/>
      <c r="E15" s="109" t="s">
        <v>48</v>
      </c>
      <c r="F15" s="107">
        <v>78</v>
      </c>
      <c r="G15" s="83"/>
      <c r="H15" s="107">
        <v>100</v>
      </c>
      <c r="I15" s="83"/>
      <c r="J15" s="110">
        <v>93</v>
      </c>
      <c r="K15" s="83"/>
      <c r="L15" s="110">
        <v>419</v>
      </c>
      <c r="M15" s="83"/>
      <c r="N15" s="111">
        <v>90</v>
      </c>
      <c r="O15" s="83"/>
      <c r="P15" s="107">
        <v>7.8</v>
      </c>
      <c r="Q15" s="84"/>
    </row>
    <row r="16" spans="2:17" ht="25.5" customHeight="1">
      <c r="B16" s="84"/>
      <c r="C16" s="113"/>
      <c r="D16" s="84"/>
      <c r="E16" s="109" t="s">
        <v>49</v>
      </c>
      <c r="F16" s="107">
        <v>110</v>
      </c>
      <c r="G16" s="83"/>
      <c r="H16" s="107">
        <v>100</v>
      </c>
      <c r="I16" s="83"/>
      <c r="J16" s="110">
        <v>189</v>
      </c>
      <c r="K16" s="83"/>
      <c r="L16" s="110">
        <v>686</v>
      </c>
      <c r="M16" s="83"/>
      <c r="N16" s="111">
        <v>80.8</v>
      </c>
      <c r="O16" s="83"/>
      <c r="P16" s="107">
        <v>15.4</v>
      </c>
      <c r="Q16" s="84"/>
    </row>
    <row r="17" spans="2:17" ht="25.5" customHeight="1">
      <c r="B17" s="114"/>
      <c r="C17" s="115"/>
      <c r="D17" s="114"/>
      <c r="E17" s="109" t="s">
        <v>50</v>
      </c>
      <c r="F17" s="107">
        <v>174.8</v>
      </c>
      <c r="G17" s="83"/>
      <c r="H17" s="107">
        <v>100</v>
      </c>
      <c r="I17" s="83"/>
      <c r="J17" s="110">
        <v>132</v>
      </c>
      <c r="K17" s="83"/>
      <c r="L17" s="110">
        <v>529</v>
      </c>
      <c r="M17" s="83"/>
      <c r="N17" s="111">
        <v>50.4</v>
      </c>
      <c r="O17" s="83"/>
      <c r="P17" s="107">
        <v>20.6</v>
      </c>
      <c r="Q17" s="84"/>
    </row>
    <row r="18" spans="2:17" ht="25.5" customHeight="1">
      <c r="B18" s="84"/>
      <c r="C18" s="84"/>
      <c r="D18" s="84"/>
      <c r="E18" s="121" t="s">
        <v>44</v>
      </c>
      <c r="F18" s="107">
        <v>26.4</v>
      </c>
      <c r="G18" s="83"/>
      <c r="H18" s="107">
        <v>100</v>
      </c>
      <c r="I18" s="83"/>
      <c r="J18" s="83">
        <v>87</v>
      </c>
      <c r="K18" s="83"/>
      <c r="L18" s="83">
        <v>330</v>
      </c>
      <c r="M18" s="83"/>
      <c r="N18" s="94">
        <v>100</v>
      </c>
      <c r="O18" s="83"/>
      <c r="P18" s="94">
        <v>4</v>
      </c>
      <c r="Q18" s="84"/>
    </row>
    <row r="19" spans="2:17" ht="25.5" customHeight="1">
      <c r="B19" s="84"/>
      <c r="C19" s="84"/>
      <c r="D19" s="84"/>
      <c r="E19" s="109" t="s">
        <v>45</v>
      </c>
      <c r="F19" s="107">
        <v>51</v>
      </c>
      <c r="G19" s="83"/>
      <c r="H19" s="107">
        <v>100</v>
      </c>
      <c r="I19" s="83"/>
      <c r="J19" s="83">
        <v>253</v>
      </c>
      <c r="K19" s="83"/>
      <c r="L19" s="122">
        <v>1048</v>
      </c>
      <c r="M19" s="83"/>
      <c r="N19" s="94">
        <v>96.9</v>
      </c>
      <c r="O19" s="83"/>
      <c r="P19" s="83">
        <v>9.7</v>
      </c>
      <c r="Q19" s="84"/>
    </row>
    <row r="20" spans="2:17" ht="25.5" customHeight="1">
      <c r="B20" s="84"/>
      <c r="C20" s="84"/>
      <c r="D20" s="84"/>
      <c r="E20" s="109" t="s">
        <v>46</v>
      </c>
      <c r="F20" s="107">
        <v>24</v>
      </c>
      <c r="G20" s="83"/>
      <c r="H20" s="107">
        <v>100</v>
      </c>
      <c r="I20" s="83"/>
      <c r="J20" s="83">
        <v>239</v>
      </c>
      <c r="K20" s="83"/>
      <c r="L20" s="83">
        <v>821</v>
      </c>
      <c r="M20" s="83"/>
      <c r="N20" s="94">
        <v>99.2</v>
      </c>
      <c r="O20" s="83"/>
      <c r="P20" s="83">
        <v>9.7</v>
      </c>
      <c r="Q20" s="84"/>
    </row>
    <row r="21" spans="2:17" ht="25.5" customHeight="1">
      <c r="B21" s="84"/>
      <c r="C21" s="104">
        <v>12</v>
      </c>
      <c r="D21" s="84"/>
      <c r="E21" s="109" t="s">
        <v>47</v>
      </c>
      <c r="F21" s="107">
        <v>24.1</v>
      </c>
      <c r="G21" s="83"/>
      <c r="H21" s="107">
        <v>100</v>
      </c>
      <c r="I21" s="83"/>
      <c r="J21" s="83">
        <v>71</v>
      </c>
      <c r="K21" s="83"/>
      <c r="L21" s="83">
        <v>259</v>
      </c>
      <c r="M21" s="83"/>
      <c r="N21" s="94">
        <v>88.7</v>
      </c>
      <c r="O21" s="83"/>
      <c r="P21" s="83">
        <v>5.5</v>
      </c>
      <c r="Q21" s="84"/>
    </row>
    <row r="22" spans="2:17" ht="25.5" customHeight="1">
      <c r="B22" s="84"/>
      <c r="C22" s="84"/>
      <c r="D22" s="84"/>
      <c r="E22" s="109" t="s">
        <v>48</v>
      </c>
      <c r="F22" s="107">
        <v>78</v>
      </c>
      <c r="G22" s="83"/>
      <c r="H22" s="107">
        <v>100</v>
      </c>
      <c r="I22" s="83"/>
      <c r="J22" s="83">
        <v>90</v>
      </c>
      <c r="K22" s="83"/>
      <c r="L22" s="83">
        <v>397</v>
      </c>
      <c r="M22" s="83"/>
      <c r="N22" s="94">
        <v>90</v>
      </c>
      <c r="O22" s="83"/>
      <c r="P22" s="83">
        <v>7.8</v>
      </c>
      <c r="Q22" s="84"/>
    </row>
    <row r="23" spans="2:17" ht="25.5" customHeight="1">
      <c r="B23" s="84"/>
      <c r="C23" s="84"/>
      <c r="D23" s="84"/>
      <c r="E23" s="109" t="s">
        <v>49</v>
      </c>
      <c r="F23" s="107">
        <v>110</v>
      </c>
      <c r="G23" s="83"/>
      <c r="H23" s="107">
        <v>100</v>
      </c>
      <c r="I23" s="83"/>
      <c r="J23" s="83">
        <v>210</v>
      </c>
      <c r="K23" s="83"/>
      <c r="L23" s="83">
        <v>742</v>
      </c>
      <c r="M23" s="83"/>
      <c r="N23" s="94">
        <v>87.5</v>
      </c>
      <c r="O23" s="83"/>
      <c r="P23" s="83">
        <v>15.4</v>
      </c>
      <c r="Q23" s="84"/>
    </row>
    <row r="24" spans="2:17" ht="25.5" customHeight="1">
      <c r="B24" s="114"/>
      <c r="C24" s="114"/>
      <c r="D24" s="114"/>
      <c r="E24" s="109" t="s">
        <v>50</v>
      </c>
      <c r="F24" s="123">
        <v>174.8</v>
      </c>
      <c r="G24" s="95"/>
      <c r="H24" s="124">
        <v>100</v>
      </c>
      <c r="I24" s="95"/>
      <c r="J24" s="95">
        <v>196</v>
      </c>
      <c r="K24" s="95"/>
      <c r="L24" s="95">
        <v>776</v>
      </c>
      <c r="M24" s="95"/>
      <c r="N24" s="125">
        <v>74.8</v>
      </c>
      <c r="O24" s="95"/>
      <c r="P24" s="95">
        <v>20.6</v>
      </c>
      <c r="Q24" s="86"/>
    </row>
    <row r="25" spans="2:17" ht="25.5" customHeight="1">
      <c r="B25" s="61"/>
      <c r="C25" s="61"/>
      <c r="D25" s="61"/>
      <c r="E25" s="126" t="s">
        <v>44</v>
      </c>
      <c r="F25" s="127">
        <v>26.4</v>
      </c>
      <c r="G25" s="97"/>
      <c r="H25" s="127">
        <v>100</v>
      </c>
      <c r="I25" s="97"/>
      <c r="J25" s="97">
        <v>85</v>
      </c>
      <c r="K25" s="97"/>
      <c r="L25" s="97">
        <v>345</v>
      </c>
      <c r="M25" s="97"/>
      <c r="N25" s="96">
        <v>96.6</v>
      </c>
      <c r="O25" s="97"/>
      <c r="P25" s="96">
        <v>4</v>
      </c>
      <c r="Q25" s="61"/>
    </row>
    <row r="26" spans="2:17" ht="25.5" customHeight="1">
      <c r="B26" s="61"/>
      <c r="C26" s="61"/>
      <c r="D26" s="61"/>
      <c r="E26" s="126" t="s">
        <v>45</v>
      </c>
      <c r="F26" s="127">
        <v>51</v>
      </c>
      <c r="G26" s="97"/>
      <c r="H26" s="127">
        <v>100</v>
      </c>
      <c r="I26" s="97"/>
      <c r="J26" s="97">
        <v>292</v>
      </c>
      <c r="K26" s="97"/>
      <c r="L26" s="128">
        <v>925</v>
      </c>
      <c r="M26" s="97"/>
      <c r="N26" s="96">
        <v>85.5</v>
      </c>
      <c r="O26" s="97"/>
      <c r="P26" s="97">
        <v>9.7</v>
      </c>
      <c r="Q26" s="61"/>
    </row>
    <row r="27" spans="2:17" ht="25.5" customHeight="1">
      <c r="B27" s="61"/>
      <c r="C27" s="61"/>
      <c r="D27" s="61"/>
      <c r="E27" s="126" t="s">
        <v>46</v>
      </c>
      <c r="F27" s="127">
        <v>24</v>
      </c>
      <c r="G27" s="97"/>
      <c r="H27" s="127">
        <v>100</v>
      </c>
      <c r="I27" s="97"/>
      <c r="J27" s="97">
        <v>227</v>
      </c>
      <c r="K27" s="97"/>
      <c r="L27" s="97">
        <v>759</v>
      </c>
      <c r="M27" s="97"/>
      <c r="N27" s="96">
        <v>91.7</v>
      </c>
      <c r="O27" s="97"/>
      <c r="P27" s="97">
        <v>9.7</v>
      </c>
      <c r="Q27" s="61"/>
    </row>
    <row r="28" spans="2:17" ht="25.5" customHeight="1">
      <c r="B28" s="61"/>
      <c r="C28" s="129">
        <v>13</v>
      </c>
      <c r="D28" s="61"/>
      <c r="E28" s="126" t="s">
        <v>47</v>
      </c>
      <c r="F28" s="127">
        <v>24.1</v>
      </c>
      <c r="G28" s="97"/>
      <c r="H28" s="127">
        <v>100</v>
      </c>
      <c r="I28" s="97"/>
      <c r="J28" s="97">
        <v>84</v>
      </c>
      <c r="K28" s="97"/>
      <c r="L28" s="97">
        <v>295</v>
      </c>
      <c r="M28" s="97"/>
      <c r="N28" s="96">
        <v>99</v>
      </c>
      <c r="O28" s="97"/>
      <c r="P28" s="97">
        <v>5.5</v>
      </c>
      <c r="Q28" s="61"/>
    </row>
    <row r="29" spans="2:17" ht="25.5" customHeight="1">
      <c r="B29" s="61"/>
      <c r="C29" s="61"/>
      <c r="D29" s="61"/>
      <c r="E29" s="126" t="s">
        <v>48</v>
      </c>
      <c r="F29" s="127">
        <v>78</v>
      </c>
      <c r="G29" s="97"/>
      <c r="H29" s="127">
        <v>100</v>
      </c>
      <c r="I29" s="97"/>
      <c r="J29" s="97">
        <v>62</v>
      </c>
      <c r="K29" s="97"/>
      <c r="L29" s="97">
        <v>261</v>
      </c>
      <c r="M29" s="97"/>
      <c r="N29" s="96">
        <v>90</v>
      </c>
      <c r="O29" s="97"/>
      <c r="P29" s="97">
        <v>7.8</v>
      </c>
      <c r="Q29" s="61"/>
    </row>
    <row r="30" spans="2:17" ht="25.5" customHeight="1">
      <c r="B30" s="61"/>
      <c r="C30" s="61"/>
      <c r="D30" s="61"/>
      <c r="E30" s="126" t="s">
        <v>49</v>
      </c>
      <c r="F30" s="127">
        <v>110</v>
      </c>
      <c r="G30" s="97"/>
      <c r="H30" s="127">
        <v>100</v>
      </c>
      <c r="I30" s="97"/>
      <c r="J30" s="97">
        <v>211</v>
      </c>
      <c r="K30" s="97"/>
      <c r="L30" s="97">
        <v>735</v>
      </c>
      <c r="M30" s="97"/>
      <c r="N30" s="96">
        <v>86.7</v>
      </c>
      <c r="O30" s="97"/>
      <c r="P30" s="97">
        <v>15.4</v>
      </c>
      <c r="Q30" s="61"/>
    </row>
    <row r="31" spans="2:17" ht="25.5" customHeight="1" thickBot="1">
      <c r="B31" s="85"/>
      <c r="C31" s="85"/>
      <c r="D31" s="85"/>
      <c r="E31" s="130" t="s">
        <v>50</v>
      </c>
      <c r="F31" s="131">
        <v>174.8</v>
      </c>
      <c r="G31" s="39"/>
      <c r="H31" s="131">
        <v>100</v>
      </c>
      <c r="I31" s="39"/>
      <c r="J31" s="39">
        <v>209</v>
      </c>
      <c r="K31" s="39"/>
      <c r="L31" s="39">
        <v>813</v>
      </c>
      <c r="M31" s="39"/>
      <c r="N31" s="132">
        <v>62.4</v>
      </c>
      <c r="O31" s="39"/>
      <c r="P31" s="39">
        <v>20.6</v>
      </c>
      <c r="Q31" s="85"/>
    </row>
    <row r="32" spans="2:17" ht="16.5" customHeight="1">
      <c r="B32" s="81" t="s">
        <v>75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69" t="s">
        <v>53</v>
      </c>
    </row>
  </sheetData>
  <printOptions/>
  <pageMargins left="0.512" right="0.512" top="0.787" bottom="0.5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2003-05-06T06:52:20Z</cp:lastPrinted>
  <dcterms:created xsi:type="dcterms:W3CDTF">2001-06-22T05:13:33Z</dcterms:created>
  <dcterms:modified xsi:type="dcterms:W3CDTF">2003-05-06T06:52:46Z</dcterms:modified>
  <cp:category/>
  <cp:version/>
  <cp:contentType/>
  <cp:contentStatus/>
</cp:coreProperties>
</file>