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65" windowHeight="8580" activeTab="0"/>
  </bookViews>
  <sheets>
    <sheet name="消費者物価指数" sheetId="1" r:id="rId1"/>
    <sheet name="金融機関別残高" sheetId="2" r:id="rId2"/>
    <sheet name="公設市場の品目別取扱数量" sheetId="3" r:id="rId3"/>
  </sheets>
  <definedNames>
    <definedName name="_xlnm.Print_Area" localSheetId="1">'金融機関別残高'!$B$2:$G$9</definedName>
    <definedName name="_xlnm.Print_Area" localSheetId="2">'公設市場の品目別取扱数量'!$B$2:$L$26</definedName>
    <definedName name="_xlnm.Print_Area" localSheetId="0">'消費者物価指数'!$B$1:$N$24,'消費者物価指数'!$Q$3:$AB$24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<sst xmlns="http://schemas.openxmlformats.org/spreadsheetml/2006/main" count="98" uniqueCount="74">
  <si>
    <t>平成</t>
  </si>
  <si>
    <t>光熱・水道</t>
  </si>
  <si>
    <t>教養娯楽</t>
  </si>
  <si>
    <t>単位：百万円　各年３月３１日現在</t>
  </si>
  <si>
    <t xml:space="preserve"> 　 　　区 　 分</t>
  </si>
  <si>
    <t>貯　金　残  高</t>
  </si>
  <si>
    <t>貸　出　残　高</t>
  </si>
  <si>
    <t>店　　舗　　数</t>
  </si>
  <si>
    <t xml:space="preserve"> 平成</t>
  </si>
  <si>
    <t>年</t>
  </si>
  <si>
    <t>区　　分</t>
  </si>
  <si>
    <t>数　　量</t>
  </si>
  <si>
    <t>構 成 比</t>
  </si>
  <si>
    <t>金　　額</t>
  </si>
  <si>
    <t>総取扱高</t>
  </si>
  <si>
    <t>ｔ</t>
  </si>
  <si>
    <t>％</t>
  </si>
  <si>
    <t>千円</t>
  </si>
  <si>
    <t>うち関市出荷分</t>
  </si>
  <si>
    <t>野菜小計</t>
  </si>
  <si>
    <t>その他</t>
  </si>
  <si>
    <t>果実小計</t>
  </si>
  <si>
    <t>1.みかん</t>
  </si>
  <si>
    <t>資料：中濃公設地方卸売市場</t>
  </si>
  <si>
    <t>１５．消費・物価</t>
  </si>
  <si>
    <t>１５－１　岐阜県・全国消費者物価指数（年平均）</t>
  </si>
  <si>
    <t>総　合</t>
  </si>
  <si>
    <t>食　料</t>
  </si>
  <si>
    <t>住　居</t>
  </si>
  <si>
    <t>教　育</t>
  </si>
  <si>
    <t>諸 雑 費</t>
  </si>
  <si>
    <t>県</t>
  </si>
  <si>
    <t>全国</t>
  </si>
  <si>
    <t>7</t>
  </si>
  <si>
    <t>8</t>
  </si>
  <si>
    <t>9</t>
  </si>
  <si>
    <t>10</t>
  </si>
  <si>
    <t>11</t>
  </si>
  <si>
    <t>12</t>
  </si>
  <si>
    <t>1</t>
  </si>
  <si>
    <t>月</t>
  </si>
  <si>
    <t>2</t>
  </si>
  <si>
    <t>　</t>
  </si>
  <si>
    <t>3</t>
  </si>
  <si>
    <t>4</t>
  </si>
  <si>
    <t>5</t>
  </si>
  <si>
    <t>6</t>
  </si>
  <si>
    <t>資料：統苑</t>
  </si>
  <si>
    <t>8.ほうれん草</t>
  </si>
  <si>
    <t>構 成 比</t>
  </si>
  <si>
    <t>家具・家事用品</t>
  </si>
  <si>
    <t>被服及び履物</t>
  </si>
  <si>
    <t>保健医療</t>
  </si>
  <si>
    <t>交通・通信</t>
  </si>
  <si>
    <t>平成１２年平均＝１００</t>
  </si>
  <si>
    <t>１５－２　中濃農業協同組合貯金残高・貸出残高・店舗数</t>
  </si>
  <si>
    <t>1.はくさい</t>
  </si>
  <si>
    <t>2.キャベツ</t>
  </si>
  <si>
    <t>3.だいこん</t>
  </si>
  <si>
    <t>6.トマト</t>
  </si>
  <si>
    <t>7.さといも</t>
  </si>
  <si>
    <t>3.バナナ</t>
  </si>
  <si>
    <t>5.メロン</t>
  </si>
  <si>
    <t>8.りんご</t>
  </si>
  <si>
    <t>１５－３　中濃公設地方卸売市場の品目別取扱数量（上位８品目）</t>
  </si>
  <si>
    <t>15年</t>
  </si>
  <si>
    <t>平成１５年３月３１日現在</t>
  </si>
  <si>
    <t>4.きゅうり</t>
  </si>
  <si>
    <t>5.なす</t>
  </si>
  <si>
    <t>2.柿</t>
  </si>
  <si>
    <t>4.梨</t>
  </si>
  <si>
    <t>6.すいか</t>
  </si>
  <si>
    <t>7.いちご</t>
  </si>
  <si>
    <t>資料：めぐみの農業協同組合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</si>
</sst>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3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"/>
      <family val="3"/>
    </font>
    <font>
      <sz val="11"/>
      <name val="ＭＳ 明朝"/>
      <family val="1"/>
    </font>
    <font>
      <sz val="10"/>
      <name val="ＤＦ平成ゴシック体W7"/>
      <family val="3"/>
    </font>
    <font>
      <sz val="11"/>
      <name val="ＤＦ平成ゴシック体W7"/>
      <family val="3"/>
    </font>
    <font>
      <sz val="10"/>
      <name val="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37" fontId="0" fillId="0" borderId="0" xfId="0" applyNumberFormat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vertical="center"/>
      <protection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7" fontId="8" fillId="0" borderId="9" xfId="0" applyNumberFormat="1" applyFont="1" applyBorder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 horizontal="center" vertical="center"/>
      <protection/>
    </xf>
    <xf numFmtId="37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  <protection/>
    </xf>
    <xf numFmtId="37" fontId="10" fillId="0" borderId="10" xfId="0" applyNumberFormat="1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37" fontId="8" fillId="0" borderId="0" xfId="0" applyNumberFormat="1" applyFont="1" applyAlignment="1" applyProtection="1">
      <alignment vertical="center"/>
      <protection/>
    </xf>
    <xf numFmtId="37" fontId="8" fillId="0" borderId="7" xfId="0" applyNumberFormat="1" applyFont="1" applyBorder="1" applyAlignment="1" applyProtection="1">
      <alignment vertical="center"/>
      <protection/>
    </xf>
    <xf numFmtId="177" fontId="8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 locked="0"/>
    </xf>
    <xf numFmtId="37" fontId="8" fillId="0" borderId="7" xfId="0" applyNumberFormat="1" applyFont="1" applyBorder="1" applyAlignment="1" applyProtection="1">
      <alignment vertical="center"/>
      <protection locked="0"/>
    </xf>
    <xf numFmtId="177" fontId="8" fillId="0" borderId="0" xfId="0" applyNumberFormat="1" applyFont="1" applyAlignment="1" applyProtection="1">
      <alignment vertical="center"/>
      <protection locked="0"/>
    </xf>
    <xf numFmtId="37" fontId="8" fillId="0" borderId="10" xfId="0" applyNumberFormat="1" applyFont="1" applyBorder="1" applyAlignment="1" applyProtection="1">
      <alignment vertical="center"/>
      <protection/>
    </xf>
    <xf numFmtId="37" fontId="8" fillId="0" borderId="13" xfId="0" applyNumberFormat="1" applyFont="1" applyBorder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76" fontId="6" fillId="0" borderId="10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4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10" customWidth="1"/>
    <col min="4" max="4" width="4.59765625" style="0" customWidth="1"/>
    <col min="5" max="28" width="6.59765625" style="0" customWidth="1"/>
  </cols>
  <sheetData>
    <row r="1" spans="2:14" ht="22.5" customHeight="1">
      <c r="B1" s="1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9.75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28" ht="13.5" customHeight="1" thickBot="1">
      <c r="B3" s="21" t="s">
        <v>25</v>
      </c>
      <c r="AB3" s="11" t="s">
        <v>54</v>
      </c>
    </row>
    <row r="4" spans="1:28" ht="18" customHeight="1">
      <c r="A4" s="3"/>
      <c r="B4" s="67" t="s">
        <v>10</v>
      </c>
      <c r="C4" s="68"/>
      <c r="D4" s="69"/>
      <c r="E4" s="13" t="s">
        <v>26</v>
      </c>
      <c r="F4" s="13"/>
      <c r="G4" s="14" t="s">
        <v>27</v>
      </c>
      <c r="H4" s="13"/>
      <c r="I4" s="14" t="s">
        <v>28</v>
      </c>
      <c r="J4" s="13"/>
      <c r="K4" s="65" t="s">
        <v>1</v>
      </c>
      <c r="L4" s="66"/>
      <c r="M4" s="63" t="s">
        <v>50</v>
      </c>
      <c r="N4" s="64"/>
      <c r="O4" s="16"/>
      <c r="P4" s="16"/>
      <c r="Q4" s="13" t="s">
        <v>51</v>
      </c>
      <c r="R4" s="13"/>
      <c r="S4" s="14" t="s">
        <v>52</v>
      </c>
      <c r="T4" s="13"/>
      <c r="U4" s="14" t="s">
        <v>53</v>
      </c>
      <c r="V4" s="13"/>
      <c r="W4" s="14" t="s">
        <v>29</v>
      </c>
      <c r="X4" s="13"/>
      <c r="Y4" s="14" t="s">
        <v>2</v>
      </c>
      <c r="Z4" s="13"/>
      <c r="AA4" s="14" t="s">
        <v>30</v>
      </c>
      <c r="AB4" s="13"/>
    </row>
    <row r="5" spans="1:28" ht="27.75" customHeight="1">
      <c r="A5" s="3"/>
      <c r="B5" s="70"/>
      <c r="C5" s="70"/>
      <c r="D5" s="71"/>
      <c r="E5" s="17" t="s">
        <v>31</v>
      </c>
      <c r="F5" s="17" t="s">
        <v>32</v>
      </c>
      <c r="G5" s="17" t="s">
        <v>31</v>
      </c>
      <c r="H5" s="17" t="s">
        <v>32</v>
      </c>
      <c r="I5" s="17" t="s">
        <v>31</v>
      </c>
      <c r="J5" s="17" t="s">
        <v>32</v>
      </c>
      <c r="K5" s="17" t="s">
        <v>31</v>
      </c>
      <c r="L5" s="17" t="s">
        <v>32</v>
      </c>
      <c r="M5" s="17" t="s">
        <v>31</v>
      </c>
      <c r="N5" s="17" t="s">
        <v>32</v>
      </c>
      <c r="O5" s="16"/>
      <c r="P5" s="16"/>
      <c r="Q5" s="18" t="s">
        <v>31</v>
      </c>
      <c r="R5" s="17" t="s">
        <v>32</v>
      </c>
      <c r="S5" s="17" t="s">
        <v>31</v>
      </c>
      <c r="T5" s="17" t="s">
        <v>32</v>
      </c>
      <c r="U5" s="17" t="s">
        <v>31</v>
      </c>
      <c r="V5" s="17" t="s">
        <v>32</v>
      </c>
      <c r="W5" s="17" t="s">
        <v>31</v>
      </c>
      <c r="X5" s="17" t="s">
        <v>32</v>
      </c>
      <c r="Y5" s="17" t="s">
        <v>31</v>
      </c>
      <c r="Z5" s="17" t="s">
        <v>32</v>
      </c>
      <c r="AA5" s="17" t="s">
        <v>31</v>
      </c>
      <c r="AB5" s="17" t="s">
        <v>32</v>
      </c>
    </row>
    <row r="6" spans="1:28" ht="33" customHeight="1">
      <c r="A6" s="3"/>
      <c r="B6" s="49" t="s">
        <v>0</v>
      </c>
      <c r="C6" s="50">
        <v>10</v>
      </c>
      <c r="D6" s="51" t="s">
        <v>9</v>
      </c>
      <c r="E6" s="52">
        <v>101.14</v>
      </c>
      <c r="F6" s="52">
        <v>101</v>
      </c>
      <c r="G6" s="52">
        <v>102.1</v>
      </c>
      <c r="H6" s="52">
        <v>102.5</v>
      </c>
      <c r="I6" s="52">
        <v>100.7</v>
      </c>
      <c r="J6" s="52">
        <v>99.9</v>
      </c>
      <c r="K6" s="52">
        <v>99.3</v>
      </c>
      <c r="L6" s="52">
        <v>100</v>
      </c>
      <c r="M6" s="52">
        <v>105.5</v>
      </c>
      <c r="N6" s="52">
        <v>104.3</v>
      </c>
      <c r="O6" s="53"/>
      <c r="P6" s="53"/>
      <c r="Q6" s="52">
        <v>104.8</v>
      </c>
      <c r="R6" s="52">
        <v>101.3</v>
      </c>
      <c r="S6" s="52">
        <v>100.4</v>
      </c>
      <c r="T6" s="52">
        <v>101.5</v>
      </c>
      <c r="U6" s="52">
        <v>99.7</v>
      </c>
      <c r="V6" s="52">
        <v>99.9</v>
      </c>
      <c r="W6" s="52">
        <v>96.9</v>
      </c>
      <c r="X6" s="52">
        <v>97.5</v>
      </c>
      <c r="Y6" s="52">
        <v>101</v>
      </c>
      <c r="Z6" s="52">
        <v>101.7</v>
      </c>
      <c r="AA6" s="52">
        <v>100.6</v>
      </c>
      <c r="AB6" s="52">
        <v>99.4</v>
      </c>
    </row>
    <row r="7" spans="1:28" ht="33" customHeight="1">
      <c r="A7" s="3"/>
      <c r="B7" s="54"/>
      <c r="C7" s="50">
        <v>11</v>
      </c>
      <c r="D7" s="51"/>
      <c r="E7" s="52">
        <v>101.1</v>
      </c>
      <c r="F7" s="52">
        <v>100.7</v>
      </c>
      <c r="G7" s="52">
        <v>102</v>
      </c>
      <c r="H7" s="52">
        <v>102</v>
      </c>
      <c r="I7" s="52">
        <v>100.9</v>
      </c>
      <c r="J7" s="52">
        <v>99.8</v>
      </c>
      <c r="K7" s="52">
        <v>98</v>
      </c>
      <c r="L7" s="52">
        <v>98.4</v>
      </c>
      <c r="M7" s="52">
        <v>104.9</v>
      </c>
      <c r="N7" s="52">
        <v>103.1</v>
      </c>
      <c r="O7" s="53"/>
      <c r="P7" s="53"/>
      <c r="Q7" s="52">
        <v>103.9</v>
      </c>
      <c r="R7" s="52">
        <v>101.1</v>
      </c>
      <c r="S7" s="52">
        <v>100.3</v>
      </c>
      <c r="T7" s="52">
        <v>100.8</v>
      </c>
      <c r="U7" s="52">
        <v>99.5</v>
      </c>
      <c r="V7" s="52">
        <v>99.7</v>
      </c>
      <c r="W7" s="52">
        <v>98.5</v>
      </c>
      <c r="X7" s="52">
        <v>98.9</v>
      </c>
      <c r="Y7" s="52">
        <v>100.8</v>
      </c>
      <c r="Z7" s="52">
        <v>100.9</v>
      </c>
      <c r="AA7" s="52">
        <v>101.2</v>
      </c>
      <c r="AB7" s="52">
        <v>100.4</v>
      </c>
    </row>
    <row r="8" spans="1:28" ht="33" customHeight="1">
      <c r="A8" s="3"/>
      <c r="B8" s="54"/>
      <c r="C8" s="50">
        <v>12</v>
      </c>
      <c r="D8" s="51"/>
      <c r="E8" s="52">
        <v>100</v>
      </c>
      <c r="F8" s="52">
        <v>100</v>
      </c>
      <c r="G8" s="52">
        <v>100</v>
      </c>
      <c r="H8" s="52">
        <v>100</v>
      </c>
      <c r="I8" s="52">
        <v>100</v>
      </c>
      <c r="J8" s="52">
        <v>100</v>
      </c>
      <c r="K8" s="52">
        <v>100</v>
      </c>
      <c r="L8" s="52">
        <v>100</v>
      </c>
      <c r="M8" s="52">
        <v>100</v>
      </c>
      <c r="N8" s="52">
        <v>100</v>
      </c>
      <c r="O8" s="55"/>
      <c r="P8" s="55"/>
      <c r="Q8" s="52">
        <v>100</v>
      </c>
      <c r="R8" s="52">
        <v>100</v>
      </c>
      <c r="S8" s="52">
        <v>100</v>
      </c>
      <c r="T8" s="52">
        <v>100</v>
      </c>
      <c r="U8" s="52">
        <v>100</v>
      </c>
      <c r="V8" s="52">
        <v>100</v>
      </c>
      <c r="W8" s="52">
        <v>100</v>
      </c>
      <c r="X8" s="52">
        <v>100</v>
      </c>
      <c r="Y8" s="52">
        <v>100</v>
      </c>
      <c r="Z8" s="52">
        <v>100</v>
      </c>
      <c r="AA8" s="52">
        <v>100</v>
      </c>
      <c r="AB8" s="52">
        <v>100</v>
      </c>
    </row>
    <row r="9" spans="1:28" ht="33" customHeight="1">
      <c r="A9" s="3"/>
      <c r="B9" s="54"/>
      <c r="C9" s="50">
        <v>13</v>
      </c>
      <c r="D9" s="51"/>
      <c r="E9" s="52">
        <v>99.2</v>
      </c>
      <c r="F9" s="52">
        <v>99.3</v>
      </c>
      <c r="G9" s="52">
        <v>98.1</v>
      </c>
      <c r="H9" s="52">
        <v>99.4</v>
      </c>
      <c r="I9" s="52">
        <v>101.5</v>
      </c>
      <c r="J9" s="52">
        <v>100.2</v>
      </c>
      <c r="K9" s="52">
        <v>100.8</v>
      </c>
      <c r="L9" s="52">
        <v>100.6</v>
      </c>
      <c r="M9" s="52">
        <v>95.3</v>
      </c>
      <c r="N9" s="52">
        <v>96.4</v>
      </c>
      <c r="O9" s="53"/>
      <c r="P9" s="53"/>
      <c r="Q9" s="52">
        <v>98.8</v>
      </c>
      <c r="R9" s="52">
        <v>97.8</v>
      </c>
      <c r="S9" s="52">
        <v>101.1</v>
      </c>
      <c r="T9" s="52">
        <v>100.7</v>
      </c>
      <c r="U9" s="52">
        <v>99.3</v>
      </c>
      <c r="V9" s="52">
        <v>99.1</v>
      </c>
      <c r="W9" s="52">
        <v>100.7</v>
      </c>
      <c r="X9" s="52">
        <v>101.1</v>
      </c>
      <c r="Y9" s="52">
        <v>97.3</v>
      </c>
      <c r="Z9" s="52">
        <v>97</v>
      </c>
      <c r="AA9" s="52">
        <v>99.7</v>
      </c>
      <c r="AB9" s="52">
        <v>99.8</v>
      </c>
    </row>
    <row r="10" spans="1:28" ht="33" customHeight="1">
      <c r="A10" s="3"/>
      <c r="B10" s="56"/>
      <c r="C10" s="50">
        <v>14</v>
      </c>
      <c r="D10" s="57"/>
      <c r="E10" s="52">
        <v>98.2</v>
      </c>
      <c r="F10" s="52">
        <v>98.4</v>
      </c>
      <c r="G10" s="52">
        <v>97</v>
      </c>
      <c r="H10" s="52">
        <v>98.6</v>
      </c>
      <c r="I10" s="52">
        <v>101.9</v>
      </c>
      <c r="J10" s="52">
        <v>100.1</v>
      </c>
      <c r="K10" s="52">
        <v>99.7</v>
      </c>
      <c r="L10" s="52">
        <v>99.4</v>
      </c>
      <c r="M10" s="52">
        <v>91</v>
      </c>
      <c r="N10" s="52">
        <v>92.9</v>
      </c>
      <c r="O10" s="53"/>
      <c r="P10" s="53"/>
      <c r="Q10" s="52">
        <v>95.2</v>
      </c>
      <c r="R10" s="52">
        <v>95.6</v>
      </c>
      <c r="S10" s="52">
        <v>100.7</v>
      </c>
      <c r="T10" s="52">
        <v>99.5</v>
      </c>
      <c r="U10" s="52">
        <v>98.6</v>
      </c>
      <c r="V10" s="52">
        <v>98.5</v>
      </c>
      <c r="W10" s="52">
        <v>101.4</v>
      </c>
      <c r="X10" s="52">
        <v>102.1</v>
      </c>
      <c r="Y10" s="52">
        <v>95.1</v>
      </c>
      <c r="Z10" s="52">
        <v>94.9</v>
      </c>
      <c r="AA10" s="52">
        <v>99</v>
      </c>
      <c r="AB10" s="52">
        <v>100</v>
      </c>
    </row>
    <row r="11" spans="1:28" ht="33" customHeight="1">
      <c r="A11" s="3"/>
      <c r="B11" s="22"/>
      <c r="C11" s="24">
        <v>15</v>
      </c>
      <c r="D11" s="23"/>
      <c r="E11" s="25">
        <v>97.8</v>
      </c>
      <c r="F11" s="25">
        <v>98.1</v>
      </c>
      <c r="G11" s="25">
        <v>96.9</v>
      </c>
      <c r="H11" s="25">
        <v>98.4</v>
      </c>
      <c r="I11" s="25">
        <v>101.7</v>
      </c>
      <c r="J11" s="25">
        <v>100</v>
      </c>
      <c r="K11" s="25">
        <v>98.7</v>
      </c>
      <c r="L11" s="25">
        <v>98.9</v>
      </c>
      <c r="M11" s="25">
        <v>89</v>
      </c>
      <c r="N11" s="25">
        <v>90.1</v>
      </c>
      <c r="O11" s="22"/>
      <c r="P11" s="22"/>
      <c r="Q11" s="25">
        <v>89.5</v>
      </c>
      <c r="R11" s="25">
        <v>93.8</v>
      </c>
      <c r="S11" s="25">
        <v>104.4</v>
      </c>
      <c r="T11" s="25">
        <v>102.9</v>
      </c>
      <c r="U11" s="25">
        <v>98.5</v>
      </c>
      <c r="V11" s="25">
        <v>98.6</v>
      </c>
      <c r="W11" s="25">
        <v>101.9</v>
      </c>
      <c r="X11" s="25">
        <v>102.7</v>
      </c>
      <c r="Y11" s="25">
        <v>94.1</v>
      </c>
      <c r="Z11" s="25">
        <v>93.5</v>
      </c>
      <c r="AA11" s="25">
        <v>100.1</v>
      </c>
      <c r="AB11" s="25">
        <v>100.9</v>
      </c>
    </row>
    <row r="12" spans="1:28" ht="33" customHeight="1">
      <c r="A12" s="3"/>
      <c r="B12" s="49" t="s">
        <v>65</v>
      </c>
      <c r="C12" s="50" t="s">
        <v>39</v>
      </c>
      <c r="D12" s="58" t="s">
        <v>40</v>
      </c>
      <c r="E12" s="52">
        <v>97.9</v>
      </c>
      <c r="F12" s="52">
        <v>98</v>
      </c>
      <c r="G12" s="52">
        <v>98.2</v>
      </c>
      <c r="H12" s="52">
        <v>99.2</v>
      </c>
      <c r="I12" s="52">
        <v>102.1</v>
      </c>
      <c r="J12" s="52">
        <v>100</v>
      </c>
      <c r="K12" s="52">
        <v>97.8</v>
      </c>
      <c r="L12" s="52">
        <v>98.4</v>
      </c>
      <c r="M12" s="52">
        <v>89.8</v>
      </c>
      <c r="N12" s="52">
        <v>91.1</v>
      </c>
      <c r="O12" s="53"/>
      <c r="P12" s="53"/>
      <c r="Q12" s="52">
        <v>87.3</v>
      </c>
      <c r="R12" s="52">
        <v>91.1</v>
      </c>
      <c r="S12" s="52">
        <v>101.2</v>
      </c>
      <c r="T12" s="52">
        <v>99.9</v>
      </c>
      <c r="U12" s="52">
        <v>98.5</v>
      </c>
      <c r="V12" s="52">
        <v>98.5</v>
      </c>
      <c r="W12" s="52">
        <v>101.6</v>
      </c>
      <c r="X12" s="52">
        <v>102.4</v>
      </c>
      <c r="Y12" s="52">
        <v>94.1</v>
      </c>
      <c r="Z12" s="52">
        <v>93.1</v>
      </c>
      <c r="AA12" s="52">
        <v>99</v>
      </c>
      <c r="AB12" s="52">
        <v>100.1</v>
      </c>
    </row>
    <row r="13" spans="1:28" ht="33" customHeight="1">
      <c r="A13" s="3"/>
      <c r="B13" s="54"/>
      <c r="C13" s="50" t="s">
        <v>41</v>
      </c>
      <c r="D13" s="51"/>
      <c r="E13" s="52">
        <v>97.5</v>
      </c>
      <c r="F13" s="52">
        <v>97.7</v>
      </c>
      <c r="G13" s="52">
        <v>97.6</v>
      </c>
      <c r="H13" s="52">
        <v>98.8</v>
      </c>
      <c r="I13" s="52">
        <v>101.6</v>
      </c>
      <c r="J13" s="52">
        <v>100</v>
      </c>
      <c r="K13" s="52">
        <v>97.8</v>
      </c>
      <c r="L13" s="52">
        <v>98.5</v>
      </c>
      <c r="M13" s="52">
        <v>90.2</v>
      </c>
      <c r="N13" s="52">
        <v>90.9</v>
      </c>
      <c r="O13" s="53"/>
      <c r="P13" s="53"/>
      <c r="Q13" s="52">
        <v>84.5</v>
      </c>
      <c r="R13" s="52">
        <v>89.1</v>
      </c>
      <c r="S13" s="52">
        <v>101.2</v>
      </c>
      <c r="T13" s="52">
        <v>99.9</v>
      </c>
      <c r="U13" s="52">
        <v>98.6</v>
      </c>
      <c r="V13" s="52">
        <v>98.5</v>
      </c>
      <c r="W13" s="52">
        <v>101.6</v>
      </c>
      <c r="X13" s="52">
        <v>102.4</v>
      </c>
      <c r="Y13" s="52">
        <v>94</v>
      </c>
      <c r="Z13" s="52">
        <v>92.9</v>
      </c>
      <c r="AA13" s="52">
        <v>99.3</v>
      </c>
      <c r="AB13" s="52">
        <v>100.1</v>
      </c>
    </row>
    <row r="14" spans="1:28" ht="33" customHeight="1">
      <c r="A14" s="3" t="s">
        <v>42</v>
      </c>
      <c r="B14" s="54"/>
      <c r="C14" s="50" t="s">
        <v>43</v>
      </c>
      <c r="D14" s="51"/>
      <c r="E14" s="52">
        <v>97.6</v>
      </c>
      <c r="F14" s="52">
        <v>98</v>
      </c>
      <c r="G14" s="52">
        <v>97.3</v>
      </c>
      <c r="H14" s="52">
        <v>98.7</v>
      </c>
      <c r="I14" s="52">
        <v>101.5</v>
      </c>
      <c r="J14" s="52">
        <v>100</v>
      </c>
      <c r="K14" s="52">
        <v>97.8</v>
      </c>
      <c r="L14" s="52">
        <v>98.5</v>
      </c>
      <c r="M14" s="52">
        <v>89.8</v>
      </c>
      <c r="N14" s="52">
        <v>90.6</v>
      </c>
      <c r="O14" s="53"/>
      <c r="P14" s="53"/>
      <c r="Q14" s="52">
        <v>86.7</v>
      </c>
      <c r="R14" s="52">
        <v>91.7</v>
      </c>
      <c r="S14" s="52">
        <v>101.5</v>
      </c>
      <c r="T14" s="52">
        <v>99.9</v>
      </c>
      <c r="U14" s="52">
        <v>99</v>
      </c>
      <c r="V14" s="52">
        <v>99</v>
      </c>
      <c r="W14" s="52">
        <v>101.6</v>
      </c>
      <c r="X14" s="52">
        <v>102.4</v>
      </c>
      <c r="Y14" s="52">
        <v>94.1</v>
      </c>
      <c r="Z14" s="52">
        <v>93.5</v>
      </c>
      <c r="AA14" s="52">
        <v>99.4</v>
      </c>
      <c r="AB14" s="52">
        <v>100.3</v>
      </c>
    </row>
    <row r="15" spans="1:28" ht="33" customHeight="1">
      <c r="A15" s="3"/>
      <c r="B15" s="54"/>
      <c r="C15" s="50" t="s">
        <v>44</v>
      </c>
      <c r="D15" s="51"/>
      <c r="E15" s="52">
        <v>97.9</v>
      </c>
      <c r="F15" s="52">
        <v>98.3</v>
      </c>
      <c r="G15" s="52">
        <v>97.2</v>
      </c>
      <c r="H15" s="52">
        <v>98.8</v>
      </c>
      <c r="I15" s="52">
        <v>101.6</v>
      </c>
      <c r="J15" s="52">
        <v>100</v>
      </c>
      <c r="K15" s="52">
        <v>98.9</v>
      </c>
      <c r="L15" s="52">
        <v>99.1</v>
      </c>
      <c r="M15" s="52">
        <v>90</v>
      </c>
      <c r="N15" s="52">
        <v>90.8</v>
      </c>
      <c r="O15" s="53"/>
      <c r="P15" s="53"/>
      <c r="Q15" s="52">
        <v>89.6</v>
      </c>
      <c r="R15" s="52">
        <v>95.2</v>
      </c>
      <c r="S15" s="52">
        <v>105.5</v>
      </c>
      <c r="T15" s="52">
        <v>104.1</v>
      </c>
      <c r="U15" s="52">
        <v>99</v>
      </c>
      <c r="V15" s="52">
        <v>98.9</v>
      </c>
      <c r="W15" s="52">
        <v>102</v>
      </c>
      <c r="X15" s="52">
        <v>102.8</v>
      </c>
      <c r="Y15" s="52">
        <v>93.4</v>
      </c>
      <c r="Z15" s="52">
        <v>93</v>
      </c>
      <c r="AA15" s="52">
        <v>99.4</v>
      </c>
      <c r="AB15" s="52">
        <v>100.3</v>
      </c>
    </row>
    <row r="16" spans="1:28" ht="33" customHeight="1">
      <c r="A16" s="3"/>
      <c r="B16" s="54"/>
      <c r="C16" s="50" t="s">
        <v>45</v>
      </c>
      <c r="D16" s="51"/>
      <c r="E16" s="52">
        <v>98.2</v>
      </c>
      <c r="F16" s="52">
        <v>98.5</v>
      </c>
      <c r="G16" s="52">
        <v>97.2</v>
      </c>
      <c r="H16" s="52">
        <v>99</v>
      </c>
      <c r="I16" s="52">
        <v>102.3</v>
      </c>
      <c r="J16" s="52">
        <v>100</v>
      </c>
      <c r="K16" s="52">
        <v>98.9</v>
      </c>
      <c r="L16" s="52">
        <v>99.1</v>
      </c>
      <c r="M16" s="52">
        <v>89.5</v>
      </c>
      <c r="N16" s="52">
        <v>90.6</v>
      </c>
      <c r="O16" s="53"/>
      <c r="P16" s="53"/>
      <c r="Q16" s="52">
        <v>91.4</v>
      </c>
      <c r="R16" s="52">
        <v>96.2</v>
      </c>
      <c r="S16" s="52">
        <v>105.4</v>
      </c>
      <c r="T16" s="52">
        <v>104.1</v>
      </c>
      <c r="U16" s="52">
        <v>98.8</v>
      </c>
      <c r="V16" s="52">
        <v>98.8</v>
      </c>
      <c r="W16" s="52">
        <v>102</v>
      </c>
      <c r="X16" s="52">
        <v>102.8</v>
      </c>
      <c r="Y16" s="52">
        <v>93.8</v>
      </c>
      <c r="Z16" s="52">
        <v>93.3</v>
      </c>
      <c r="AA16" s="52">
        <v>99.4</v>
      </c>
      <c r="AB16" s="52">
        <v>100.3</v>
      </c>
    </row>
    <row r="17" spans="1:28" ht="33" customHeight="1">
      <c r="A17" s="3"/>
      <c r="B17" s="54"/>
      <c r="C17" s="50" t="s">
        <v>46</v>
      </c>
      <c r="D17" s="51"/>
      <c r="E17" s="52">
        <v>97.9</v>
      </c>
      <c r="F17" s="52">
        <v>98.2</v>
      </c>
      <c r="G17" s="52">
        <v>96.4</v>
      </c>
      <c r="H17" s="52">
        <v>98.4</v>
      </c>
      <c r="I17" s="52">
        <v>102.1</v>
      </c>
      <c r="J17" s="52">
        <v>100.1</v>
      </c>
      <c r="K17" s="52">
        <v>98.9</v>
      </c>
      <c r="L17" s="52">
        <v>99</v>
      </c>
      <c r="M17" s="52">
        <v>88.8</v>
      </c>
      <c r="N17" s="52">
        <v>90.3</v>
      </c>
      <c r="O17" s="53"/>
      <c r="P17" s="53"/>
      <c r="Q17" s="52">
        <v>91.2</v>
      </c>
      <c r="R17" s="52">
        <v>95.9</v>
      </c>
      <c r="S17" s="52">
        <v>105.4</v>
      </c>
      <c r="T17" s="52">
        <v>104</v>
      </c>
      <c r="U17" s="52">
        <v>98.5</v>
      </c>
      <c r="V17" s="52">
        <v>98.5</v>
      </c>
      <c r="W17" s="52">
        <v>102</v>
      </c>
      <c r="X17" s="52">
        <v>102.8</v>
      </c>
      <c r="Y17" s="52">
        <v>93.9</v>
      </c>
      <c r="Z17" s="52">
        <v>93.3</v>
      </c>
      <c r="AA17" s="52">
        <v>99.4</v>
      </c>
      <c r="AB17" s="52">
        <v>100.2</v>
      </c>
    </row>
    <row r="18" spans="1:28" ht="33" customHeight="1">
      <c r="A18" s="3"/>
      <c r="B18" s="54"/>
      <c r="C18" s="50" t="s">
        <v>33</v>
      </c>
      <c r="D18" s="51"/>
      <c r="E18" s="52">
        <v>97.7</v>
      </c>
      <c r="F18" s="52">
        <v>98</v>
      </c>
      <c r="G18" s="52">
        <v>96.2</v>
      </c>
      <c r="H18" s="52">
        <v>97.7</v>
      </c>
      <c r="I18" s="52">
        <v>102</v>
      </c>
      <c r="J18" s="52">
        <v>100.1</v>
      </c>
      <c r="K18" s="52">
        <v>99</v>
      </c>
      <c r="L18" s="52">
        <v>99.1</v>
      </c>
      <c r="M18" s="52">
        <v>88.5</v>
      </c>
      <c r="N18" s="52">
        <v>90.3</v>
      </c>
      <c r="O18" s="53"/>
      <c r="P18" s="53"/>
      <c r="Q18" s="52">
        <v>88.4</v>
      </c>
      <c r="R18" s="52">
        <v>92.3</v>
      </c>
      <c r="S18" s="52">
        <v>105.5</v>
      </c>
      <c r="T18" s="52">
        <v>104</v>
      </c>
      <c r="U18" s="52">
        <v>98.5</v>
      </c>
      <c r="V18" s="52">
        <v>98.7</v>
      </c>
      <c r="W18" s="52">
        <v>102</v>
      </c>
      <c r="X18" s="52">
        <v>102.8</v>
      </c>
      <c r="Y18" s="52">
        <v>94.2</v>
      </c>
      <c r="Z18" s="52">
        <v>94.3</v>
      </c>
      <c r="AA18" s="52">
        <v>101.1</v>
      </c>
      <c r="AB18" s="52">
        <v>101.4</v>
      </c>
    </row>
    <row r="19" spans="1:28" ht="33" customHeight="1">
      <c r="A19" s="3"/>
      <c r="B19" s="54"/>
      <c r="C19" s="50" t="s">
        <v>34</v>
      </c>
      <c r="D19" s="51"/>
      <c r="E19" s="52">
        <v>97.7</v>
      </c>
      <c r="F19" s="52">
        <v>98.2</v>
      </c>
      <c r="G19" s="52">
        <v>96.4</v>
      </c>
      <c r="H19" s="52">
        <v>98</v>
      </c>
      <c r="I19" s="52">
        <v>101.4</v>
      </c>
      <c r="J19" s="52">
        <v>100.1</v>
      </c>
      <c r="K19" s="52">
        <v>99</v>
      </c>
      <c r="L19" s="52">
        <v>99.1</v>
      </c>
      <c r="M19" s="52">
        <v>88.7</v>
      </c>
      <c r="N19" s="52">
        <v>89.9</v>
      </c>
      <c r="O19" s="53"/>
      <c r="P19" s="53"/>
      <c r="Q19" s="52">
        <v>85.3</v>
      </c>
      <c r="R19" s="52">
        <v>89.9</v>
      </c>
      <c r="S19" s="52">
        <v>105.5</v>
      </c>
      <c r="T19" s="52">
        <v>103.9</v>
      </c>
      <c r="U19" s="52">
        <v>98.3</v>
      </c>
      <c r="V19" s="52">
        <v>99</v>
      </c>
      <c r="W19" s="52">
        <v>102</v>
      </c>
      <c r="X19" s="52">
        <v>102.8</v>
      </c>
      <c r="Y19" s="52">
        <v>96.3</v>
      </c>
      <c r="Z19" s="52">
        <v>96.1</v>
      </c>
      <c r="AA19" s="52">
        <v>101</v>
      </c>
      <c r="AB19" s="52">
        <v>101.6</v>
      </c>
    </row>
    <row r="20" spans="1:28" ht="33" customHeight="1">
      <c r="A20" s="3"/>
      <c r="B20" s="54"/>
      <c r="C20" s="50" t="s">
        <v>35</v>
      </c>
      <c r="D20" s="51"/>
      <c r="E20" s="52">
        <v>97.9</v>
      </c>
      <c r="F20" s="52">
        <v>98.3</v>
      </c>
      <c r="G20" s="52">
        <v>96.8</v>
      </c>
      <c r="H20" s="52">
        <v>98.4</v>
      </c>
      <c r="I20" s="52">
        <v>101.3</v>
      </c>
      <c r="J20" s="52">
        <v>100</v>
      </c>
      <c r="K20" s="52">
        <v>99</v>
      </c>
      <c r="L20" s="52">
        <v>99.1</v>
      </c>
      <c r="M20" s="52">
        <v>88.2</v>
      </c>
      <c r="N20" s="52">
        <v>89.8</v>
      </c>
      <c r="O20" s="53"/>
      <c r="P20" s="53"/>
      <c r="Q20" s="52">
        <v>91.1</v>
      </c>
      <c r="R20" s="52">
        <v>95.7</v>
      </c>
      <c r="S20" s="52">
        <v>105.5</v>
      </c>
      <c r="T20" s="52">
        <v>103.9</v>
      </c>
      <c r="U20" s="52">
        <v>98.1</v>
      </c>
      <c r="V20" s="52">
        <v>98.3</v>
      </c>
      <c r="W20" s="52">
        <v>102</v>
      </c>
      <c r="X20" s="52">
        <v>102.8</v>
      </c>
      <c r="Y20" s="52">
        <v>95</v>
      </c>
      <c r="Z20" s="52">
        <v>94.1</v>
      </c>
      <c r="AA20" s="52">
        <v>101</v>
      </c>
      <c r="AB20" s="52">
        <v>101.8</v>
      </c>
    </row>
    <row r="21" spans="1:28" ht="33" customHeight="1">
      <c r="A21" s="3"/>
      <c r="B21" s="54"/>
      <c r="C21" s="50" t="s">
        <v>36</v>
      </c>
      <c r="D21" s="51"/>
      <c r="E21" s="52">
        <v>98</v>
      </c>
      <c r="F21" s="52">
        <v>98.3</v>
      </c>
      <c r="G21" s="52">
        <v>97</v>
      </c>
      <c r="H21" s="52">
        <v>98.4</v>
      </c>
      <c r="I21" s="52">
        <v>101.4</v>
      </c>
      <c r="J21" s="52">
        <v>99.9</v>
      </c>
      <c r="K21" s="52">
        <v>99</v>
      </c>
      <c r="L21" s="52">
        <v>99</v>
      </c>
      <c r="M21" s="52">
        <v>88.1</v>
      </c>
      <c r="N21" s="52">
        <v>89.4</v>
      </c>
      <c r="O21" s="53"/>
      <c r="P21" s="53"/>
      <c r="Q21" s="52">
        <v>92.4</v>
      </c>
      <c r="R21" s="52">
        <v>96.3</v>
      </c>
      <c r="S21" s="52">
        <v>105.2</v>
      </c>
      <c r="T21" s="52">
        <v>103.8</v>
      </c>
      <c r="U21" s="52">
        <v>98.1</v>
      </c>
      <c r="V21" s="52">
        <v>98.3</v>
      </c>
      <c r="W21" s="52">
        <v>102</v>
      </c>
      <c r="X21" s="52">
        <v>102.8</v>
      </c>
      <c r="Y21" s="52">
        <v>94.5</v>
      </c>
      <c r="Z21" s="52">
        <v>93.6</v>
      </c>
      <c r="AA21" s="52">
        <v>100.8</v>
      </c>
      <c r="AB21" s="52">
        <v>101.7</v>
      </c>
    </row>
    <row r="22" spans="1:28" ht="33" customHeight="1">
      <c r="A22" s="3"/>
      <c r="B22" s="54"/>
      <c r="C22" s="50" t="s">
        <v>37</v>
      </c>
      <c r="D22" s="51"/>
      <c r="E22" s="52">
        <v>97.5</v>
      </c>
      <c r="F22" s="52">
        <v>97.8</v>
      </c>
      <c r="G22" s="52">
        <v>96</v>
      </c>
      <c r="H22" s="52">
        <v>97.4</v>
      </c>
      <c r="I22" s="52">
        <v>101.4</v>
      </c>
      <c r="J22" s="52">
        <v>99.9</v>
      </c>
      <c r="K22" s="52">
        <v>99</v>
      </c>
      <c r="L22" s="52">
        <v>99</v>
      </c>
      <c r="M22" s="52">
        <v>87.9</v>
      </c>
      <c r="N22" s="52">
        <v>89.2</v>
      </c>
      <c r="O22" s="53"/>
      <c r="P22" s="53"/>
      <c r="Q22" s="52">
        <v>92.8</v>
      </c>
      <c r="R22" s="52">
        <v>96.4</v>
      </c>
      <c r="S22" s="52">
        <v>105.3</v>
      </c>
      <c r="T22" s="52">
        <v>103.7</v>
      </c>
      <c r="U22" s="52">
        <v>98.1</v>
      </c>
      <c r="V22" s="52">
        <v>98.2</v>
      </c>
      <c r="W22" s="52">
        <v>102</v>
      </c>
      <c r="X22" s="52">
        <v>102.8</v>
      </c>
      <c r="Y22" s="52">
        <v>92.7</v>
      </c>
      <c r="Z22" s="52">
        <v>92.2</v>
      </c>
      <c r="AA22" s="52">
        <v>100.3</v>
      </c>
      <c r="AB22" s="52">
        <v>101.7</v>
      </c>
    </row>
    <row r="23" spans="2:28" ht="33" customHeight="1" thickBot="1">
      <c r="B23" s="59"/>
      <c r="C23" s="60" t="s">
        <v>38</v>
      </c>
      <c r="D23" s="61"/>
      <c r="E23" s="62">
        <v>97.7</v>
      </c>
      <c r="F23" s="62">
        <v>97.9</v>
      </c>
      <c r="G23" s="62">
        <v>96.4</v>
      </c>
      <c r="H23" s="62">
        <v>97.8</v>
      </c>
      <c r="I23" s="62">
        <v>101.2</v>
      </c>
      <c r="J23" s="62">
        <v>99.9</v>
      </c>
      <c r="K23" s="62">
        <v>98.9</v>
      </c>
      <c r="L23" s="62">
        <v>99</v>
      </c>
      <c r="M23" s="62">
        <v>88</v>
      </c>
      <c r="N23" s="62">
        <v>88.8</v>
      </c>
      <c r="O23" s="53"/>
      <c r="P23" s="53"/>
      <c r="Q23" s="62">
        <v>92.9</v>
      </c>
      <c r="R23" s="62">
        <v>96.1</v>
      </c>
      <c r="S23" s="62">
        <v>105.3</v>
      </c>
      <c r="T23" s="62">
        <v>103.6</v>
      </c>
      <c r="U23" s="62">
        <v>98.2</v>
      </c>
      <c r="V23" s="62">
        <v>98.2</v>
      </c>
      <c r="W23" s="62">
        <v>102</v>
      </c>
      <c r="X23" s="62">
        <v>102.8</v>
      </c>
      <c r="Y23" s="62">
        <v>93.6</v>
      </c>
      <c r="Z23" s="62">
        <v>92.7</v>
      </c>
      <c r="AA23" s="62">
        <v>100.5</v>
      </c>
      <c r="AB23" s="62">
        <v>101.7</v>
      </c>
    </row>
    <row r="24" ht="14.25">
      <c r="AB24" s="11" t="s">
        <v>47</v>
      </c>
    </row>
  </sheetData>
  <mergeCells count="3">
    <mergeCell ref="M4:N4"/>
    <mergeCell ref="K4:L4"/>
    <mergeCell ref="B4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2:G9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5.59765625" style="0" customWidth="1"/>
    <col min="3" max="3" width="3.59765625" style="10" customWidth="1"/>
    <col min="4" max="4" width="4.59765625" style="0" customWidth="1"/>
    <col min="5" max="7" width="22.09765625" style="0" customWidth="1"/>
  </cols>
  <sheetData>
    <row r="2" spans="2:7" ht="13.5" customHeight="1" thickBot="1">
      <c r="B2" s="21" t="s">
        <v>55</v>
      </c>
      <c r="C2" s="6"/>
      <c r="D2" s="1"/>
      <c r="E2" s="1"/>
      <c r="F2" s="1"/>
      <c r="G2" s="11" t="s">
        <v>3</v>
      </c>
    </row>
    <row r="3" spans="1:7" ht="39.75" customHeight="1">
      <c r="A3" s="4"/>
      <c r="B3" s="26" t="s">
        <v>4</v>
      </c>
      <c r="C3" s="26"/>
      <c r="D3" s="27"/>
      <c r="E3" s="15" t="s">
        <v>5</v>
      </c>
      <c r="F3" s="15" t="s">
        <v>6</v>
      </c>
      <c r="G3" s="15" t="s">
        <v>7</v>
      </c>
    </row>
    <row r="4" spans="1:7" ht="39.75" customHeight="1">
      <c r="A4" s="8"/>
      <c r="B4" s="19" t="s">
        <v>8</v>
      </c>
      <c r="C4" s="20">
        <v>11</v>
      </c>
      <c r="D4" s="28" t="s">
        <v>9</v>
      </c>
      <c r="E4" s="29">
        <v>58806</v>
      </c>
      <c r="F4" s="30">
        <v>13118</v>
      </c>
      <c r="G4" s="20">
        <v>13</v>
      </c>
    </row>
    <row r="5" spans="1:7" ht="39.75" customHeight="1">
      <c r="A5" s="8"/>
      <c r="B5" s="16"/>
      <c r="C5" s="20">
        <v>12</v>
      </c>
      <c r="D5" s="16"/>
      <c r="E5" s="29">
        <v>57598</v>
      </c>
      <c r="F5" s="30">
        <v>15076</v>
      </c>
      <c r="G5" s="20">
        <v>13</v>
      </c>
    </row>
    <row r="6" spans="1:7" ht="39.75" customHeight="1">
      <c r="A6" s="9"/>
      <c r="B6" s="16"/>
      <c r="C6" s="20">
        <v>13</v>
      </c>
      <c r="D6" s="16"/>
      <c r="E6" s="29">
        <v>57598</v>
      </c>
      <c r="F6" s="31">
        <v>15070</v>
      </c>
      <c r="G6" s="32">
        <v>13</v>
      </c>
    </row>
    <row r="7" spans="1:7" ht="39.75" customHeight="1">
      <c r="A7" s="8"/>
      <c r="B7" s="16"/>
      <c r="C7" s="20">
        <v>14</v>
      </c>
      <c r="D7" s="16"/>
      <c r="E7" s="29">
        <v>60101</v>
      </c>
      <c r="F7" s="31">
        <v>15249</v>
      </c>
      <c r="G7" s="32">
        <v>13</v>
      </c>
    </row>
    <row r="8" spans="1:7" ht="39.75" customHeight="1" thickBot="1">
      <c r="A8" s="8"/>
      <c r="B8" s="33"/>
      <c r="C8" s="34">
        <v>15</v>
      </c>
      <c r="D8" s="33"/>
      <c r="E8" s="35">
        <v>60284</v>
      </c>
      <c r="F8" s="36">
        <v>14722</v>
      </c>
      <c r="G8" s="34">
        <v>13</v>
      </c>
    </row>
    <row r="9" spans="1:7" ht="15" customHeight="1">
      <c r="A9" s="8"/>
      <c r="G9" s="11" t="s">
        <v>73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2:L26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2.59765625" style="0" customWidth="1"/>
    <col min="4" max="4" width="14.59765625" style="0" customWidth="1"/>
    <col min="5" max="5" width="11.09765625" style="0" customWidth="1"/>
    <col min="6" max="6" width="3.59765625" style="0" customWidth="1"/>
    <col min="7" max="7" width="11.09765625" style="0" customWidth="1"/>
    <col min="8" max="8" width="3.59765625" style="0" customWidth="1"/>
    <col min="9" max="9" width="11.09765625" style="0" customWidth="1"/>
    <col min="10" max="10" width="5.59765625" style="0" customWidth="1"/>
    <col min="11" max="11" width="11.09765625" style="0" customWidth="1"/>
    <col min="12" max="12" width="3.59765625" style="0" customWidth="1"/>
  </cols>
  <sheetData>
    <row r="2" spans="2:12" ht="13.5" customHeight="1" thickBot="1">
      <c r="B2" s="22" t="s">
        <v>64</v>
      </c>
      <c r="C2" s="1"/>
      <c r="D2" s="1"/>
      <c r="E2" s="1"/>
      <c r="F2" s="5"/>
      <c r="G2" s="5"/>
      <c r="I2" s="7"/>
      <c r="J2" s="7"/>
      <c r="K2" s="7"/>
      <c r="L2" s="11" t="s">
        <v>66</v>
      </c>
    </row>
    <row r="3" spans="1:12" ht="30" customHeight="1">
      <c r="A3" s="3"/>
      <c r="B3" s="37" t="s">
        <v>10</v>
      </c>
      <c r="C3" s="37"/>
      <c r="D3" s="38"/>
      <c r="E3" s="37" t="s">
        <v>11</v>
      </c>
      <c r="F3" s="38"/>
      <c r="G3" s="37" t="s">
        <v>49</v>
      </c>
      <c r="H3" s="38"/>
      <c r="I3" s="37" t="s">
        <v>13</v>
      </c>
      <c r="J3" s="38"/>
      <c r="K3" s="37" t="s">
        <v>12</v>
      </c>
      <c r="L3" s="37"/>
    </row>
    <row r="4" spans="1:12" ht="24" customHeight="1">
      <c r="A4" s="8"/>
      <c r="B4" s="39"/>
      <c r="C4" s="39" t="s">
        <v>14</v>
      </c>
      <c r="D4" s="40"/>
      <c r="E4" s="39">
        <f>E6+E16</f>
        <v>4532</v>
      </c>
      <c r="F4" s="40" t="s">
        <v>15</v>
      </c>
      <c r="G4" s="41">
        <f>E4/$E$4*100</f>
        <v>100</v>
      </c>
      <c r="H4" s="40" t="s">
        <v>16</v>
      </c>
      <c r="I4" s="39">
        <f>I6+I16</f>
        <v>945502</v>
      </c>
      <c r="J4" s="40" t="s">
        <v>17</v>
      </c>
      <c r="K4" s="41">
        <f>I4/$I$4*100</f>
        <v>100</v>
      </c>
      <c r="L4" s="39" t="s">
        <v>16</v>
      </c>
    </row>
    <row r="5" spans="1:12" ht="24" customHeight="1">
      <c r="A5" s="8"/>
      <c r="B5" s="39"/>
      <c r="C5" s="39" t="s">
        <v>18</v>
      </c>
      <c r="D5" s="40"/>
      <c r="E5" s="42">
        <v>923</v>
      </c>
      <c r="F5" s="43"/>
      <c r="G5" s="44">
        <f>E5/$E$4*100</f>
        <v>20.366284201235658</v>
      </c>
      <c r="H5" s="43"/>
      <c r="I5" s="42">
        <v>164235</v>
      </c>
      <c r="J5" s="40"/>
      <c r="K5" s="41">
        <f>I5/I4*100</f>
        <v>17.370137768085105</v>
      </c>
      <c r="L5" s="39"/>
    </row>
    <row r="6" spans="1:12" ht="24" customHeight="1">
      <c r="A6" s="8"/>
      <c r="B6" s="39"/>
      <c r="C6" s="39" t="s">
        <v>19</v>
      </c>
      <c r="D6" s="40"/>
      <c r="E6" s="39">
        <f>SUM(E7:E15)</f>
        <v>3261</v>
      </c>
      <c r="F6" s="40"/>
      <c r="G6" s="41">
        <f aca="true" t="shared" si="0" ref="G6:G15">E6/$E$6*100</f>
        <v>100</v>
      </c>
      <c r="H6" s="40"/>
      <c r="I6" s="39">
        <f>SUM(I7:I15)</f>
        <v>671539</v>
      </c>
      <c r="J6" s="40"/>
      <c r="K6" s="41">
        <f aca="true" t="shared" si="1" ref="K6:K15">I6/$I$6*100</f>
        <v>100</v>
      </c>
      <c r="L6" s="39"/>
    </row>
    <row r="7" spans="1:12" ht="24" customHeight="1">
      <c r="A7" s="8"/>
      <c r="B7" s="39"/>
      <c r="C7" s="39"/>
      <c r="D7" s="40" t="s">
        <v>56</v>
      </c>
      <c r="E7" s="42">
        <v>442</v>
      </c>
      <c r="F7" s="40"/>
      <c r="G7" s="41">
        <f t="shared" si="0"/>
        <v>13.554124501686598</v>
      </c>
      <c r="H7" s="40"/>
      <c r="I7" s="42">
        <v>19010</v>
      </c>
      <c r="J7" s="40"/>
      <c r="K7" s="41">
        <f t="shared" si="1"/>
        <v>2.8308110176773056</v>
      </c>
      <c r="L7" s="39"/>
    </row>
    <row r="8" spans="1:12" ht="24" customHeight="1">
      <c r="A8" s="8"/>
      <c r="B8" s="39"/>
      <c r="C8" s="39"/>
      <c r="D8" s="40" t="s">
        <v>57</v>
      </c>
      <c r="E8" s="42">
        <v>389</v>
      </c>
      <c r="F8" s="40"/>
      <c r="G8" s="41">
        <f t="shared" si="0"/>
        <v>11.92885617908617</v>
      </c>
      <c r="H8" s="40"/>
      <c r="I8" s="42">
        <v>32193</v>
      </c>
      <c r="J8" s="40"/>
      <c r="K8" s="41">
        <f t="shared" si="1"/>
        <v>4.7939136818561545</v>
      </c>
      <c r="L8" s="39"/>
    </row>
    <row r="9" spans="1:12" ht="24" customHeight="1">
      <c r="A9" s="8"/>
      <c r="B9" s="39"/>
      <c r="C9" s="39"/>
      <c r="D9" s="40" t="s">
        <v>58</v>
      </c>
      <c r="E9" s="42">
        <v>310</v>
      </c>
      <c r="F9" s="40"/>
      <c r="G9" s="41">
        <f t="shared" si="0"/>
        <v>9.506286415210058</v>
      </c>
      <c r="H9" s="40"/>
      <c r="I9" s="42">
        <v>27607</v>
      </c>
      <c r="J9" s="40"/>
      <c r="K9" s="41">
        <f t="shared" si="1"/>
        <v>4.111004721989341</v>
      </c>
      <c r="L9" s="39"/>
    </row>
    <row r="10" spans="1:12" ht="24" customHeight="1">
      <c r="A10" s="8"/>
      <c r="B10" s="39"/>
      <c r="C10" s="39"/>
      <c r="D10" s="40" t="s">
        <v>67</v>
      </c>
      <c r="E10" s="42">
        <v>210</v>
      </c>
      <c r="F10" s="40"/>
      <c r="G10" s="41">
        <f>E10/$E$6*100</f>
        <v>6.439742410303588</v>
      </c>
      <c r="H10" s="40"/>
      <c r="I10" s="42">
        <v>44416</v>
      </c>
      <c r="J10" s="40"/>
      <c r="K10" s="41">
        <f>I10/$I$6*100</f>
        <v>6.614061134200694</v>
      </c>
      <c r="L10" s="39"/>
    </row>
    <row r="11" spans="1:12" ht="24" customHeight="1">
      <c r="A11" s="8"/>
      <c r="B11" s="39"/>
      <c r="C11" s="39"/>
      <c r="D11" s="40" t="s">
        <v>68</v>
      </c>
      <c r="E11" s="42">
        <v>173</v>
      </c>
      <c r="F11" s="40"/>
      <c r="G11" s="41">
        <f>E11/$E$6*100</f>
        <v>5.305121128488194</v>
      </c>
      <c r="H11" s="40"/>
      <c r="I11" s="42">
        <v>33040</v>
      </c>
      <c r="J11" s="40"/>
      <c r="K11" s="41">
        <f>I11/$I$6*100</f>
        <v>4.920041873964133</v>
      </c>
      <c r="L11" s="39"/>
    </row>
    <row r="12" spans="1:12" ht="24" customHeight="1">
      <c r="A12" s="8"/>
      <c r="B12" s="39"/>
      <c r="C12" s="39"/>
      <c r="D12" s="40" t="s">
        <v>59</v>
      </c>
      <c r="E12" s="42">
        <v>171</v>
      </c>
      <c r="F12" s="40"/>
      <c r="G12" s="41">
        <f t="shared" si="0"/>
        <v>5.243790248390065</v>
      </c>
      <c r="H12" s="40"/>
      <c r="I12" s="42">
        <v>49371</v>
      </c>
      <c r="J12" s="40"/>
      <c r="K12" s="41">
        <f t="shared" si="1"/>
        <v>7.35191850361632</v>
      </c>
      <c r="L12" s="39"/>
    </row>
    <row r="13" spans="1:12" ht="24" customHeight="1">
      <c r="A13" s="8"/>
      <c r="B13" s="39"/>
      <c r="C13" s="39"/>
      <c r="D13" s="40" t="s">
        <v>60</v>
      </c>
      <c r="E13" s="42">
        <v>161</v>
      </c>
      <c r="F13" s="40"/>
      <c r="G13" s="41">
        <f t="shared" si="0"/>
        <v>4.937135847899418</v>
      </c>
      <c r="H13" s="40"/>
      <c r="I13" s="42">
        <v>26451</v>
      </c>
      <c r="J13" s="40"/>
      <c r="K13" s="41">
        <f t="shared" si="1"/>
        <v>3.938862821072194</v>
      </c>
      <c r="L13" s="39"/>
    </row>
    <row r="14" spans="1:12" ht="24" customHeight="1">
      <c r="A14" s="8"/>
      <c r="B14" s="39"/>
      <c r="C14" s="39"/>
      <c r="D14" s="40" t="s">
        <v>48</v>
      </c>
      <c r="E14" s="42">
        <v>118</v>
      </c>
      <c r="F14" s="40"/>
      <c r="G14" s="41">
        <f t="shared" si="0"/>
        <v>3.6185219257896346</v>
      </c>
      <c r="H14" s="40"/>
      <c r="I14" s="42">
        <v>38859</v>
      </c>
      <c r="J14" s="40"/>
      <c r="K14" s="41">
        <f t="shared" si="1"/>
        <v>5.786558934030637</v>
      </c>
      <c r="L14" s="39"/>
    </row>
    <row r="15" spans="1:12" ht="24" customHeight="1">
      <c r="A15" s="8"/>
      <c r="B15" s="39"/>
      <c r="C15" s="39"/>
      <c r="D15" s="40" t="s">
        <v>20</v>
      </c>
      <c r="E15" s="42">
        <v>1287</v>
      </c>
      <c r="F15" s="40"/>
      <c r="G15" s="41">
        <f t="shared" si="0"/>
        <v>39.46642134314627</v>
      </c>
      <c r="H15" s="40"/>
      <c r="I15" s="42">
        <v>400592</v>
      </c>
      <c r="J15" s="40"/>
      <c r="K15" s="41">
        <f t="shared" si="1"/>
        <v>59.65282731159323</v>
      </c>
      <c r="L15" s="39"/>
    </row>
    <row r="16" spans="1:12" ht="24" customHeight="1">
      <c r="A16" s="8"/>
      <c r="B16" s="39"/>
      <c r="C16" s="39" t="s">
        <v>21</v>
      </c>
      <c r="D16" s="40"/>
      <c r="E16" s="39">
        <f>SUM(E17:E25)</f>
        <v>1271</v>
      </c>
      <c r="F16" s="40"/>
      <c r="G16" s="41">
        <f>E16/$E$16*100</f>
        <v>100</v>
      </c>
      <c r="H16" s="40"/>
      <c r="I16" s="39">
        <f>SUM(I17:I25)</f>
        <v>273963</v>
      </c>
      <c r="J16" s="40"/>
      <c r="K16" s="41">
        <v>100</v>
      </c>
      <c r="L16" s="39"/>
    </row>
    <row r="17" spans="1:12" ht="24" customHeight="1">
      <c r="A17" s="8"/>
      <c r="B17" s="39"/>
      <c r="C17" s="39"/>
      <c r="D17" s="40" t="s">
        <v>22</v>
      </c>
      <c r="E17" s="42">
        <v>320</v>
      </c>
      <c r="F17" s="40"/>
      <c r="G17" s="41">
        <f>E17/$E$16*100</f>
        <v>25.177025963808024</v>
      </c>
      <c r="H17" s="40"/>
      <c r="I17" s="42">
        <v>40811</v>
      </c>
      <c r="J17" s="40"/>
      <c r="K17" s="41">
        <f>I17/$I$16*100</f>
        <v>14.896537123626183</v>
      </c>
      <c r="L17" s="39"/>
    </row>
    <row r="18" spans="1:12" ht="24" customHeight="1">
      <c r="A18" s="8"/>
      <c r="B18" s="39"/>
      <c r="C18" s="39"/>
      <c r="D18" s="40" t="s">
        <v>69</v>
      </c>
      <c r="E18" s="42">
        <v>156</v>
      </c>
      <c r="F18" s="40"/>
      <c r="G18" s="41">
        <f>E18/$E$16*100</f>
        <v>12.273800157356412</v>
      </c>
      <c r="H18" s="40"/>
      <c r="I18" s="42">
        <v>20259</v>
      </c>
      <c r="J18" s="40"/>
      <c r="K18" s="41">
        <f>I18/$I$16*100</f>
        <v>7.394794187536273</v>
      </c>
      <c r="L18" s="39"/>
    </row>
    <row r="19" spans="1:12" ht="24" customHeight="1">
      <c r="A19" s="8"/>
      <c r="B19" s="39"/>
      <c r="C19" s="39"/>
      <c r="D19" s="40" t="s">
        <v>61</v>
      </c>
      <c r="E19" s="42">
        <v>133</v>
      </c>
      <c r="F19" s="40"/>
      <c r="G19" s="41">
        <f aca="true" t="shared" si="2" ref="G19:G25">E19/$E$16*100</f>
        <v>10.464201416207711</v>
      </c>
      <c r="H19" s="40"/>
      <c r="I19" s="42">
        <v>19955</v>
      </c>
      <c r="J19" s="40"/>
      <c r="K19" s="41">
        <f aca="true" t="shared" si="3" ref="K19:K25">I19/$I$16*100</f>
        <v>7.283830298251953</v>
      </c>
      <c r="L19" s="39"/>
    </row>
    <row r="20" spans="1:12" ht="24" customHeight="1">
      <c r="A20" s="8"/>
      <c r="B20" s="39"/>
      <c r="C20" s="39"/>
      <c r="D20" s="40" t="s">
        <v>70</v>
      </c>
      <c r="E20" s="42">
        <v>132</v>
      </c>
      <c r="F20" s="40"/>
      <c r="G20" s="41">
        <f>E20/$E$16*100</f>
        <v>10.38552321007081</v>
      </c>
      <c r="H20" s="40"/>
      <c r="I20" s="42">
        <v>23419</v>
      </c>
      <c r="J20" s="40"/>
      <c r="K20" s="41">
        <f>I20/$I$16*100</f>
        <v>8.548234615623278</v>
      </c>
      <c r="L20" s="39"/>
    </row>
    <row r="21" spans="1:12" ht="24" customHeight="1">
      <c r="A21" s="8"/>
      <c r="B21" s="39"/>
      <c r="C21" s="39"/>
      <c r="D21" s="40" t="s">
        <v>62</v>
      </c>
      <c r="E21" s="42">
        <v>100</v>
      </c>
      <c r="F21" s="40"/>
      <c r="G21" s="41">
        <f t="shared" si="2"/>
        <v>7.867820613690007</v>
      </c>
      <c r="H21" s="40"/>
      <c r="I21" s="42">
        <v>18954</v>
      </c>
      <c r="J21" s="40"/>
      <c r="K21" s="41">
        <f t="shared" si="3"/>
        <v>6.918452491759836</v>
      </c>
      <c r="L21" s="39"/>
    </row>
    <row r="22" spans="1:12" ht="24" customHeight="1">
      <c r="A22" s="8"/>
      <c r="B22" s="39"/>
      <c r="C22" s="39"/>
      <c r="D22" s="40" t="s">
        <v>71</v>
      </c>
      <c r="E22" s="42">
        <v>91</v>
      </c>
      <c r="F22" s="40"/>
      <c r="G22" s="41">
        <f>E22/$E$16*100</f>
        <v>7.159716758457907</v>
      </c>
      <c r="H22" s="40"/>
      <c r="I22" s="42">
        <v>10026</v>
      </c>
      <c r="J22" s="40"/>
      <c r="K22" s="41">
        <f>I22/$I$16*100</f>
        <v>3.65961826962035</v>
      </c>
      <c r="L22" s="39"/>
    </row>
    <row r="23" spans="1:12" ht="24" customHeight="1">
      <c r="A23" s="8"/>
      <c r="B23" s="39"/>
      <c r="C23" s="39"/>
      <c r="D23" s="40" t="s">
        <v>72</v>
      </c>
      <c r="E23" s="42">
        <v>85</v>
      </c>
      <c r="F23" s="40"/>
      <c r="G23" s="41">
        <f>E23/$E$16*100</f>
        <v>6.6876475216365066</v>
      </c>
      <c r="H23" s="40"/>
      <c r="I23" s="42">
        <v>64566</v>
      </c>
      <c r="J23" s="40"/>
      <c r="K23" s="41">
        <f>I23/$I$16*100</f>
        <v>23.56741603793213</v>
      </c>
      <c r="L23" s="39"/>
    </row>
    <row r="24" spans="1:12" ht="24" customHeight="1">
      <c r="A24" s="8"/>
      <c r="B24" s="39"/>
      <c r="C24" s="39"/>
      <c r="D24" s="40" t="s">
        <v>63</v>
      </c>
      <c r="E24" s="42">
        <v>78</v>
      </c>
      <c r="F24" s="40"/>
      <c r="G24" s="41">
        <f t="shared" si="2"/>
        <v>6.136900078678206</v>
      </c>
      <c r="H24" s="40"/>
      <c r="I24" s="42">
        <v>15100</v>
      </c>
      <c r="J24" s="40"/>
      <c r="K24" s="41">
        <f t="shared" si="3"/>
        <v>5.511693184846129</v>
      </c>
      <c r="L24" s="39"/>
    </row>
    <row r="25" spans="1:12" ht="24" customHeight="1" thickBot="1">
      <c r="A25" s="8"/>
      <c r="B25" s="45"/>
      <c r="C25" s="45"/>
      <c r="D25" s="46" t="s">
        <v>20</v>
      </c>
      <c r="E25" s="47">
        <v>176</v>
      </c>
      <c r="F25" s="46"/>
      <c r="G25" s="48">
        <f t="shared" si="2"/>
        <v>13.847364280094416</v>
      </c>
      <c r="H25" s="46"/>
      <c r="I25" s="47">
        <v>60873</v>
      </c>
      <c r="J25" s="46"/>
      <c r="K25" s="48">
        <f t="shared" si="3"/>
        <v>22.21942379080387</v>
      </c>
      <c r="L25" s="45"/>
    </row>
    <row r="26" spans="9:12" ht="14.25">
      <c r="I26" s="7"/>
      <c r="J26" s="7"/>
      <c r="K26" s="7"/>
      <c r="L26" s="11" t="s">
        <v>23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119203</cp:lastModifiedBy>
  <cp:lastPrinted>2004-06-07T07:34:46Z</cp:lastPrinted>
  <dcterms:created xsi:type="dcterms:W3CDTF">2001-06-22T06:32:10Z</dcterms:created>
  <dcterms:modified xsi:type="dcterms:W3CDTF">2005-04-04T04:58:50Z</dcterms:modified>
  <cp:category/>
  <cp:version/>
  <cp:contentType/>
  <cp:contentStatus/>
</cp:coreProperties>
</file>