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別" sheetId="1" r:id="rId1"/>
    <sheet name="自治会別" sheetId="2" r:id="rId2"/>
    <sheet name="年齢別" sheetId="3" r:id="rId3"/>
    <sheet name="地域別年齢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  <sheet name="Sheet1" sheetId="9" r:id="rId9"/>
  </sheets>
  <definedNames>
    <definedName name="_xlnm.Print_Area" localSheetId="1">'自治会別'!$A$1:$H$631</definedName>
    <definedName name="_xlnm.Print_Area" localSheetId="5">'人口ピラミッド'!$A$1:$BY$57</definedName>
    <definedName name="_xlnm.Print_Area" localSheetId="6">'人口推移'!$A$1:$CT$31</definedName>
    <definedName name="_xlnm.Print_Area" localSheetId="7">'世帯数推移'!$A$1:$CT$32</definedName>
    <definedName name="_xlnm.Print_Area" localSheetId="0">'町丁別'!$A$1:$H$386</definedName>
    <definedName name="_xlnm.Print_Titles" localSheetId="1">'自治会別'!$1:$3</definedName>
    <definedName name="_xlnm.Print_Titles" localSheetId="3">'地域別年齢別'!$1:$3</definedName>
    <definedName name="_xlnm.Print_Titles" localSheetId="0">'町丁別'!$1:$3</definedName>
    <definedName name="_xlnm.Print_Titles" localSheetId="2">'年齢別'!$1:$3</definedName>
  </definedNames>
  <calcPr fullCalcOnLoad="1"/>
</workbook>
</file>

<file path=xl/sharedStrings.xml><?xml version="1.0" encoding="utf-8"?>
<sst xmlns="http://schemas.openxmlformats.org/spreadsheetml/2006/main" count="1450" uniqueCount="873">
  <si>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</si>
  <si>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</si>
  <si>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</si>
  <si>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</si>
  <si>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</si>
  <si>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</si>
  <si>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</si>
  <si>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</si>
  <si>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</si>
  <si>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</si>
  <si>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</si>
  <si>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</si>
  <si>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</si>
  <si>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</si>
  <si>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</si>
  <si>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</si>
  <si>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</si>
  <si>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</si>
  <si>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</si>
  <si>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</si>
  <si>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</si>
  <si>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</si>
  <si>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</si>
  <si>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</si>
  <si>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</si>
  <si>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</si>
  <si>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</si>
  <si>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</si>
  <si>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</si>
  <si>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</si>
  <si>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</si>
  <si>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</si>
  <si>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</si>
  <si>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</si>
  <si>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</si>
  <si>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</si>
  <si>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</si>
  <si>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</si>
  <si>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</si>
  <si>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</si>
  <si>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</si>
  <si>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</si>
  <si>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</si>
  <si>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</si>
  <si>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</si>
  <si>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</si>
  <si>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</si>
  <si>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</si>
  <si>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</si>
  <si>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</si>
  <si>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</si>
  <si>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</si>
  <si>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</si>
  <si>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</si>
  <si>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</si>
  <si>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</si>
  <si>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</si>
  <si>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</si>
  <si>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</si>
  <si>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</si>
  <si>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</si>
  <si>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</si>
  <si>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</si>
  <si>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</si>
  <si>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</si>
  <si>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</si>
  <si>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</si>
  <si>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</si>
  <si>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</si>
  <si>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</si>
  <si>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</si>
  <si>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</si>
  <si>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</si>
  <si>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</si>
  <si>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</si>
  <si>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</si>
  <si>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</si>
  <si>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</si>
  <si>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</si>
  <si>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</si>
  <si>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</si>
  <si>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</si>
  <si>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</si>
  <si>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</si>
  <si>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</si>
  <si>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</si>
  <si>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</si>
  <si>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</si>
  <si>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</si>
  <si>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</si>
  <si>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</si>
  <si>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</si>
  <si>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</si>
  <si>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</si>
  <si>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</si>
  <si>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</si>
  <si>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</si>
  <si>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</si>
  <si>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</si>
  <si>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</si>
  <si>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</si>
  <si>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</si>
  <si>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</si>
  <si>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</si>
  <si>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</si>
  <si>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</si>
  <si>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</si>
  <si>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</si>
  <si>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</si>
  <si>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</si>
  <si>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</si>
  <si>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</si>
  <si>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</si>
  <si>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</si>
  <si>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</si>
  <si>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</si>
  <si>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</si>
  <si>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</si>
  <si>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</si>
  <si>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</si>
  <si>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</si>
  <si>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</si>
  <si>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</si>
  <si>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</si>
  <si>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</si>
  <si>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</si>
  <si>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</si>
  <si>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</si>
  <si>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</si>
  <si>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</si>
  <si>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</si>
  <si>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</si>
  <si>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</si>
  <si>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</si>
  <si>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</si>
  <si>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</si>
  <si>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</si>
  <si>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</si>
  <si>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</si>
  <si>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</si>
  <si>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</si>
  <si>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</si>
  <si>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</si>
  <si>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</si>
  <si>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</si>
  <si>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</si>
  <si>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</si>
  <si>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</si>
  <si>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</si>
  <si>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</si>
  <si>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</si>
  <si>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</si>
  <si>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</si>
  <si>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</si>
  <si>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</si>
  <si>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</si>
  <si>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</si>
  <si>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</si>
  <si>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</si>
  <si>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</si>
  <si>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</si>
  <si>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</si>
  <si>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</si>
  <si>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</si>
  <si>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</si>
  <si>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</si>
  <si>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</si>
  <si>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</si>
  <si>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</si>
  <si>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</si>
  <si>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</si>
  <si>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</si>
  <si>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</si>
  <si>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</si>
  <si>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</si>
  <si>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</si>
  <si>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</si>
  <si>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</si>
  <si>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</si>
  <si>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</si>
  <si>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</si>
  <si>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</si>
  <si>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</si>
  <si>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</si>
  <si>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</si>
  <si>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</si>
  <si>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</si>
  <si>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</si>
  <si>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</si>
  <si>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</si>
  <si>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</si>
  <si>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</si>
  <si>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</si>
  <si>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</si>
  <si>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</si>
  <si>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</si>
  <si>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</si>
  <si>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</si>
  <si>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</si>
  <si>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</si>
  <si>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</si>
  <si>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</si>
  <si>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</si>
  <si>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</si>
  <si>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</si>
  <si>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</si>
  <si>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</si>
  <si>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</si>
  <si>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</si>
  <si>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</si>
  <si>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</si>
  <si>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</si>
  <si>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</si>
  <si>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</si>
  <si>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</si>
  <si>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</si>
  <si>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</si>
  <si>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</si>
  <si>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</si>
  <si>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</si>
  <si>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</si>
  <si>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</si>
  <si>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</si>
  <si>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</si>
  <si>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</si>
  <si>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</si>
  <si>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</si>
  <si>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</si>
  <si>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</si>
  <si>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</si>
  <si>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</si>
  <si>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</si>
  <si>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</si>
  <si>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</si>
  <si>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</si>
  <si>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</si>
  <si>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</si>
  <si>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</si>
  <si>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</si>
  <si>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</si>
  <si>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</si>
  <si>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</si>
  <si>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</si>
  <si>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</si>
  <si>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</si>
  <si>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</si>
  <si>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</si>
  <si>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</si>
  <si>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</si>
  <si>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</si>
  <si>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</si>
  <si>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</si>
  <si>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</si>
  <si>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</si>
  <si>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</si>
  <si>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</si>
  <si>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</si>
  <si>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</si>
  <si>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</si>
  <si>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</si>
  <si>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</si>
  <si>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</si>
  <si>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</si>
  <si>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</si>
  <si>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</si>
  <si>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</si>
  <si>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</si>
  <si>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</si>
  <si>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</si>
  <si>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</si>
  <si>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</si>
  <si>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</si>
  <si>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</si>
  <si>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</si>
  <si>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</si>
  <si>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</si>
  <si>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</si>
  <si>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</si>
  <si>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</si>
  <si>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</si>
  <si>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</si>
  <si>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</si>
  <si>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</si>
  <si>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</si>
  <si>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</si>
  <si>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</si>
  <si>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</si>
  <si>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</si>
  <si>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</si>
  <si>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</si>
  <si>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</si>
  <si>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</si>
  <si>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</si>
  <si>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</si>
  <si>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</si>
  <si>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</si>
  <si>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</si>
  <si>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</si>
  <si>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</si>
  <si>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</si>
  <si>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</si>
  <si>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</si>
  <si>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</si>
  <si>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</si>
  <si>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</si>
  <si>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</si>
  <si>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</si>
  <si>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</si>
  <si>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</si>
  <si>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</si>
  <si>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</si>
  <si>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</si>
  <si>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</si>
  <si>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</si>
  <si>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</si>
  <si>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</si>
  <si>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</si>
  <si>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</si>
  <si>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</si>
  <si>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</si>
  <si>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</si>
  <si>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</si>
  <si>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</si>
  <si>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</si>
  <si>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</si>
  <si>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</si>
  <si>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</si>
  <si>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</si>
  <si>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</si>
  <si>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</si>
  <si>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</si>
  <si>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</si>
  <si>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</si>
  <si>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</si>
  <si>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</si>
  <si>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</si>
  <si>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</si>
  <si>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</si>
  <si>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</si>
  <si>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</si>
  <si>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</si>
  <si>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</si>
  <si>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</si>
  <si>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</si>
  <si>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</si>
  <si>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</si>
  <si>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</si>
  <si>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</si>
  <si>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</si>
  <si>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</si>
  <si>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</si>
  <si>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</si>
  <si>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</si>
  <si>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</si>
  <si>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</si>
  <si>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</si>
  <si>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</si>
  <si>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</si>
  <si>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</si>
  <si>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</si>
  <si>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</si>
  <si>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</si>
  <si>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</si>
  <si>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</si>
  <si>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</si>
  <si>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</si>
  <si>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</si>
  <si>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</si>
  <si>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</si>
  <si>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</si>
  <si>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</si>
  <si>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</si>
  <si>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</si>
  <si>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</si>
  <si>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</si>
  <si>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</si>
  <si>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</si>
  <si>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</si>
  <si>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</si>
  <si>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</si>
  <si>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</si>
  <si>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</si>
  <si>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</si>
  <si>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</si>
  <si>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</si>
  <si>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</si>
  <si>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</si>
  <si>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</si>
  <si>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</si>
  <si>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</si>
  <si>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</si>
  <si>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</si>
  <si>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</si>
  <si>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</si>
  <si>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</si>
  <si>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</si>
  <si>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</si>
  <si>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</si>
  <si>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</si>
  <si>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</si>
  <si>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</si>
  <si>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</si>
  <si>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</si>
  <si>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</si>
  <si>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</si>
  <si>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</si>
  <si>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</si>
  <si>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</si>
  <si>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</si>
  <si>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</si>
  <si>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</si>
  <si>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</si>
  <si>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</si>
  <si>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</si>
  <si>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</si>
  <si>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</si>
  <si>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</si>
  <si>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</si>
  <si>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</si>
  <si>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</si>
  <si>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</si>
  <si>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</si>
  <si>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</si>
  <si>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</si>
  <si>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</si>
  <si>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</si>
  <si>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</si>
  <si>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</si>
  <si>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</si>
  <si>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</si>
  <si>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</si>
  <si>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</si>
  <si>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</si>
  <si>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</si>
  <si>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</si>
  <si>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</si>
  <si>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</si>
  <si>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</si>
  <si>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</si>
  <si>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</si>
  <si>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</si>
  <si>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</si>
  <si>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</si>
  <si>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</si>
  <si>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</si>
  <si>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</si>
  <si>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</si>
  <si>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</si>
  <si>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</si>
  <si>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</si>
  <si>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</si>
  <si>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</si>
  <si>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</si>
  <si>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</si>
  <si>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</si>
  <si>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</si>
  <si>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</si>
  <si>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</si>
  <si>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</si>
  <si>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</si>
  <si>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</si>
  <si>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</si>
  <si>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</si>
  <si>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</si>
  <si>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</si>
  <si>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</si>
  <si>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</si>
  <si>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</si>
  <si>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</si>
  <si>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</si>
  <si>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</si>
  <si>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</si>
  <si>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</si>
  <si>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</si>
  <si>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</si>
  <si>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</si>
  <si>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</si>
  <si>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</si>
  <si>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</si>
  <si>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</si>
  <si>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</si>
  <si>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</si>
  <si>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</si>
  <si>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</si>
  <si>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</si>
  <si>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</si>
  <si>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</si>
  <si>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</si>
  <si>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</si>
  <si>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</si>
  <si>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</si>
  <si>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</si>
  <si>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</si>
  <si>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</si>
  <si>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</si>
  <si>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</si>
  <si>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</si>
  <si>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</si>
  <si>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</si>
  <si>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</si>
  <si>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</si>
  <si>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</si>
  <si>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</si>
  <si>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</si>
  <si>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</si>
  <si>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</si>
  <si>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</si>
  <si>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</si>
  <si>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</si>
  <si>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</si>
  <si>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</si>
  <si>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</si>
  <si>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</si>
  <si>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</si>
  <si>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</si>
  <si>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</si>
  <si>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</si>
  <si>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</si>
  <si>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</si>
  <si>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</si>
  <si>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</si>
  <si>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</si>
  <si>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</si>
  <si>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</si>
  <si>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</si>
  <si>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</si>
  <si>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</si>
  <si>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</si>
  <si>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</si>
  <si>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</si>
  <si>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</si>
  <si>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</si>
  <si>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</si>
  <si>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</si>
  <si>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</si>
  <si>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</si>
  <si>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</si>
  <si>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</si>
  <si>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</si>
  <si>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</si>
  <si>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</si>
  <si>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</si>
  <si>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</si>
  <si>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</si>
  <si>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</si>
  <si>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</si>
  <si>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</si>
  <si>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</si>
  <si>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</si>
  <si>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</si>
  <si>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</si>
  <si>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</si>
  <si>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</si>
  <si>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</si>
  <si>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</si>
  <si>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</si>
  <si>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</si>
  <si>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</si>
  <si>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</si>
  <si>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</si>
  <si>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</si>
  <si>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</si>
  <si>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</si>
  <si>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</si>
  <si>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</si>
  <si>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</si>
  <si>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</si>
  <si>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</si>
  <si>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</si>
  <si>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</si>
  <si>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</si>
  <si>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</si>
  <si>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</si>
  <si>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</si>
  <si>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</si>
  <si>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</si>
  <si>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</si>
  <si>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</si>
  <si>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</si>
  <si>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</si>
  <si>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</si>
  <si>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</si>
  <si>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</si>
  <si>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</si>
  <si>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</si>
  <si>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</si>
  <si>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</si>
  <si>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</si>
  <si>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</si>
  <si>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</si>
  <si>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</si>
  <si>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</si>
  <si>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</si>
  <si>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</si>
  <si>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</si>
  <si>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</si>
  <si>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</si>
  <si>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</si>
  <si>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</si>
  <si>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</si>
  <si>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</si>
  <si>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</si>
  <si>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</si>
  <si>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</si>
  <si>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</si>
  <si>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</si>
  <si>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</si>
  <si>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</si>
  <si>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</si>
  <si>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</si>
  <si>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</si>
  <si>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</si>
  <si>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</si>
  <si>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</si>
  <si>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</si>
  <si>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</si>
  <si>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</si>
  <si>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</si>
  <si>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</si>
  <si>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</si>
  <si>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</si>
  <si>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</si>
  <si>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</si>
  <si>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</si>
  <si>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</si>
  <si>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</si>
  <si>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</si>
  <si>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</si>
  <si>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</si>
  <si>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</si>
  <si>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</si>
  <si>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</si>
  <si>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</si>
  <si>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</si>
  <si>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</si>
  <si>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</si>
  <si>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</si>
  <si>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</si>
  <si>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</si>
  <si>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</si>
  <si>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</si>
  <si>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</si>
  <si>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</si>
  <si>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</si>
  <si>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</si>
  <si>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</si>
  <si>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</si>
  <si>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</si>
  <si>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</si>
  <si>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</si>
  <si>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</si>
  <si>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</si>
  <si>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</si>
  <si>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</si>
  <si>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</si>
  <si>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</si>
  <si>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</si>
  <si>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</si>
  <si>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</si>
  <si>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</si>
  <si>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</si>
  <si>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</si>
  <si>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</si>
  <si>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</si>
  <si>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</si>
  <si>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</si>
  <si>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</si>
  <si>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</si>
  <si>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</si>
  <si>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</si>
  <si>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</si>
  <si>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</si>
  <si>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</si>
  <si>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</si>
  <si>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</si>
  <si>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</si>
  <si>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</si>
  <si>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</si>
  <si>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</si>
  <si>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</si>
  <si>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</si>
  <si>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</si>
  <si>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</si>
  <si>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</si>
  <si>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</si>
  <si>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</si>
  <si>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</si>
  <si>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</si>
  <si>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</si>
  <si>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</si>
  <si>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</si>
  <si>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</si>
  <si>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</si>
  <si>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</si>
  <si>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</si>
  <si>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</si>
  <si>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</si>
  <si>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</si>
  <si>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</si>
  <si>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</si>
  <si>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</si>
  <si>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</si>
  <si>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</si>
  <si>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</si>
  <si>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</si>
  <si>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</si>
  <si>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</si>
  <si>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</si>
  <si>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</si>
  <si>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</si>
  <si>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</si>
  <si>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</si>
  <si>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</si>
  <si>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</si>
  <si>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</si>
  <si>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</si>
  <si>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</si>
  <si>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</si>
  <si>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</si>
  <si>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</si>
  <si>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</si>
  <si>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</si>
  <si>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</si>
  <si>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</si>
  <si>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</si>
  <si>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</si>
  <si>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</si>
  <si>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</si>
  <si>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</si>
  <si>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</si>
  <si>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</si>
  <si>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</si>
  <si>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</si>
  <si>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</si>
  <si>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</si>
  <si>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</si>
  <si>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</si>
  <si>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</si>
  <si>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</si>
  <si>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</si>
  <si>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</si>
  <si>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</si>
  <si>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</si>
  <si>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</si>
  <si>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</si>
  <si>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</si>
  <si>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</si>
  <si>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</si>
  <si>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十三塚北</t>
  </si>
  <si>
    <t>辻井戸町</t>
  </si>
  <si>
    <t>小計</t>
  </si>
  <si>
    <t>合計</t>
  </si>
  <si>
    <t>上倉知</t>
  </si>
  <si>
    <t>豊岡町２丁目</t>
  </si>
  <si>
    <t>自治会別人口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</si>
  <si>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</si>
  <si>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</si>
  <si>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</si>
  <si>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</si>
  <si>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</si>
  <si>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</si>
  <si>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</si>
  <si>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</si>
  <si>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</si>
  <si>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</si>
  <si>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</si>
  <si>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</si>
  <si>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</si>
  <si>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</si>
  <si>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</si>
  <si>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</si>
  <si>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</si>
  <si>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</si>
  <si>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</si>
  <si>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</si>
  <si>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</si>
  <si>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</si>
  <si>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</si>
  <si>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</si>
  <si>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</si>
  <si>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</si>
  <si>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</si>
  <si>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</si>
  <si>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</si>
  <si>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</si>
  <si>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</si>
  <si>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</si>
  <si>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</si>
  <si>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</si>
  <si>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</si>
  <si>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</si>
  <si>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</si>
  <si>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</si>
  <si>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</si>
  <si>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</si>
  <si>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</si>
  <si>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</si>
  <si>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</si>
  <si>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</si>
  <si>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</si>
  <si>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</si>
  <si>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</si>
  <si>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</si>
  <si>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</si>
  <si>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</si>
  <si>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</si>
  <si>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</si>
  <si>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</si>
  <si>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</si>
  <si>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101歳以上</t>
  </si>
  <si>
    <t>　安桜支部</t>
  </si>
  <si>
    <t>　旭ヶ丘支部</t>
  </si>
  <si>
    <t>　倉知支部</t>
  </si>
  <si>
    <t>　富岡支部</t>
  </si>
  <si>
    <t>　田原支部</t>
  </si>
  <si>
    <t>　下有知支部</t>
  </si>
  <si>
    <t>　富野支部</t>
  </si>
  <si>
    <t>　桜ヶ丘支部</t>
  </si>
  <si>
    <t>関地域</t>
  </si>
  <si>
    <t>　瀬尻支部</t>
  </si>
  <si>
    <t>　広見支部</t>
  </si>
  <si>
    <t>　千疋支部</t>
  </si>
  <si>
    <t>　小金田支部</t>
  </si>
  <si>
    <t>　保戸島支部</t>
  </si>
  <si>
    <t xml:space="preserve"> 洞戸支部</t>
  </si>
  <si>
    <t>　板取支部</t>
  </si>
  <si>
    <t>　武芸川支部</t>
  </si>
  <si>
    <t>　富之保支部</t>
  </si>
  <si>
    <t>　中之保支部</t>
  </si>
  <si>
    <t>　下之保支部</t>
  </si>
  <si>
    <t>　上之保支部</t>
  </si>
  <si>
    <t>　桜ヶ丘地区</t>
  </si>
  <si>
    <t>年齢別人口</t>
  </si>
  <si>
    <t>地域別年齢別人口</t>
  </si>
  <si>
    <t>町丁別人口</t>
  </si>
  <si>
    <t>小瀬長池町</t>
  </si>
  <si>
    <t>新今宮</t>
  </si>
  <si>
    <t>関市</t>
  </si>
  <si>
    <t>洞戸地域</t>
  </si>
  <si>
    <t>板取地域</t>
  </si>
  <si>
    <t>武芸川地域</t>
  </si>
  <si>
    <t>武儀地域</t>
  </si>
  <si>
    <t>上之保地域</t>
  </si>
  <si>
    <t>100</t>
  </si>
  <si>
    <r>
      <t>1</t>
    </r>
    <r>
      <rPr>
        <sz val="11"/>
        <rFont val="ＭＳ Ｐゴシック"/>
        <family val="3"/>
      </rPr>
      <t>01歳以上</t>
    </r>
  </si>
  <si>
    <r>
      <t xml:space="preserve">1
</t>
    </r>
    <r>
      <rPr>
        <sz val="11"/>
        <rFont val="ＭＳ Ｐゴシック"/>
        <family val="3"/>
      </rPr>
      <t>(H23)</t>
    </r>
  </si>
  <si>
    <t>1
(H22)</t>
  </si>
  <si>
    <t>1
(H21)</t>
  </si>
  <si>
    <t>1
(H20)</t>
  </si>
  <si>
    <t>1
(H19)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</si>
  <si>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</si>
  <si>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</si>
  <si>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</si>
  <si>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</si>
  <si>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</si>
  <si>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</si>
  <si>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</si>
  <si>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</si>
  <si>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</si>
  <si>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</si>
  <si>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</si>
  <si>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
(H18)</t>
  </si>
  <si>
    <t>3</t>
  </si>
  <si>
    <t>2.7
(H17)</t>
  </si>
  <si>
    <t>増減数</t>
  </si>
  <si>
    <t>増減率</t>
  </si>
  <si>
    <t>人口総数</t>
  </si>
  <si>
    <t>年月</t>
  </si>
  <si>
    <t>地域ごとの人口推移</t>
  </si>
  <si>
    <t>関市の人口推移</t>
  </si>
  <si>
    <t>関市の世帯数推移</t>
  </si>
  <si>
    <t>地域ごとの世帯数推移</t>
  </si>
  <si>
    <t>平成２３年１０月１日現在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</si>
</sst>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0" fillId="0" borderId="0" xfId="48" applyNumberFormat="1" applyFon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 shrinkToFit="1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8" fontId="0" fillId="0" borderId="0" xfId="48" applyFill="1" applyBorder="1" applyAlignment="1">
      <alignment horizontal="center" vertical="center"/>
    </xf>
    <xf numFmtId="38" fontId="0" fillId="0" borderId="19" xfId="48" applyBorder="1" applyAlignment="1">
      <alignment vertical="center"/>
    </xf>
    <xf numFmtId="177" fontId="0" fillId="0" borderId="19" xfId="48" applyNumberFormat="1" applyBorder="1" applyAlignment="1">
      <alignment vertical="center"/>
    </xf>
    <xf numFmtId="38" fontId="32" fillId="0" borderId="1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177" fontId="0" fillId="0" borderId="0" xfId="48" applyNumberForma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49" fontId="0" fillId="0" borderId="0" xfId="48" applyNumberFormat="1" applyFont="1" applyFill="1" applyBorder="1" applyAlignment="1">
      <alignment horizontal="center" vertical="center"/>
    </xf>
    <xf numFmtId="49" fontId="0" fillId="0" borderId="19" xfId="48" applyNumberFormat="1" applyFont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8" fontId="0" fillId="36" borderId="19" xfId="48" applyFont="1" applyFill="1" applyBorder="1" applyAlignment="1">
      <alignment horizontal="center" vertical="center"/>
    </xf>
    <xf numFmtId="38" fontId="0" fillId="36" borderId="19" xfId="48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0815"/>
          <c:w val="0.8327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069557"/>
        <c:axId val="9626014"/>
      </c:barChart>
      <c:catAx>
        <c:axId val="1069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6014"/>
        <c:crosses val="autoZero"/>
        <c:auto val="1"/>
        <c:lblOffset val="100"/>
        <c:tickLblSkip val="2"/>
        <c:noMultiLvlLbl val="0"/>
      </c:catAx>
      <c:valAx>
        <c:axId val="962601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95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1"/>
          <c:w val="0.076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関地域の人口推移</a:t>
            </a:r>
          </a:p>
        </c:rich>
      </c:tx>
      <c:layout>
        <c:manualLayout>
          <c:xMode val="factor"/>
          <c:yMode val="factor"/>
          <c:x val="-0.02875"/>
          <c:y val="0.027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5"/>
          <c:y val="0.185"/>
          <c:w val="0.8472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'人口推移'!$G$37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'人口推移'!$A$38:$A$118</c:f>
              <c:strCache/>
            </c:strRef>
          </c:cat>
          <c:val>
            <c:numRef>
              <c:f>'人口推移'!$G$38:$G$118</c:f>
              <c:numCache/>
            </c:numRef>
          </c:val>
        </c:ser>
        <c:axId val="53450137"/>
        <c:axId val="11289186"/>
      </c:barChart>
      <c:lineChart>
        <c:grouping val="standard"/>
        <c:varyColors val="0"/>
        <c:ser>
          <c:idx val="1"/>
          <c:order val="1"/>
          <c:tx>
            <c:strRef>
              <c:f>'人口推移'!$H$37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'人口推移'!$H$38:$H$118</c:f>
              <c:numCache/>
            </c:numRef>
          </c:val>
          <c:smooth val="0"/>
        </c:ser>
        <c:axId val="34493811"/>
        <c:axId val="42008844"/>
      </c:lineChart>
      <c:catAx>
        <c:axId val="53450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89186"/>
        <c:crosses val="autoZero"/>
        <c:auto val="1"/>
        <c:lblOffset val="100"/>
        <c:tickLblSkip val="1"/>
        <c:noMultiLvlLbl val="0"/>
      </c:catAx>
      <c:valAx>
        <c:axId val="11289186"/>
        <c:scaling>
          <c:orientation val="minMax"/>
          <c:max val="78500"/>
          <c:min val="7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0137"/>
        <c:crossesAt val="1"/>
        <c:crossBetween val="between"/>
        <c:dispUnits/>
        <c:majorUnit val="500"/>
      </c:valAx>
      <c:catAx>
        <c:axId val="3449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2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2008844"/>
        <c:crosses val="autoZero"/>
        <c:auto val="1"/>
        <c:lblOffset val="100"/>
        <c:tickLblSkip val="1"/>
        <c:noMultiLvlLbl val="0"/>
      </c:catAx>
      <c:valAx>
        <c:axId val="4200884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9381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675"/>
          <c:y val="0.45"/>
          <c:w val="0.118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洞戸地域の人口推移</a:t>
            </a:r>
          </a:p>
        </c:rich>
      </c:tx>
      <c:layout>
        <c:manualLayout>
          <c:xMode val="factor"/>
          <c:yMode val="factor"/>
          <c:x val="-0.016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"/>
          <c:y val="0.182"/>
          <c:w val="0.834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'人口推移'!$J$37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'人口推移'!$A$38:$A$118</c:f>
              <c:strCache/>
            </c:strRef>
          </c:cat>
          <c:val>
            <c:numRef>
              <c:f>'人口推移'!$J$38:$J$118</c:f>
              <c:numCache/>
            </c:numRef>
          </c:val>
        </c:ser>
        <c:axId val="42535277"/>
        <c:axId val="47273174"/>
      </c:barChart>
      <c:lineChart>
        <c:grouping val="standard"/>
        <c:varyColors val="0"/>
        <c:ser>
          <c:idx val="1"/>
          <c:order val="1"/>
          <c:tx>
            <c:strRef>
              <c:f>'人口推移'!$K$37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'人口推移'!$K$38:$K$118</c:f>
              <c:numCache/>
            </c:numRef>
          </c:val>
          <c:smooth val="0"/>
        </c:ser>
        <c:axId val="22805383"/>
        <c:axId val="3921856"/>
      </c:lineChart>
      <c:catAx>
        <c:axId val="4253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1"/>
              <c:y val="-0.138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73174"/>
        <c:crosses val="autoZero"/>
        <c:auto val="1"/>
        <c:lblOffset val="100"/>
        <c:tickLblSkip val="1"/>
        <c:noMultiLvlLbl val="0"/>
      </c:catAx>
      <c:valAx>
        <c:axId val="47273174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5277"/>
        <c:crossesAt val="1"/>
        <c:crossBetween val="between"/>
        <c:dispUnits/>
        <c:majorUnit val="100"/>
      </c:valAx>
      <c:catAx>
        <c:axId val="2280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921856"/>
        <c:crosses val="autoZero"/>
        <c:auto val="1"/>
        <c:lblOffset val="100"/>
        <c:tickLblSkip val="1"/>
        <c:noMultiLvlLbl val="0"/>
      </c:catAx>
      <c:valAx>
        <c:axId val="392185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0538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5"/>
          <c:w val="0.115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板取地域の人口推移</a:t>
            </a:r>
          </a:p>
        </c:rich>
      </c:tx>
      <c:layout>
        <c:manualLayout>
          <c:xMode val="factor"/>
          <c:yMode val="factor"/>
          <c:x val="-0.01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"/>
          <c:y val="0.18825"/>
          <c:w val="0.848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'人口推移'!$M$37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'人口推移'!$A$38:$A$118</c:f>
              <c:strCache/>
            </c:strRef>
          </c:cat>
          <c:val>
            <c:numRef>
              <c:f>'人口推移'!$M$38:$M$118</c:f>
              <c:numCache/>
            </c:numRef>
          </c:val>
        </c:ser>
        <c:axId val="35296705"/>
        <c:axId val="49234890"/>
      </c:barChart>
      <c:lineChart>
        <c:grouping val="standard"/>
        <c:varyColors val="0"/>
        <c:ser>
          <c:idx val="1"/>
          <c:order val="1"/>
          <c:tx>
            <c:strRef>
              <c:f>'人口推移'!$N$37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'人口推移'!$N$38:$N$118</c:f>
              <c:numCache/>
            </c:numRef>
          </c:val>
          <c:smooth val="0"/>
        </c:ser>
        <c:axId val="40460827"/>
        <c:axId val="28603124"/>
      </c:lineChart>
      <c:catAx>
        <c:axId val="3529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3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34890"/>
        <c:crosses val="autoZero"/>
        <c:auto val="1"/>
        <c:lblOffset val="100"/>
        <c:tickLblSkip val="1"/>
        <c:noMultiLvlLbl val="0"/>
      </c:catAx>
      <c:valAx>
        <c:axId val="49234890"/>
        <c:scaling>
          <c:orientation val="minMax"/>
          <c:max val="1900"/>
          <c:min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6705"/>
        <c:crossesAt val="1"/>
        <c:crossBetween val="between"/>
        <c:dispUnits/>
        <c:majorUnit val="100"/>
      </c:valAx>
      <c:catAx>
        <c:axId val="4046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77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8603124"/>
        <c:crosses val="autoZero"/>
        <c:auto val="1"/>
        <c:lblOffset val="100"/>
        <c:tickLblSkip val="1"/>
        <c:noMultiLvlLbl val="0"/>
      </c:catAx>
      <c:valAx>
        <c:axId val="2860312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6082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武芸川地域の人口推移</a:t>
            </a:r>
          </a:p>
        </c:rich>
      </c:tx>
      <c:layout>
        <c:manualLayout>
          <c:xMode val="factor"/>
          <c:yMode val="factor"/>
          <c:x val="-0.014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"/>
          <c:y val="0.18725"/>
          <c:w val="0.844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'人口推移'!$P$37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'人口推移'!$A$38:$A$118</c:f>
              <c:strCache/>
            </c:strRef>
          </c:cat>
          <c:val>
            <c:numRef>
              <c:f>'人口推移'!$P$38:$P$118</c:f>
              <c:numCache/>
            </c:numRef>
          </c:val>
        </c:ser>
        <c:axId val="56101525"/>
        <c:axId val="35151678"/>
      </c:barChart>
      <c:lineChart>
        <c:grouping val="standard"/>
        <c:varyColors val="0"/>
        <c:ser>
          <c:idx val="1"/>
          <c:order val="1"/>
          <c:tx>
            <c:strRef>
              <c:f>'人口推移'!$Q$37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'人口推移'!$Q$38:$Q$118</c:f>
              <c:numCache/>
            </c:numRef>
          </c:val>
          <c:smooth val="0"/>
        </c:ser>
        <c:axId val="47929647"/>
        <c:axId val="28713640"/>
      </c:lineChart>
      <c:catAx>
        <c:axId val="56101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15"/>
              <c:y val="-0.138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51678"/>
        <c:crosses val="autoZero"/>
        <c:auto val="1"/>
        <c:lblOffset val="100"/>
        <c:tickLblSkip val="1"/>
        <c:noMultiLvlLbl val="0"/>
      </c:catAx>
      <c:valAx>
        <c:axId val="35151678"/>
        <c:scaling>
          <c:orientation val="minMax"/>
          <c:max val="6900"/>
          <c:min val="6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01525"/>
        <c:crossesAt val="1"/>
        <c:crossBetween val="between"/>
        <c:dispUnits/>
        <c:majorUnit val="100"/>
      </c:valAx>
      <c:catAx>
        <c:axId val="47929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8713640"/>
        <c:crosses val="autoZero"/>
        <c:auto val="1"/>
        <c:lblOffset val="100"/>
        <c:tickLblSkip val="1"/>
        <c:noMultiLvlLbl val="0"/>
      </c:catAx>
      <c:valAx>
        <c:axId val="2871364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964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5"/>
          <c:w val="0.112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武儀地域の人口推移</a:t>
            </a:r>
          </a:p>
        </c:rich>
      </c:tx>
      <c:layout>
        <c:manualLayout>
          <c:xMode val="factor"/>
          <c:yMode val="factor"/>
          <c:x val="-0.021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"/>
          <c:y val="0.18975"/>
          <c:w val="0.846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'人口推移'!$S$37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'人口推移'!$A$38:$A$118</c:f>
              <c:strCache/>
            </c:strRef>
          </c:cat>
          <c:val>
            <c:numRef>
              <c:f>'人口推移'!$S$38:$S$118</c:f>
              <c:numCache/>
            </c:numRef>
          </c:val>
        </c:ser>
        <c:axId val="57096169"/>
        <c:axId val="44103474"/>
      </c:barChart>
      <c:lineChart>
        <c:grouping val="standard"/>
        <c:varyColors val="0"/>
        <c:ser>
          <c:idx val="1"/>
          <c:order val="1"/>
          <c:tx>
            <c:strRef>
              <c:f>'人口推移'!$T$37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'人口推移'!$T$38:$T$118</c:f>
              <c:numCache/>
            </c:numRef>
          </c:val>
          <c:smooth val="0"/>
        </c:ser>
        <c:axId val="61386947"/>
        <c:axId val="15611612"/>
      </c:lineChart>
      <c:catAx>
        <c:axId val="5709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03474"/>
        <c:crosses val="autoZero"/>
        <c:auto val="1"/>
        <c:lblOffset val="100"/>
        <c:tickLblSkip val="1"/>
        <c:noMultiLvlLbl val="0"/>
      </c:catAx>
      <c:valAx>
        <c:axId val="441034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6169"/>
        <c:crossesAt val="1"/>
        <c:crossBetween val="between"/>
        <c:dispUnits/>
      </c:valAx>
      <c:catAx>
        <c:axId val="6138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5611612"/>
        <c:crosses val="autoZero"/>
        <c:auto val="1"/>
        <c:lblOffset val="100"/>
        <c:tickLblSkip val="1"/>
        <c:noMultiLvlLbl val="0"/>
      </c:catAx>
      <c:valAx>
        <c:axId val="1561161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8694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上之保地域の人口推移</a:t>
            </a:r>
          </a:p>
        </c:rich>
      </c:tx>
      <c:layout>
        <c:manualLayout>
          <c:xMode val="factor"/>
          <c:yMode val="factor"/>
          <c:x val="-0.0085"/>
          <c:y val="0.023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75"/>
          <c:y val="0.182"/>
          <c:w val="0.84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'人口推移'!$V$37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'人口推移'!$A$38:$A$118</c:f>
              <c:strCache/>
            </c:strRef>
          </c:cat>
          <c:val>
            <c:numRef>
              <c:f>'人口推移'!$V$38:$V$118</c:f>
              <c:numCache/>
            </c:numRef>
          </c:val>
        </c:ser>
        <c:axId val="6286781"/>
        <c:axId val="56581030"/>
      </c:barChart>
      <c:lineChart>
        <c:grouping val="standard"/>
        <c:varyColors val="0"/>
        <c:ser>
          <c:idx val="1"/>
          <c:order val="1"/>
          <c:tx>
            <c:strRef>
              <c:f>'人口推移'!$W$37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'人口推移'!$W$38:$W$118</c:f>
              <c:numCache/>
            </c:numRef>
          </c:val>
          <c:smooth val="0"/>
        </c:ser>
        <c:axId val="39467223"/>
        <c:axId val="19660688"/>
      </c:lineChart>
      <c:catAx>
        <c:axId val="628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81030"/>
        <c:crosses val="autoZero"/>
        <c:auto val="1"/>
        <c:lblOffset val="100"/>
        <c:tickLblSkip val="1"/>
        <c:noMultiLvlLbl val="0"/>
      </c:catAx>
      <c:valAx>
        <c:axId val="56581030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6781"/>
        <c:crossesAt val="1"/>
        <c:crossBetween val="between"/>
        <c:dispUnits/>
      </c:valAx>
      <c:catAx>
        <c:axId val="3946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9660688"/>
        <c:crosses val="autoZero"/>
        <c:auto val="1"/>
        <c:lblOffset val="100"/>
        <c:tickLblSkip val="1"/>
        <c:noMultiLvlLbl val="0"/>
      </c:catAx>
      <c:valAx>
        <c:axId val="1966068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722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5"/>
          <c:w val="0.116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3525"/>
          <c:y val="0.025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75"/>
          <c:y val="0.182"/>
          <c:w val="0.848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'世帯数推移'!$B$37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'世帯数推移'!$A$38:$A$118</c:f>
              <c:strCache/>
            </c:strRef>
          </c:cat>
          <c:val>
            <c:numRef>
              <c:f>'世帯数推移'!$B$38:$B$118</c:f>
              <c:numCache/>
            </c:numRef>
          </c:val>
        </c:ser>
        <c:axId val="42728465"/>
        <c:axId val="49011866"/>
      </c:barChart>
      <c:lineChart>
        <c:grouping val="standard"/>
        <c:varyColors val="0"/>
        <c:ser>
          <c:idx val="1"/>
          <c:order val="1"/>
          <c:tx>
            <c:strRef>
              <c:f>'世帯数推移'!$C$37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'世帯数推移'!$A$38:$A$118</c:f>
              <c:strCache/>
            </c:strRef>
          </c:cat>
          <c:val>
            <c:numRef>
              <c:f>'世帯数推移'!$C$38:$C$118</c:f>
              <c:numCache/>
            </c:numRef>
          </c:val>
          <c:smooth val="0"/>
        </c:ser>
        <c:axId val="38453611"/>
        <c:axId val="10538180"/>
      </c:lineChart>
      <c:catAx>
        <c:axId val="4272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11866"/>
        <c:crosses val="autoZero"/>
        <c:auto val="1"/>
        <c:lblOffset val="100"/>
        <c:tickLblSkip val="1"/>
        <c:noMultiLvlLbl val="0"/>
      </c:catAx>
      <c:valAx>
        <c:axId val="49011866"/>
        <c:scaling>
          <c:orientation val="minMax"/>
          <c:max val="35000"/>
          <c:min val="2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8465"/>
        <c:crossesAt val="1"/>
        <c:crossBetween val="between"/>
        <c:dispUnits/>
      </c:valAx>
      <c:catAx>
        <c:axId val="384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0538180"/>
        <c:crosses val="autoZero"/>
        <c:auto val="1"/>
        <c:lblOffset val="100"/>
        <c:tickLblSkip val="1"/>
        <c:noMultiLvlLbl val="0"/>
      </c:catAx>
      <c:valAx>
        <c:axId val="1053818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5361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関地域の世帯数推移</a:t>
            </a:r>
          </a:p>
        </c:rich>
      </c:tx>
      <c:layout>
        <c:manualLayout>
          <c:xMode val="factor"/>
          <c:yMode val="factor"/>
          <c:x val="-0.040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75"/>
          <c:y val="0.182"/>
          <c:w val="0.848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'世帯数推移'!$G$37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'世帯数推移'!$A$38:$A$118</c:f>
              <c:strCache/>
            </c:strRef>
          </c:cat>
          <c:val>
            <c:numRef>
              <c:f>'世帯数推移'!$G$38:$G$118</c:f>
              <c:numCache/>
            </c:numRef>
          </c:val>
        </c:ser>
        <c:axId val="27734757"/>
        <c:axId val="48286222"/>
      </c:barChart>
      <c:lineChart>
        <c:grouping val="standard"/>
        <c:varyColors val="0"/>
        <c:ser>
          <c:idx val="1"/>
          <c:order val="1"/>
          <c:tx>
            <c:strRef>
              <c:f>'世帯数推移'!$H$37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'世帯数推移'!$H$38:$H$118</c:f>
              <c:numCache/>
            </c:numRef>
          </c:val>
          <c:smooth val="0"/>
        </c:ser>
        <c:axId val="31922815"/>
        <c:axId val="18869880"/>
      </c:lineChart>
      <c:catAx>
        <c:axId val="27734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86222"/>
        <c:crosses val="autoZero"/>
        <c:auto val="1"/>
        <c:lblOffset val="100"/>
        <c:tickLblSkip val="1"/>
        <c:noMultiLvlLbl val="0"/>
      </c:catAx>
      <c:valAx>
        <c:axId val="48286222"/>
        <c:scaling>
          <c:orientation val="minMax"/>
          <c:max val="30000"/>
          <c:min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34757"/>
        <c:crossesAt val="1"/>
        <c:crossBetween val="between"/>
        <c:dispUnits/>
      </c:valAx>
      <c:catAx>
        <c:axId val="3192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8869880"/>
        <c:crosses val="autoZero"/>
        <c:auto val="1"/>
        <c:lblOffset val="100"/>
        <c:tickLblSkip val="1"/>
        <c:noMultiLvlLbl val="0"/>
      </c:catAx>
      <c:valAx>
        <c:axId val="1886988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2281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25"/>
          <c:y val="0.182"/>
          <c:w val="0.828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'世帯数推移'!$A$38:$A$118</c:f>
              <c:strCache/>
            </c:strRef>
          </c:cat>
          <c:val>
            <c:numRef>
              <c:f>'世帯数推移'!$J$38:$J$118</c:f>
              <c:numCache/>
            </c:numRef>
          </c:val>
        </c:ser>
        <c:axId val="35611193"/>
        <c:axId val="52065282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'世帯数推移'!$K$38:$K$118</c:f>
              <c:numCache/>
            </c:numRef>
          </c:val>
          <c:smooth val="0"/>
        </c:ser>
        <c:axId val="65934355"/>
        <c:axId val="56538284"/>
      </c:lineChart>
      <c:catAx>
        <c:axId val="3561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65282"/>
        <c:crosses val="autoZero"/>
        <c:auto val="1"/>
        <c:lblOffset val="100"/>
        <c:tickLblSkip val="1"/>
        <c:noMultiLvlLbl val="0"/>
      </c:catAx>
      <c:valAx>
        <c:axId val="52065282"/>
        <c:scaling>
          <c:orientation val="minMax"/>
          <c:max val="825"/>
          <c:min val="6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11193"/>
        <c:crossesAt val="1"/>
        <c:crossBetween val="between"/>
        <c:dispUnits/>
        <c:majorUnit val="25"/>
      </c:valAx>
      <c:catAx>
        <c:axId val="6593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6538284"/>
        <c:crosses val="autoZero"/>
        <c:auto val="1"/>
        <c:lblOffset val="100"/>
        <c:tickLblSkip val="1"/>
        <c:noMultiLvlLbl val="0"/>
      </c:catAx>
      <c:valAx>
        <c:axId val="56538284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3435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25"/>
          <c:y val="0.182"/>
          <c:w val="0.828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'世帯数推移'!$A$38:$A$118</c:f>
              <c:strCache/>
            </c:strRef>
          </c:cat>
          <c:val>
            <c:numRef>
              <c:f>'世帯数推移'!$M$38:$M$118</c:f>
              <c:numCache/>
            </c:numRef>
          </c:val>
        </c:ser>
        <c:axId val="39082509"/>
        <c:axId val="16198262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'世帯数推移'!$N$38:$N$118</c:f>
              <c:numCache/>
            </c:numRef>
          </c:val>
          <c:smooth val="0"/>
        </c:ser>
        <c:axId val="11566631"/>
        <c:axId val="36990816"/>
      </c:lineChart>
      <c:catAx>
        <c:axId val="39082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98262"/>
        <c:crosses val="autoZero"/>
        <c:auto val="1"/>
        <c:lblOffset val="100"/>
        <c:tickLblSkip val="1"/>
        <c:noMultiLvlLbl val="0"/>
      </c:catAx>
      <c:valAx>
        <c:axId val="16198262"/>
        <c:scaling>
          <c:orientation val="minMax"/>
          <c:max val="675"/>
          <c:min val="4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82509"/>
        <c:crossesAt val="1"/>
        <c:crossBetween val="between"/>
        <c:dispUnits/>
        <c:majorUnit val="25"/>
      </c:valAx>
      <c:catAx>
        <c:axId val="11566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6990816"/>
        <c:crosses val="autoZero"/>
        <c:auto val="1"/>
        <c:lblOffset val="100"/>
        <c:tickLblSkip val="1"/>
        <c:noMultiLvlLbl val="0"/>
      </c:catAx>
      <c:valAx>
        <c:axId val="3699081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6663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84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'人口ピラミッド'!$E$109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'人口ピラミッド'!$E$110:$E$211</c:f>
              <c:numCache/>
            </c:numRef>
          </c:val>
        </c:ser>
        <c:ser>
          <c:idx val="1"/>
          <c:order val="1"/>
          <c:tx>
            <c:strRef>
              <c:f>'人口ピラミッド'!$G$109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'人口ピラミッド'!$G$110:$G$211</c:f>
              <c:numCache/>
            </c:numRef>
          </c:val>
        </c:ser>
        <c:overlap val="100"/>
        <c:gapWidth val="0"/>
        <c:axId val="19525263"/>
        <c:axId val="41509640"/>
      </c:barChart>
      <c:catAx>
        <c:axId val="19525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9640"/>
        <c:crosses val="autoZero"/>
        <c:auto val="1"/>
        <c:lblOffset val="100"/>
        <c:tickLblSkip val="2"/>
        <c:noMultiLvlLbl val="0"/>
      </c:catAx>
      <c:valAx>
        <c:axId val="41509640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25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9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武芸川地域の世帯数推移</a:t>
            </a:r>
          </a:p>
        </c:rich>
      </c:tx>
      <c:layout>
        <c:manualLayout>
          <c:xMode val="factor"/>
          <c:yMode val="factor"/>
          <c:x val="-0.024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25"/>
          <c:y val="0.182"/>
          <c:w val="0.840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'世帯数推移'!$A$38:$A$118</c:f>
              <c:strCache/>
            </c:strRef>
          </c:cat>
          <c:val>
            <c:numRef>
              <c:f>'世帯数推移'!$P$38:$P$118</c:f>
              <c:numCache/>
            </c:numRef>
          </c:val>
        </c:ser>
        <c:axId val="64481889"/>
        <c:axId val="43466090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'世帯数推移'!$Q$38:$Q$118</c:f>
              <c:numCache/>
            </c:numRef>
          </c:val>
          <c:smooth val="0"/>
        </c:ser>
        <c:axId val="55650491"/>
        <c:axId val="31092372"/>
      </c:lineChart>
      <c:catAx>
        <c:axId val="6448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6090"/>
        <c:crosses val="autoZero"/>
        <c:auto val="1"/>
        <c:lblOffset val="100"/>
        <c:tickLblSkip val="1"/>
        <c:noMultiLvlLbl val="0"/>
      </c:catAx>
      <c:valAx>
        <c:axId val="43466090"/>
        <c:scaling>
          <c:orientation val="minMax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1889"/>
        <c:crossesAt val="1"/>
        <c:crossBetween val="between"/>
        <c:dispUnits/>
      </c:valAx>
      <c:catAx>
        <c:axId val="55650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9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1092372"/>
        <c:crosses val="autoZero"/>
        <c:auto val="1"/>
        <c:lblOffset val="100"/>
        <c:tickLblSkip val="1"/>
        <c:noMultiLvlLbl val="0"/>
      </c:catAx>
      <c:valAx>
        <c:axId val="3109237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5049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上之保地域の世帯数推移</a:t>
            </a:r>
          </a:p>
        </c:rich>
      </c:tx>
      <c:layout>
        <c:manualLayout>
          <c:xMode val="factor"/>
          <c:yMode val="factor"/>
          <c:x val="-0.037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8975"/>
          <c:w val="0.828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'世帯数推移'!$A$38:$A$118</c:f>
              <c:strCache/>
            </c:strRef>
          </c:cat>
          <c:val>
            <c:numRef>
              <c:f>'世帯数推移'!$V$38:$V$118</c:f>
              <c:numCache/>
            </c:numRef>
          </c:val>
        </c:ser>
        <c:axId val="11395893"/>
        <c:axId val="35454174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'世帯数推移'!$W$38:$W$118</c:f>
              <c:numCache/>
            </c:numRef>
          </c:val>
          <c:smooth val="0"/>
        </c:ser>
        <c:axId val="50652111"/>
        <c:axId val="53215816"/>
      </c:lineChart>
      <c:catAx>
        <c:axId val="11395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54174"/>
        <c:crosses val="autoZero"/>
        <c:auto val="1"/>
        <c:lblOffset val="100"/>
        <c:tickLblSkip val="1"/>
        <c:noMultiLvlLbl val="0"/>
      </c:catAx>
      <c:valAx>
        <c:axId val="35454174"/>
        <c:scaling>
          <c:orientation val="minMax"/>
          <c:max val="8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5893"/>
        <c:crossesAt val="1"/>
        <c:crossBetween val="between"/>
        <c:dispUnits/>
        <c:majorUnit val="25"/>
      </c:valAx>
      <c:catAx>
        <c:axId val="5065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215816"/>
        <c:crosses val="autoZero"/>
        <c:auto val="1"/>
        <c:lblOffset val="100"/>
        <c:tickLblSkip val="1"/>
        <c:noMultiLvlLbl val="0"/>
      </c:catAx>
      <c:valAx>
        <c:axId val="5321581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211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武儀地域の世帯数推移</a:t>
            </a:r>
          </a:p>
        </c:rich>
      </c:tx>
      <c:layout>
        <c:manualLayout>
          <c:xMode val="factor"/>
          <c:yMode val="factor"/>
          <c:x val="-0.049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18975"/>
          <c:w val="0.840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'世帯数推移'!$A$38:$A$118</c:f>
              <c:strCache/>
            </c:strRef>
          </c:cat>
          <c:val>
            <c:numRef>
              <c:f>'世帯数推移'!$S$38:$S$118</c:f>
              <c:numCache/>
            </c:numRef>
          </c:val>
        </c:ser>
        <c:axId val="9180297"/>
        <c:axId val="15513810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'世帯数推移'!$T$38:$T$118</c:f>
              <c:numCache/>
            </c:numRef>
          </c:val>
          <c:smooth val="0"/>
        </c:ser>
        <c:axId val="5406563"/>
        <c:axId val="48659068"/>
      </c:lineChart>
      <c:catAx>
        <c:axId val="918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025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3810"/>
        <c:crosses val="autoZero"/>
        <c:auto val="1"/>
        <c:lblOffset val="100"/>
        <c:tickLblSkip val="1"/>
        <c:noMultiLvlLbl val="0"/>
      </c:catAx>
      <c:valAx>
        <c:axId val="15513810"/>
        <c:scaling>
          <c:orientation val="minMax"/>
          <c:max val="1325"/>
          <c:min val="1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80297"/>
        <c:crossesAt val="1"/>
        <c:crossBetween val="between"/>
        <c:dispUnits/>
        <c:majorUnit val="25"/>
      </c:valAx>
      <c:catAx>
        <c:axId val="540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7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8659068"/>
        <c:crosses val="autoZero"/>
        <c:auto val="1"/>
        <c:lblOffset val="100"/>
        <c:tickLblSkip val="1"/>
        <c:noMultiLvlLbl val="0"/>
      </c:catAx>
      <c:valAx>
        <c:axId val="4865906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656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関地域の人口ピラミッド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84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'人口ピラミッド'!$P$109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'人口ピラミッド'!$P$110:$P$211</c:f>
              <c:numCache/>
            </c:numRef>
          </c:val>
        </c:ser>
        <c:ser>
          <c:idx val="1"/>
          <c:order val="1"/>
          <c:tx>
            <c:strRef>
              <c:f>'人口ピラミッド'!$R$109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'人口ピラミッド'!$R$110:$R$211</c:f>
              <c:numCache/>
            </c:numRef>
          </c:val>
        </c:ser>
        <c:overlap val="100"/>
        <c:gapWidth val="0"/>
        <c:axId val="38042441"/>
        <c:axId val="6837650"/>
      </c:barChart>
      <c:catAx>
        <c:axId val="38042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37650"/>
        <c:crosses val="autoZero"/>
        <c:auto val="1"/>
        <c:lblOffset val="100"/>
        <c:tickLblSkip val="2"/>
        <c:noMultiLvlLbl val="0"/>
      </c:catAx>
      <c:valAx>
        <c:axId val="6837650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24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9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'人口ピラミッド'!$AA$109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'人口ピラミッド'!$AA$110:$AA$211</c:f>
              <c:numCache/>
            </c:numRef>
          </c:val>
        </c:ser>
        <c:ser>
          <c:idx val="1"/>
          <c:order val="1"/>
          <c:tx>
            <c:strRef>
              <c:f>'人口ピラミッド'!$AC$109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'人口ピラミッド'!$AC$110:$AC$211</c:f>
              <c:numCache/>
            </c:numRef>
          </c:val>
        </c:ser>
        <c:overlap val="100"/>
        <c:gapWidth val="0"/>
        <c:axId val="61538851"/>
        <c:axId val="16978748"/>
      </c:barChart>
      <c:catAx>
        <c:axId val="61538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78748"/>
        <c:crosses val="autoZero"/>
        <c:auto val="1"/>
        <c:lblOffset val="100"/>
        <c:tickLblSkip val="2"/>
        <c:noMultiLvlLbl val="0"/>
      </c:catAx>
      <c:valAx>
        <c:axId val="16978748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8851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1"/>
          <c:w val="0.133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'人口ピラミッド'!$AL$109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'人口ピラミッド'!$AL$110:$AL$211</c:f>
              <c:numCache/>
            </c:numRef>
          </c:val>
        </c:ser>
        <c:ser>
          <c:idx val="1"/>
          <c:order val="1"/>
          <c:tx>
            <c:strRef>
              <c:f>'人口ピラミッド'!$AN$109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'人口ピラミッド'!$AN$110:$AN$211</c:f>
              <c:numCache/>
            </c:numRef>
          </c:val>
        </c:ser>
        <c:overlap val="100"/>
        <c:gapWidth val="0"/>
        <c:axId val="18591005"/>
        <c:axId val="33101318"/>
      </c:barChart>
      <c:catAx>
        <c:axId val="18591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01318"/>
        <c:crosses val="autoZero"/>
        <c:auto val="1"/>
        <c:lblOffset val="100"/>
        <c:tickLblSkip val="2"/>
        <c:noMultiLvlLbl val="0"/>
      </c:catAx>
      <c:valAx>
        <c:axId val="33101318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91005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武芸川地域の人口ピラミッド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6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'人口ピラミッド'!$AW$109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'人口ピラミッド'!$AW$110:$AW$211</c:f>
              <c:numCache/>
            </c:numRef>
          </c:val>
        </c:ser>
        <c:ser>
          <c:idx val="1"/>
          <c:order val="1"/>
          <c:tx>
            <c:strRef>
              <c:f>'人口ピラミッド'!$AY$109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'人口ピラミッド'!$AY$110:$AY$211</c:f>
              <c:numCache/>
            </c:numRef>
          </c:val>
        </c:ser>
        <c:overlap val="100"/>
        <c:gapWidth val="0"/>
        <c:axId val="29476407"/>
        <c:axId val="63961072"/>
      </c:barChart>
      <c:catAx>
        <c:axId val="29476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1072"/>
        <c:crosses val="autoZero"/>
        <c:auto val="1"/>
        <c:lblOffset val="100"/>
        <c:tickLblSkip val="2"/>
        <c:noMultiLvlLbl val="0"/>
      </c:catAx>
      <c:valAx>
        <c:axId val="639610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6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25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'人口ピラミッド'!$BH$109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'人口ピラミッド'!$BH$110:$BH$211</c:f>
              <c:numCache/>
            </c:numRef>
          </c:val>
        </c:ser>
        <c:ser>
          <c:idx val="1"/>
          <c:order val="1"/>
          <c:tx>
            <c:strRef>
              <c:f>'人口ピラミッド'!$BJ$109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'人口ピラミッド'!$BJ$110:$BJ$211</c:f>
              <c:numCache/>
            </c:numRef>
          </c:val>
        </c:ser>
        <c:overlap val="100"/>
        <c:gapWidth val="0"/>
        <c:axId val="38778737"/>
        <c:axId val="13464314"/>
      </c:barChart>
      <c:catAx>
        <c:axId val="387787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64314"/>
        <c:crosses val="autoZero"/>
        <c:auto val="1"/>
        <c:lblOffset val="100"/>
        <c:tickLblSkip val="2"/>
        <c:noMultiLvlLbl val="0"/>
      </c:catAx>
      <c:valAx>
        <c:axId val="13464314"/>
        <c:scaling>
          <c:orientation val="minMax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78737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上之保地域の人口ピラミッド</a:t>
            </a:r>
          </a:p>
        </c:rich>
      </c:tx>
      <c:layout>
        <c:manualLayout>
          <c:xMode val="factor"/>
          <c:yMode val="factor"/>
          <c:x val="-0.016"/>
          <c:y val="-0.002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"/>
          <c:y val="0.0815"/>
          <c:w val="0.7725"/>
          <c:h val="0.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'人口ピラミッド'!$BS$109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'人口ピラミッド'!$BS$110:$BS$211</c:f>
              <c:numCache/>
            </c:numRef>
          </c:val>
        </c:ser>
        <c:ser>
          <c:idx val="1"/>
          <c:order val="1"/>
          <c:tx>
            <c:strRef>
              <c:f>'人口ピラミッド'!$BU$109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'人口ピラミッド'!$BU$110:$BU$211</c:f>
              <c:numCache/>
            </c:numRef>
          </c:val>
        </c:ser>
        <c:overlap val="100"/>
        <c:gapWidth val="0"/>
        <c:axId val="54069963"/>
        <c:axId val="16867620"/>
      </c:barChart>
      <c:catAx>
        <c:axId val="54069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67620"/>
        <c:crosses val="autoZero"/>
        <c:auto val="1"/>
        <c:lblOffset val="100"/>
        <c:tickLblSkip val="2"/>
        <c:noMultiLvlLbl val="0"/>
      </c:catAx>
      <c:valAx>
        <c:axId val="16867620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69963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"/>
          <c:w val="0.132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3"/>
          <c:y val="0.023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75"/>
          <c:y val="0.18825"/>
          <c:w val="0.84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'人口推移'!$A$38:$A$118</c:f>
              <c:strCache/>
            </c:strRef>
          </c:cat>
          <c:val>
            <c:numRef>
              <c:f>'人口推移'!$B$38:$B$118</c:f>
              <c:numCache/>
            </c:numRef>
          </c:val>
        </c:ser>
        <c:axId val="17590853"/>
        <c:axId val="24099950"/>
      </c:barChart>
      <c:lineChart>
        <c:grouping val="standard"/>
        <c:varyColors val="0"/>
        <c:ser>
          <c:idx val="1"/>
          <c:order val="1"/>
          <c:tx>
            <c:strRef>
              <c:f>'人口推移'!$C$37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'人口推移'!$A$38:$A$118</c:f>
              <c:strCache/>
            </c:strRef>
          </c:cat>
          <c:val>
            <c:numRef>
              <c:f>'人口推移'!$C$38:$C$118</c:f>
              <c:numCache/>
            </c:numRef>
          </c:val>
          <c:smooth val="0"/>
        </c:ser>
        <c:axId val="15572959"/>
        <c:axId val="5938904"/>
      </c:lineChart>
      <c:catAx>
        <c:axId val="17590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475"/>
              <c:y val="-0.139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9950"/>
        <c:crosses val="autoZero"/>
        <c:auto val="1"/>
        <c:lblOffset val="100"/>
        <c:tickLblSkip val="1"/>
        <c:noMultiLvlLbl val="0"/>
      </c:catAx>
      <c:valAx>
        <c:axId val="24099950"/>
        <c:scaling>
          <c:orientation val="minMax"/>
          <c:max val="95500"/>
          <c:min val="9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90853"/>
        <c:crossesAt val="1"/>
        <c:crossBetween val="between"/>
        <c:dispUnits/>
      </c:valAx>
      <c:catAx>
        <c:axId val="1557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5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938904"/>
        <c:crosses val="autoZero"/>
        <c:auto val="1"/>
        <c:lblOffset val="100"/>
        <c:tickLblSkip val="1"/>
        <c:noMultiLvlLbl val="0"/>
      </c:catAx>
      <c:valAx>
        <c:axId val="593890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295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925"/>
          <c:y val="0.45"/>
          <c:w val="0.106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0.02825</cdr:y>
    </cdr:from>
    <cdr:to>
      <cdr:x>0.9205</cdr:x>
      <cdr:y>0.056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0.79175</cdr:y>
    </cdr:from>
    <cdr:to>
      <cdr:x>0.831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219075" y="3981450"/>
          <a:ext cx="72485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0.78025</cdr:y>
    </cdr:from>
    <cdr:to>
      <cdr:x>0.8205</cdr:x>
      <cdr:y>0.79475</cdr:y>
    </cdr:to>
    <cdr:sp>
      <cdr:nvSpPr>
        <cdr:cNvPr id="1" name="Rectangle 1"/>
        <cdr:cNvSpPr>
          <a:spLocks/>
        </cdr:cNvSpPr>
      </cdr:nvSpPr>
      <cdr:spPr>
        <a:xfrm flipV="1">
          <a:off x="142875" y="3924300"/>
          <a:ext cx="72390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0.77825</cdr:y>
    </cdr:from>
    <cdr:to>
      <cdr:x>0.82225</cdr:x>
      <cdr:y>0.79275</cdr:y>
    </cdr:to>
    <cdr:sp>
      <cdr:nvSpPr>
        <cdr:cNvPr id="1" name="Rectangle 1"/>
        <cdr:cNvSpPr>
          <a:spLocks/>
        </cdr:cNvSpPr>
      </cdr:nvSpPr>
      <cdr:spPr>
        <a:xfrm flipV="1">
          <a:off x="247650" y="3914775"/>
          <a:ext cx="71532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0.7815</cdr:y>
    </cdr:from>
    <cdr:to>
      <cdr:x>0.83025</cdr:x>
      <cdr:y>0.79925</cdr:y>
    </cdr:to>
    <cdr:sp>
      <cdr:nvSpPr>
        <cdr:cNvPr id="1" name="Rectangle 1"/>
        <cdr:cNvSpPr>
          <a:spLocks/>
        </cdr:cNvSpPr>
      </cdr:nvSpPr>
      <cdr:spPr>
        <a:xfrm flipV="1">
          <a:off x="228600" y="3933825"/>
          <a:ext cx="72390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0.7825</cdr:y>
    </cdr:from>
    <cdr:to>
      <cdr:x>0.823</cdr:x>
      <cdr:y>0.79725</cdr:y>
    </cdr:to>
    <cdr:sp>
      <cdr:nvSpPr>
        <cdr:cNvPr id="1" name="Rectangle 1"/>
        <cdr:cNvSpPr>
          <a:spLocks/>
        </cdr:cNvSpPr>
      </cdr:nvSpPr>
      <cdr:spPr>
        <a:xfrm flipV="1">
          <a:off x="219075" y="3933825"/>
          <a:ext cx="7181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0.786</cdr:y>
    </cdr:from>
    <cdr:to>
      <cdr:x>0.8265</cdr:x>
      <cdr:y>0.8005</cdr:y>
    </cdr:to>
    <cdr:sp>
      <cdr:nvSpPr>
        <cdr:cNvPr id="1" name="Rectangle 1"/>
        <cdr:cNvSpPr>
          <a:spLocks/>
        </cdr:cNvSpPr>
      </cdr:nvSpPr>
      <cdr:spPr>
        <a:xfrm flipV="1">
          <a:off x="657225" y="3952875"/>
          <a:ext cx="6781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0.784</cdr:y>
    </cdr:from>
    <cdr:to>
      <cdr:x>0.81825</cdr:x>
      <cdr:y>0.7985</cdr:y>
    </cdr:to>
    <cdr:sp>
      <cdr:nvSpPr>
        <cdr:cNvPr id="1" name="Rectangle 1"/>
        <cdr:cNvSpPr>
          <a:spLocks/>
        </cdr:cNvSpPr>
      </cdr:nvSpPr>
      <cdr:spPr>
        <a:xfrm flipV="1">
          <a:off x="571500" y="3943350"/>
          <a:ext cx="67913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13</xdr:col>
      <xdr:colOff>381000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95275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0</xdr:row>
      <xdr:rowOff>0</xdr:rowOff>
    </xdr:from>
    <xdr:to>
      <xdr:col>27</xdr:col>
      <xdr:colOff>400050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323850</xdr:colOff>
      <xdr:row>0</xdr:row>
      <xdr:rowOff>0</xdr:rowOff>
    </xdr:from>
    <xdr:to>
      <xdr:col>41</xdr:col>
      <xdr:colOff>409575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285750</xdr:colOff>
      <xdr:row>0</xdr:row>
      <xdr:rowOff>0</xdr:rowOff>
    </xdr:from>
    <xdr:to>
      <xdr:col>55</xdr:col>
      <xdr:colOff>371475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089350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342900</xdr:colOff>
      <xdr:row>0</xdr:row>
      <xdr:rowOff>0</xdr:rowOff>
    </xdr:from>
    <xdr:to>
      <xdr:col>69</xdr:col>
      <xdr:colOff>428625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70</xdr:col>
      <xdr:colOff>304800</xdr:colOff>
      <xdr:row>0</xdr:row>
      <xdr:rowOff>0</xdr:rowOff>
    </xdr:from>
    <xdr:to>
      <xdr:col>83</xdr:col>
      <xdr:colOff>390525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48310800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84</xdr:col>
      <xdr:colOff>323850</xdr:colOff>
      <xdr:row>0</xdr:row>
      <xdr:rowOff>0</xdr:rowOff>
    </xdr:from>
    <xdr:to>
      <xdr:col>97</xdr:col>
      <xdr:colOff>409575</xdr:colOff>
      <xdr:row>29</xdr:row>
      <xdr:rowOff>66675</xdr:rowOff>
    </xdr:to>
    <xdr:graphicFrame>
      <xdr:nvGraphicFramePr>
        <xdr:cNvPr id="7" name="Chart 1"/>
        <xdr:cNvGraphicFramePr/>
      </xdr:nvGraphicFramePr>
      <xdr:xfrm>
        <a:off x="57931050" y="0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219075</xdr:colOff>
      <xdr:row>22</xdr:row>
      <xdr:rowOff>152400</xdr:rowOff>
    </xdr:from>
    <xdr:to>
      <xdr:col>2</xdr:col>
      <xdr:colOff>228600</xdr:colOff>
      <xdr:row>23</xdr:row>
      <xdr:rowOff>142875</xdr:rowOff>
    </xdr:to>
    <xdr:grpSp>
      <xdr:nvGrpSpPr>
        <xdr:cNvPr id="8" name="グループ化 8"/>
        <xdr:cNvGrpSpPr>
          <a:grpSpLocks/>
        </xdr:cNvGrpSpPr>
      </xdr:nvGrpSpPr>
      <xdr:grpSpPr>
        <a:xfrm>
          <a:off x="904875" y="392430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15</xdr:col>
      <xdr:colOff>123825</xdr:colOff>
      <xdr:row>22</xdr:row>
      <xdr:rowOff>104775</xdr:rowOff>
    </xdr:from>
    <xdr:to>
      <xdr:col>16</xdr:col>
      <xdr:colOff>133350</xdr:colOff>
      <xdr:row>23</xdr:row>
      <xdr:rowOff>95250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410825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29</xdr:col>
      <xdr:colOff>200025</xdr:colOff>
      <xdr:row>22</xdr:row>
      <xdr:rowOff>95250</xdr:rowOff>
    </xdr:from>
    <xdr:to>
      <xdr:col>30</xdr:col>
      <xdr:colOff>209550</xdr:colOff>
      <xdr:row>23</xdr:row>
      <xdr:rowOff>85725</xdr:rowOff>
    </xdr:to>
    <xdr:grpSp>
      <xdr:nvGrpSpPr>
        <xdr:cNvPr id="14" name="グループ化 14"/>
        <xdr:cNvGrpSpPr>
          <a:grpSpLocks/>
        </xdr:cNvGrpSpPr>
      </xdr:nvGrpSpPr>
      <xdr:grpSpPr>
        <a:xfrm>
          <a:off x="20088225" y="386715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43</xdr:col>
      <xdr:colOff>76200</xdr:colOff>
      <xdr:row>22</xdr:row>
      <xdr:rowOff>95250</xdr:rowOff>
    </xdr:from>
    <xdr:to>
      <xdr:col>44</xdr:col>
      <xdr:colOff>85725</xdr:colOff>
      <xdr:row>23</xdr:row>
      <xdr:rowOff>85725</xdr:rowOff>
    </xdr:to>
    <xdr:grpSp>
      <xdr:nvGrpSpPr>
        <xdr:cNvPr id="17" name="グループ化 17"/>
        <xdr:cNvGrpSpPr>
          <a:grpSpLocks/>
        </xdr:cNvGrpSpPr>
      </xdr:nvGrpSpPr>
      <xdr:grpSpPr>
        <a:xfrm>
          <a:off x="29565600" y="386715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57</xdr:col>
      <xdr:colOff>95250</xdr:colOff>
      <xdr:row>22</xdr:row>
      <xdr:rowOff>104775</xdr:rowOff>
    </xdr:from>
    <xdr:to>
      <xdr:col>58</xdr:col>
      <xdr:colOff>104775</xdr:colOff>
      <xdr:row>23</xdr:row>
      <xdr:rowOff>95250</xdr:rowOff>
    </xdr:to>
    <xdr:grpSp>
      <xdr:nvGrpSpPr>
        <xdr:cNvPr id="20" name="グループ化 20"/>
        <xdr:cNvGrpSpPr>
          <a:grpSpLocks/>
        </xdr:cNvGrpSpPr>
      </xdr:nvGrpSpPr>
      <xdr:grpSpPr>
        <a:xfrm>
          <a:off x="39185850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71</xdr:col>
      <xdr:colOff>123825</xdr:colOff>
      <xdr:row>22</xdr:row>
      <xdr:rowOff>123825</xdr:rowOff>
    </xdr:from>
    <xdr:to>
      <xdr:col>72</xdr:col>
      <xdr:colOff>133350</xdr:colOff>
      <xdr:row>23</xdr:row>
      <xdr:rowOff>114300</xdr:rowOff>
    </xdr:to>
    <xdr:grpSp>
      <xdr:nvGrpSpPr>
        <xdr:cNvPr id="23" name="グループ化 23"/>
        <xdr:cNvGrpSpPr>
          <a:grpSpLocks/>
        </xdr:cNvGrpSpPr>
      </xdr:nvGrpSpPr>
      <xdr:grpSpPr>
        <a:xfrm>
          <a:off x="48815625" y="389572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85</xdr:col>
      <xdr:colOff>47625</xdr:colOff>
      <xdr:row>22</xdr:row>
      <xdr:rowOff>123825</xdr:rowOff>
    </xdr:from>
    <xdr:to>
      <xdr:col>86</xdr:col>
      <xdr:colOff>57150</xdr:colOff>
      <xdr:row>23</xdr:row>
      <xdr:rowOff>114300</xdr:rowOff>
    </xdr:to>
    <xdr:grpSp>
      <xdr:nvGrpSpPr>
        <xdr:cNvPr id="26" name="グループ化 26"/>
        <xdr:cNvGrpSpPr>
          <a:grpSpLocks/>
        </xdr:cNvGrpSpPr>
      </xdr:nvGrpSpPr>
      <xdr:grpSpPr>
        <a:xfrm>
          <a:off x="58340625" y="389572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0.782</cdr:y>
    </cdr:from>
    <cdr:to>
      <cdr:x>0.825</cdr:x>
      <cdr:y>0.7965</cdr:y>
    </cdr:to>
    <cdr:sp>
      <cdr:nvSpPr>
        <cdr:cNvPr id="1" name="Rectangle 1"/>
        <cdr:cNvSpPr>
          <a:spLocks/>
        </cdr:cNvSpPr>
      </cdr:nvSpPr>
      <cdr:spPr>
        <a:xfrm flipV="1">
          <a:off x="161925" y="3933825"/>
          <a:ext cx="7258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0.7845</cdr:y>
    </cdr:from>
    <cdr:to>
      <cdr:x>0.826</cdr:x>
      <cdr:y>0.79925</cdr:y>
    </cdr:to>
    <cdr:sp>
      <cdr:nvSpPr>
        <cdr:cNvPr id="1" name="Rectangle 1"/>
        <cdr:cNvSpPr>
          <a:spLocks/>
        </cdr:cNvSpPr>
      </cdr:nvSpPr>
      <cdr:spPr>
        <a:xfrm flipV="1">
          <a:off x="285750" y="3952875"/>
          <a:ext cx="71532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0.02825</cdr:y>
    </cdr:from>
    <cdr:to>
      <cdr:x>0.921</cdr:x>
      <cdr:y>0.056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0.77825</cdr:y>
    </cdr:from>
    <cdr:to>
      <cdr:x>0.825</cdr:x>
      <cdr:y>0.79275</cdr:y>
    </cdr:to>
    <cdr:sp>
      <cdr:nvSpPr>
        <cdr:cNvPr id="1" name="Rectangle 1"/>
        <cdr:cNvSpPr>
          <a:spLocks/>
        </cdr:cNvSpPr>
      </cdr:nvSpPr>
      <cdr:spPr>
        <a:xfrm flipV="1">
          <a:off x="57150" y="3914775"/>
          <a:ext cx="73628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0.777</cdr:y>
    </cdr:from>
    <cdr:to>
      <cdr:x>0.82625</cdr:x>
      <cdr:y>0.79275</cdr:y>
    </cdr:to>
    <cdr:sp>
      <cdr:nvSpPr>
        <cdr:cNvPr id="1" name="Rectangle 1"/>
        <cdr:cNvSpPr>
          <a:spLocks/>
        </cdr:cNvSpPr>
      </cdr:nvSpPr>
      <cdr:spPr>
        <a:xfrm flipV="1">
          <a:off x="323850" y="3914775"/>
          <a:ext cx="71056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0.77625</cdr:y>
    </cdr:from>
    <cdr:to>
      <cdr:x>0.82425</cdr:x>
      <cdr:y>0.791</cdr:y>
    </cdr:to>
    <cdr:sp>
      <cdr:nvSpPr>
        <cdr:cNvPr id="1" name="Rectangle 1"/>
        <cdr:cNvSpPr>
          <a:spLocks/>
        </cdr:cNvSpPr>
      </cdr:nvSpPr>
      <cdr:spPr>
        <a:xfrm flipV="1">
          <a:off x="123825" y="3905250"/>
          <a:ext cx="72866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0.786</cdr:y>
    </cdr:from>
    <cdr:to>
      <cdr:x>0.834</cdr:x>
      <cdr:y>0.8005</cdr:y>
    </cdr:to>
    <cdr:sp>
      <cdr:nvSpPr>
        <cdr:cNvPr id="1" name="Rectangle 1"/>
        <cdr:cNvSpPr>
          <a:spLocks/>
        </cdr:cNvSpPr>
      </cdr:nvSpPr>
      <cdr:spPr>
        <a:xfrm flipV="1">
          <a:off x="219075" y="3952875"/>
          <a:ext cx="72866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0.786</cdr:y>
    </cdr:from>
    <cdr:to>
      <cdr:x>0.8355</cdr:x>
      <cdr:y>0.8005</cdr:y>
    </cdr:to>
    <cdr:sp>
      <cdr:nvSpPr>
        <cdr:cNvPr id="1" name="Rectangle 1"/>
        <cdr:cNvSpPr>
          <a:spLocks/>
        </cdr:cNvSpPr>
      </cdr:nvSpPr>
      <cdr:spPr>
        <a:xfrm flipV="1">
          <a:off x="152400" y="3952875"/>
          <a:ext cx="73628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13</xdr:col>
      <xdr:colOff>352425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0</xdr:row>
      <xdr:rowOff>0</xdr:rowOff>
    </xdr:from>
    <xdr:to>
      <xdr:col>27</xdr:col>
      <xdr:colOff>381000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0</xdr:row>
      <xdr:rowOff>0</xdr:rowOff>
    </xdr:from>
    <xdr:to>
      <xdr:col>41</xdr:col>
      <xdr:colOff>390525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314325</xdr:colOff>
      <xdr:row>0</xdr:row>
      <xdr:rowOff>0</xdr:rowOff>
    </xdr:from>
    <xdr:to>
      <xdr:col>55</xdr:col>
      <xdr:colOff>400050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136975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323850</xdr:colOff>
      <xdr:row>0</xdr:row>
      <xdr:rowOff>0</xdr:rowOff>
    </xdr:from>
    <xdr:to>
      <xdr:col>69</xdr:col>
      <xdr:colOff>409575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84</xdr:col>
      <xdr:colOff>295275</xdr:colOff>
      <xdr:row>0</xdr:row>
      <xdr:rowOff>0</xdr:rowOff>
    </xdr:from>
    <xdr:to>
      <xdr:col>97</xdr:col>
      <xdr:colOff>381000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57921525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70</xdr:col>
      <xdr:colOff>314325</xdr:colOff>
      <xdr:row>0</xdr:row>
      <xdr:rowOff>9525</xdr:rowOff>
    </xdr:from>
    <xdr:to>
      <xdr:col>83</xdr:col>
      <xdr:colOff>400050</xdr:colOff>
      <xdr:row>29</xdr:row>
      <xdr:rowOff>76200</xdr:rowOff>
    </xdr:to>
    <xdr:graphicFrame>
      <xdr:nvGraphicFramePr>
        <xdr:cNvPr id="7" name="Chart 1"/>
        <xdr:cNvGraphicFramePr/>
      </xdr:nvGraphicFramePr>
      <xdr:xfrm>
        <a:off x="48339375" y="9525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66675</xdr:colOff>
      <xdr:row>22</xdr:row>
      <xdr:rowOff>123825</xdr:rowOff>
    </xdr:from>
    <xdr:to>
      <xdr:col>2</xdr:col>
      <xdr:colOff>76200</xdr:colOff>
      <xdr:row>23</xdr:row>
      <xdr:rowOff>114300</xdr:rowOff>
    </xdr:to>
    <xdr:grpSp>
      <xdr:nvGrpSpPr>
        <xdr:cNvPr id="8" name="グループ化 8"/>
        <xdr:cNvGrpSpPr>
          <a:grpSpLocks/>
        </xdr:cNvGrpSpPr>
      </xdr:nvGrpSpPr>
      <xdr:grpSpPr>
        <a:xfrm>
          <a:off x="752475" y="3895725"/>
          <a:ext cx="71437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15</xdr:col>
      <xdr:colOff>95250</xdr:colOff>
      <xdr:row>22</xdr:row>
      <xdr:rowOff>123825</xdr:rowOff>
    </xdr:from>
    <xdr:to>
      <xdr:col>16</xdr:col>
      <xdr:colOff>123825</xdr:colOff>
      <xdr:row>23</xdr:row>
      <xdr:rowOff>114300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401300" y="3895725"/>
          <a:ext cx="71437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29</xdr:col>
      <xdr:colOff>76200</xdr:colOff>
      <xdr:row>22</xdr:row>
      <xdr:rowOff>95250</xdr:rowOff>
    </xdr:from>
    <xdr:to>
      <xdr:col>30</xdr:col>
      <xdr:colOff>104775</xdr:colOff>
      <xdr:row>23</xdr:row>
      <xdr:rowOff>85725</xdr:rowOff>
    </xdr:to>
    <xdr:grpSp>
      <xdr:nvGrpSpPr>
        <xdr:cNvPr id="14" name="グループ化 14"/>
        <xdr:cNvGrpSpPr>
          <a:grpSpLocks/>
        </xdr:cNvGrpSpPr>
      </xdr:nvGrpSpPr>
      <xdr:grpSpPr>
        <a:xfrm>
          <a:off x="19983450" y="3867150"/>
          <a:ext cx="71437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43</xdr:col>
      <xdr:colOff>152400</xdr:colOff>
      <xdr:row>22</xdr:row>
      <xdr:rowOff>104775</xdr:rowOff>
    </xdr:from>
    <xdr:to>
      <xdr:col>44</xdr:col>
      <xdr:colOff>180975</xdr:colOff>
      <xdr:row>23</xdr:row>
      <xdr:rowOff>95250</xdr:rowOff>
    </xdr:to>
    <xdr:grpSp>
      <xdr:nvGrpSpPr>
        <xdr:cNvPr id="17" name="グループ化 17"/>
        <xdr:cNvGrpSpPr>
          <a:grpSpLocks/>
        </xdr:cNvGrpSpPr>
      </xdr:nvGrpSpPr>
      <xdr:grpSpPr>
        <a:xfrm>
          <a:off x="29660850" y="3876675"/>
          <a:ext cx="71437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57</xdr:col>
      <xdr:colOff>171450</xdr:colOff>
      <xdr:row>22</xdr:row>
      <xdr:rowOff>85725</xdr:rowOff>
    </xdr:from>
    <xdr:to>
      <xdr:col>58</xdr:col>
      <xdr:colOff>200025</xdr:colOff>
      <xdr:row>23</xdr:row>
      <xdr:rowOff>76200</xdr:rowOff>
    </xdr:to>
    <xdr:grpSp>
      <xdr:nvGrpSpPr>
        <xdr:cNvPr id="20" name="グループ化 20"/>
        <xdr:cNvGrpSpPr>
          <a:grpSpLocks/>
        </xdr:cNvGrpSpPr>
      </xdr:nvGrpSpPr>
      <xdr:grpSpPr>
        <a:xfrm>
          <a:off x="39281100" y="3857625"/>
          <a:ext cx="71437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71</xdr:col>
      <xdr:colOff>200025</xdr:colOff>
      <xdr:row>22</xdr:row>
      <xdr:rowOff>152400</xdr:rowOff>
    </xdr:from>
    <xdr:to>
      <xdr:col>72</xdr:col>
      <xdr:colOff>228600</xdr:colOff>
      <xdr:row>23</xdr:row>
      <xdr:rowOff>142875</xdr:rowOff>
    </xdr:to>
    <xdr:grpSp>
      <xdr:nvGrpSpPr>
        <xdr:cNvPr id="23" name="グループ化 23"/>
        <xdr:cNvGrpSpPr>
          <a:grpSpLocks/>
        </xdr:cNvGrpSpPr>
      </xdr:nvGrpSpPr>
      <xdr:grpSpPr>
        <a:xfrm>
          <a:off x="48910875" y="3924300"/>
          <a:ext cx="71437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85</xdr:col>
      <xdr:colOff>200025</xdr:colOff>
      <xdr:row>22</xdr:row>
      <xdr:rowOff>133350</xdr:rowOff>
    </xdr:from>
    <xdr:to>
      <xdr:col>86</xdr:col>
      <xdr:colOff>228600</xdr:colOff>
      <xdr:row>23</xdr:row>
      <xdr:rowOff>123825</xdr:rowOff>
    </xdr:to>
    <xdr:grpSp>
      <xdr:nvGrpSpPr>
        <xdr:cNvPr id="26" name="グループ化 26"/>
        <xdr:cNvGrpSpPr>
          <a:grpSpLocks/>
        </xdr:cNvGrpSpPr>
      </xdr:nvGrpSpPr>
      <xdr:grpSpPr>
        <a:xfrm>
          <a:off x="58512075" y="3905250"/>
          <a:ext cx="714375" cy="161925"/>
          <a:chOff x="0" y="0"/>
          <a:chExt cx="921794" cy="93317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0.028</cdr:y>
    </cdr:from>
    <cdr:to>
      <cdr:x>0.9085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705350" y="266700"/>
          <a:ext cx="1285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0.72475</cdr:x>
      <cdr:y>0.027</cdr:y>
    </cdr:from>
    <cdr:to>
      <cdr:x>0.9215</cdr:x>
      <cdr:y>0.0545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781550" y="257175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0.028</cdr:y>
    </cdr:from>
    <cdr:to>
      <cdr:x>0.9605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</cdr:x>
      <cdr:y>0.04575</cdr:y>
    </cdr:from>
    <cdr:to>
      <cdr:x>0.80525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0.72925</cdr:x>
      <cdr:y>0.029</cdr:y>
    </cdr:from>
    <cdr:to>
      <cdr:x>0.9265</cdr:x>
      <cdr:y>0.0565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0125" y="276225"/>
          <a:ext cx="1304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0.04575</cdr:y>
    </cdr:from>
    <cdr:to>
      <cdr:x>0.80675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29225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0.028</cdr:y>
    </cdr:from>
    <cdr:to>
      <cdr:x>0.91425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733925" y="26670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0.04575</cdr:y>
    </cdr:from>
    <cdr:to>
      <cdr:x>0.804</cdr:x>
      <cdr:y>0.056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0.028</cdr:y>
    </cdr:from>
    <cdr:to>
      <cdr:x>0.92075</cdr:x>
      <cdr:y>0.0555</cdr:y>
    </cdr:to>
    <cdr:sp>
      <cdr:nvSpPr>
        <cdr:cNvPr id="2" name="Text Box 2"/>
        <cdr:cNvSpPr txBox="1">
          <a:spLocks noChangeArrowheads="1"/>
        </cdr:cNvSpPr>
      </cdr:nvSpPr>
      <cdr:spPr>
        <a:xfrm>
          <a:off x="4791075" y="26670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0</xdr:row>
      <xdr:rowOff>0</xdr:rowOff>
    </xdr:from>
    <xdr:to>
      <xdr:col>21</xdr:col>
      <xdr:colOff>9525</xdr:colOff>
      <xdr:row>56</xdr:row>
      <xdr:rowOff>0</xdr:rowOff>
    </xdr:to>
    <xdr:graphicFrame>
      <xdr:nvGraphicFramePr>
        <xdr:cNvPr id="3" name="Chart 2"/>
        <xdr:cNvGraphicFramePr/>
      </xdr:nvGraphicFramePr>
      <xdr:xfrm>
        <a:off x="7210425" y="0"/>
        <a:ext cx="6600825" cy="960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32</xdr:col>
      <xdr:colOff>0</xdr:colOff>
      <xdr:row>56</xdr:row>
      <xdr:rowOff>0</xdr:rowOff>
    </xdr:to>
    <xdr:graphicFrame>
      <xdr:nvGraphicFramePr>
        <xdr:cNvPr id="4" name="Chart 2"/>
        <xdr:cNvGraphicFramePr/>
      </xdr:nvGraphicFramePr>
      <xdr:xfrm>
        <a:off x="14201775" y="0"/>
        <a:ext cx="6600825" cy="960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0</xdr:colOff>
      <xdr:row>0</xdr:row>
      <xdr:rowOff>0</xdr:rowOff>
    </xdr:from>
    <xdr:to>
      <xdr:col>43</xdr:col>
      <xdr:colOff>0</xdr:colOff>
      <xdr:row>56</xdr:row>
      <xdr:rowOff>0</xdr:rowOff>
    </xdr:to>
    <xdr:graphicFrame>
      <xdr:nvGraphicFramePr>
        <xdr:cNvPr id="5" name="Chart 2"/>
        <xdr:cNvGraphicFramePr/>
      </xdr:nvGraphicFramePr>
      <xdr:xfrm>
        <a:off x="21202650" y="0"/>
        <a:ext cx="6600825" cy="960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45</xdr:col>
      <xdr:colOff>0</xdr:colOff>
      <xdr:row>0</xdr:row>
      <xdr:rowOff>28575</xdr:rowOff>
    </xdr:from>
    <xdr:to>
      <xdr:col>54</xdr:col>
      <xdr:colOff>0</xdr:colOff>
      <xdr:row>56</xdr:row>
      <xdr:rowOff>28575</xdr:rowOff>
    </xdr:to>
    <xdr:graphicFrame>
      <xdr:nvGraphicFramePr>
        <xdr:cNvPr id="6" name="Chart 2"/>
        <xdr:cNvGraphicFramePr/>
      </xdr:nvGraphicFramePr>
      <xdr:xfrm>
        <a:off x="28203525" y="28575"/>
        <a:ext cx="6600825" cy="960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65</xdr:col>
      <xdr:colOff>0</xdr:colOff>
      <xdr:row>56</xdr:row>
      <xdr:rowOff>0</xdr:rowOff>
    </xdr:to>
    <xdr:graphicFrame>
      <xdr:nvGraphicFramePr>
        <xdr:cNvPr id="7" name="Chart 2"/>
        <xdr:cNvGraphicFramePr/>
      </xdr:nvGraphicFramePr>
      <xdr:xfrm>
        <a:off x="35204400" y="0"/>
        <a:ext cx="6600825" cy="960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67</xdr:col>
      <xdr:colOff>0</xdr:colOff>
      <xdr:row>0</xdr:row>
      <xdr:rowOff>0</xdr:rowOff>
    </xdr:from>
    <xdr:to>
      <xdr:col>76</xdr:col>
      <xdr:colOff>9525</xdr:colOff>
      <xdr:row>56</xdr:row>
      <xdr:rowOff>0</xdr:rowOff>
    </xdr:to>
    <xdr:graphicFrame>
      <xdr:nvGraphicFramePr>
        <xdr:cNvPr id="8" name="Chart 2"/>
        <xdr:cNvGraphicFramePr/>
      </xdr:nvGraphicFramePr>
      <xdr:xfrm>
        <a:off x="42205275" y="0"/>
        <a:ext cx="6610350" cy="960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872</v>
      </c>
      <c r="D1" s="71" t="s">
        <v>834</v>
      </c>
      <c r="E1" s="72"/>
      <c r="F1" s="73"/>
      <c r="H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 t="s">
        <v>4</v>
      </c>
      <c r="C4" s="32"/>
      <c r="D4" s="32"/>
      <c r="E4" s="32"/>
      <c r="F4" s="32"/>
    </row>
    <row r="5" spans="1:6" ht="7.5" customHeight="1">
      <c r="A5" s="5"/>
      <c r="C5" s="32"/>
      <c r="D5" s="32"/>
      <c r="E5" s="32"/>
      <c r="F5" s="32"/>
    </row>
    <row r="6" spans="1:13" ht="13.5" customHeight="1">
      <c r="A6" s="4" t="s">
        <v>5</v>
      </c>
      <c r="I6" s="9" t="s">
        <v>755</v>
      </c>
      <c r="J6" s="41"/>
      <c r="K6" s="41"/>
      <c r="L6" s="41"/>
      <c r="M6" s="41"/>
    </row>
    <row r="7" spans="2:13" ht="13.5">
      <c r="B7" t="s">
        <v>7</v>
      </c>
      <c r="C7">
        <v>31</v>
      </c>
      <c r="D7">
        <v>28</v>
      </c>
      <c r="E7">
        <v>59</v>
      </c>
      <c r="F7">
        <v>22</v>
      </c>
      <c r="I7" s="10"/>
      <c r="J7" s="10" t="s">
        <v>756</v>
      </c>
      <c r="K7" s="10" t="s">
        <v>757</v>
      </c>
      <c r="L7" s="10" t="s">
        <v>758</v>
      </c>
      <c r="M7" s="10" t="s">
        <v>759</v>
      </c>
    </row>
    <row r="8" spans="2:13" ht="13.5">
      <c r="B8" t="s">
        <v>808</v>
      </c>
      <c r="C8">
        <v>99</v>
      </c>
      <c r="D8">
        <v>95</v>
      </c>
      <c r="E8">
        <v>194</v>
      </c>
      <c r="F8">
        <v>66</v>
      </c>
      <c r="I8" s="12" t="s">
        <v>760</v>
      </c>
      <c r="J8" s="12">
        <v>37884</v>
      </c>
      <c r="K8" s="12">
        <v>39559</v>
      </c>
      <c r="L8" s="12">
        <v>77443</v>
      </c>
      <c r="M8" s="12">
        <v>28238</v>
      </c>
    </row>
    <row r="9" spans="2:13" ht="13.5">
      <c r="B9" t="s">
        <v>8</v>
      </c>
      <c r="C9">
        <v>4</v>
      </c>
      <c r="D9">
        <v>4</v>
      </c>
      <c r="E9">
        <v>8</v>
      </c>
      <c r="F9">
        <v>3</v>
      </c>
      <c r="I9" s="12" t="s">
        <v>761</v>
      </c>
      <c r="J9" s="12">
        <v>1030</v>
      </c>
      <c r="K9" s="12">
        <v>1131</v>
      </c>
      <c r="L9" s="12">
        <v>2161</v>
      </c>
      <c r="M9" s="12">
        <v>769</v>
      </c>
    </row>
    <row r="10" spans="2:13" ht="13.5">
      <c r="B10" t="s">
        <v>10</v>
      </c>
      <c r="C10">
        <v>383</v>
      </c>
      <c r="D10">
        <v>434</v>
      </c>
      <c r="E10">
        <v>817</v>
      </c>
      <c r="F10">
        <v>422</v>
      </c>
      <c r="I10" s="12" t="s">
        <v>762</v>
      </c>
      <c r="J10" s="12">
        <v>689</v>
      </c>
      <c r="K10" s="12">
        <v>763</v>
      </c>
      <c r="L10" s="12">
        <v>1452</v>
      </c>
      <c r="M10" s="12">
        <v>587</v>
      </c>
    </row>
    <row r="11" spans="2:13" ht="13.5">
      <c r="B11" t="s">
        <v>11</v>
      </c>
      <c r="C11">
        <v>15</v>
      </c>
      <c r="D11">
        <v>20</v>
      </c>
      <c r="E11">
        <v>35</v>
      </c>
      <c r="F11">
        <v>15</v>
      </c>
      <c r="I11" s="12" t="s">
        <v>763</v>
      </c>
      <c r="J11" s="12">
        <v>3135</v>
      </c>
      <c r="K11" s="12">
        <v>3410</v>
      </c>
      <c r="L11" s="12">
        <v>6545</v>
      </c>
      <c r="M11" s="12">
        <v>2333</v>
      </c>
    </row>
    <row r="12" spans="2:13" ht="13.5">
      <c r="B12" t="s">
        <v>12</v>
      </c>
      <c r="C12">
        <v>38</v>
      </c>
      <c r="D12">
        <v>42</v>
      </c>
      <c r="E12">
        <v>80</v>
      </c>
      <c r="F12">
        <v>22</v>
      </c>
      <c r="I12" s="12" t="s">
        <v>764</v>
      </c>
      <c r="J12" s="12">
        <v>1816</v>
      </c>
      <c r="K12" s="12">
        <v>1930</v>
      </c>
      <c r="L12" s="12">
        <v>3746</v>
      </c>
      <c r="M12" s="12">
        <v>1262</v>
      </c>
    </row>
    <row r="13" spans="2:13" ht="13.5">
      <c r="B13" t="s">
        <v>13</v>
      </c>
      <c r="C13">
        <v>39</v>
      </c>
      <c r="D13">
        <v>52</v>
      </c>
      <c r="E13">
        <v>91</v>
      </c>
      <c r="F13">
        <v>29</v>
      </c>
      <c r="I13" s="12" t="s">
        <v>765</v>
      </c>
      <c r="J13" s="12">
        <v>982</v>
      </c>
      <c r="K13" s="12">
        <v>1027</v>
      </c>
      <c r="L13" s="12">
        <v>2009</v>
      </c>
      <c r="M13" s="12">
        <v>696</v>
      </c>
    </row>
    <row r="14" spans="2:13" ht="13.5">
      <c r="B14" t="s">
        <v>14</v>
      </c>
      <c r="C14">
        <v>30</v>
      </c>
      <c r="D14">
        <v>24</v>
      </c>
      <c r="E14">
        <v>54</v>
      </c>
      <c r="F14">
        <v>22</v>
      </c>
      <c r="I14" s="12" t="s">
        <v>766</v>
      </c>
      <c r="J14" s="12">
        <v>45536</v>
      </c>
      <c r="K14" s="12">
        <v>47820</v>
      </c>
      <c r="L14" s="12">
        <v>93356</v>
      </c>
      <c r="M14" s="12">
        <v>33885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44</v>
      </c>
      <c r="D16">
        <v>46</v>
      </c>
      <c r="E16">
        <v>90</v>
      </c>
      <c r="F16">
        <v>26</v>
      </c>
    </row>
    <row r="17" spans="2:6" ht="13.5">
      <c r="B17" t="s">
        <v>18</v>
      </c>
      <c r="C17">
        <v>24</v>
      </c>
      <c r="D17">
        <v>30</v>
      </c>
      <c r="E17">
        <v>54</v>
      </c>
      <c r="F17">
        <v>21</v>
      </c>
    </row>
    <row r="18" spans="2:6" ht="13.5">
      <c r="B18" t="s">
        <v>19</v>
      </c>
      <c r="C18">
        <v>16</v>
      </c>
      <c r="D18">
        <v>20</v>
      </c>
      <c r="E18">
        <v>36</v>
      </c>
      <c r="F18">
        <v>10</v>
      </c>
    </row>
    <row r="19" spans="2:6" ht="13.5">
      <c r="B19" t="s">
        <v>20</v>
      </c>
      <c r="C19">
        <v>30</v>
      </c>
      <c r="D19">
        <v>31</v>
      </c>
      <c r="E19">
        <v>61</v>
      </c>
      <c r="F19">
        <v>23</v>
      </c>
    </row>
    <row r="20" spans="2:6" ht="13.5">
      <c r="B20" t="s">
        <v>24</v>
      </c>
      <c r="C20">
        <v>62</v>
      </c>
      <c r="D20">
        <v>79</v>
      </c>
      <c r="E20">
        <v>141</v>
      </c>
      <c r="F20">
        <v>62</v>
      </c>
    </row>
    <row r="21" spans="2:6" ht="13.5">
      <c r="B21" t="s">
        <v>25</v>
      </c>
      <c r="C21">
        <v>12</v>
      </c>
      <c r="D21">
        <v>20</v>
      </c>
      <c r="E21">
        <v>32</v>
      </c>
      <c r="F21">
        <v>11</v>
      </c>
    </row>
    <row r="22" spans="2:6" ht="13.5">
      <c r="B22" t="s">
        <v>30</v>
      </c>
      <c r="C22">
        <v>38</v>
      </c>
      <c r="D22">
        <v>41</v>
      </c>
      <c r="E22">
        <v>79</v>
      </c>
      <c r="F22">
        <v>29</v>
      </c>
    </row>
    <row r="23" spans="2:6" ht="13.5">
      <c r="B23" t="s">
        <v>31</v>
      </c>
      <c r="C23">
        <v>33</v>
      </c>
      <c r="D23">
        <v>36</v>
      </c>
      <c r="E23">
        <v>69</v>
      </c>
      <c r="F23">
        <v>21</v>
      </c>
    </row>
    <row r="24" spans="2:6" ht="13.5">
      <c r="B24" t="s">
        <v>39</v>
      </c>
      <c r="C24">
        <v>9</v>
      </c>
      <c r="D24">
        <v>12</v>
      </c>
      <c r="E24">
        <v>21</v>
      </c>
      <c r="F24">
        <v>9</v>
      </c>
    </row>
    <row r="25" spans="2:6" ht="13.5">
      <c r="B25" t="s">
        <v>121</v>
      </c>
      <c r="C25">
        <v>75</v>
      </c>
      <c r="D25">
        <v>74</v>
      </c>
      <c r="E25">
        <v>149</v>
      </c>
      <c r="F25">
        <v>53</v>
      </c>
    </row>
    <row r="26" spans="2:6" ht="13.5">
      <c r="B26" t="s">
        <v>36</v>
      </c>
      <c r="C26">
        <v>25</v>
      </c>
      <c r="D26">
        <v>10</v>
      </c>
      <c r="E26">
        <v>35</v>
      </c>
      <c r="F26">
        <v>19</v>
      </c>
    </row>
    <row r="27" spans="2:6" ht="13.5">
      <c r="B27" t="s">
        <v>38</v>
      </c>
      <c r="C27">
        <v>43</v>
      </c>
      <c r="D27">
        <v>45</v>
      </c>
      <c r="E27">
        <v>88</v>
      </c>
      <c r="F27">
        <v>32</v>
      </c>
    </row>
    <row r="28" spans="2:6" ht="13.5">
      <c r="B28" t="s">
        <v>44</v>
      </c>
      <c r="C28">
        <v>20</v>
      </c>
      <c r="D28">
        <v>22</v>
      </c>
      <c r="E28">
        <v>42</v>
      </c>
      <c r="F28">
        <v>12</v>
      </c>
    </row>
    <row r="29" spans="2:6" ht="13.5">
      <c r="B29" t="s">
        <v>45</v>
      </c>
      <c r="C29">
        <v>11</v>
      </c>
      <c r="D29">
        <v>20</v>
      </c>
      <c r="E29">
        <v>31</v>
      </c>
      <c r="F29">
        <v>11</v>
      </c>
    </row>
    <row r="30" spans="2:6" ht="13.5">
      <c r="B30" t="s">
        <v>46</v>
      </c>
      <c r="C30">
        <v>1</v>
      </c>
      <c r="D30">
        <v>2</v>
      </c>
      <c r="E30">
        <v>3</v>
      </c>
      <c r="F30">
        <v>2</v>
      </c>
    </row>
    <row r="31" spans="2:6" ht="13.5">
      <c r="B31" t="s">
        <v>51</v>
      </c>
      <c r="C31">
        <v>44</v>
      </c>
      <c r="D31">
        <v>49</v>
      </c>
      <c r="E31">
        <v>93</v>
      </c>
      <c r="F31">
        <v>38</v>
      </c>
    </row>
    <row r="32" spans="2:6" ht="13.5">
      <c r="B32" t="s">
        <v>52</v>
      </c>
      <c r="C32">
        <v>48</v>
      </c>
      <c r="D32">
        <v>75</v>
      </c>
      <c r="E32">
        <v>123</v>
      </c>
      <c r="F32">
        <v>42</v>
      </c>
    </row>
    <row r="33" spans="2:6" ht="13.5">
      <c r="B33" t="s">
        <v>53</v>
      </c>
      <c r="C33">
        <v>9</v>
      </c>
      <c r="D33">
        <v>8</v>
      </c>
      <c r="E33">
        <v>17</v>
      </c>
      <c r="F33">
        <v>6</v>
      </c>
    </row>
    <row r="34" spans="2:6" ht="13.5">
      <c r="B34" t="s">
        <v>54</v>
      </c>
      <c r="C34">
        <v>28</v>
      </c>
      <c r="D34">
        <v>25</v>
      </c>
      <c r="E34">
        <v>53</v>
      </c>
      <c r="F34">
        <v>20</v>
      </c>
    </row>
    <row r="35" spans="2:6" ht="13.5">
      <c r="B35" t="s">
        <v>55</v>
      </c>
      <c r="C35">
        <v>30</v>
      </c>
      <c r="D35">
        <v>30</v>
      </c>
      <c r="E35">
        <v>60</v>
      </c>
      <c r="F35">
        <v>26</v>
      </c>
    </row>
    <row r="36" spans="2:6" ht="13.5">
      <c r="B36" t="s">
        <v>58</v>
      </c>
      <c r="C36">
        <v>47</v>
      </c>
      <c r="D36">
        <v>47</v>
      </c>
      <c r="E36">
        <v>94</v>
      </c>
      <c r="F36">
        <v>36</v>
      </c>
    </row>
    <row r="37" spans="2:6" ht="13.5">
      <c r="B37" t="s">
        <v>61</v>
      </c>
      <c r="C37">
        <v>45</v>
      </c>
      <c r="D37">
        <v>46</v>
      </c>
      <c r="E37">
        <v>91</v>
      </c>
      <c r="F37">
        <v>37</v>
      </c>
    </row>
    <row r="38" spans="2:6" ht="13.5">
      <c r="B38" t="s">
        <v>113</v>
      </c>
      <c r="C38">
        <v>17</v>
      </c>
      <c r="D38">
        <v>13</v>
      </c>
      <c r="E38">
        <v>30</v>
      </c>
      <c r="F38">
        <v>15</v>
      </c>
    </row>
    <row r="39" spans="2:6" ht="13.5">
      <c r="B39" t="s">
        <v>114</v>
      </c>
      <c r="C39">
        <v>88</v>
      </c>
      <c r="D39">
        <v>92</v>
      </c>
      <c r="E39">
        <v>180</v>
      </c>
      <c r="F39">
        <v>64</v>
      </c>
    </row>
    <row r="40" spans="2:6" ht="13.5">
      <c r="B40" t="s">
        <v>115</v>
      </c>
      <c r="C40">
        <v>150</v>
      </c>
      <c r="D40">
        <v>147</v>
      </c>
      <c r="E40">
        <v>297</v>
      </c>
      <c r="F40">
        <v>130</v>
      </c>
    </row>
    <row r="41" spans="2:6" ht="13.5">
      <c r="B41" t="s">
        <v>67</v>
      </c>
      <c r="C41">
        <v>23</v>
      </c>
      <c r="D41">
        <v>21</v>
      </c>
      <c r="E41">
        <v>44</v>
      </c>
      <c r="F41">
        <v>18</v>
      </c>
    </row>
    <row r="42" spans="2:6" ht="13.5">
      <c r="B42" t="s">
        <v>72</v>
      </c>
      <c r="C42">
        <v>33</v>
      </c>
      <c r="D42">
        <v>32</v>
      </c>
      <c r="E42">
        <v>65</v>
      </c>
      <c r="F42">
        <v>22</v>
      </c>
    </row>
    <row r="43" spans="2:6" ht="13.5">
      <c r="B43" t="s">
        <v>74</v>
      </c>
      <c r="C43">
        <v>27</v>
      </c>
      <c r="D43">
        <v>27</v>
      </c>
      <c r="E43">
        <v>54</v>
      </c>
      <c r="F43">
        <v>28</v>
      </c>
    </row>
    <row r="44" spans="2:6" ht="13.5">
      <c r="B44" t="s">
        <v>75</v>
      </c>
      <c r="C44">
        <v>10</v>
      </c>
      <c r="D44">
        <v>15</v>
      </c>
      <c r="E44">
        <v>25</v>
      </c>
      <c r="F44">
        <v>15</v>
      </c>
    </row>
    <row r="45" spans="2:6" ht="13.5">
      <c r="B45" t="s">
        <v>76</v>
      </c>
      <c r="C45">
        <v>54</v>
      </c>
      <c r="D45">
        <v>53</v>
      </c>
      <c r="E45">
        <v>107</v>
      </c>
      <c r="F45">
        <v>41</v>
      </c>
    </row>
    <row r="46" spans="2:6" ht="13.5">
      <c r="B46" t="s">
        <v>78</v>
      </c>
      <c r="C46">
        <v>17</v>
      </c>
      <c r="D46">
        <v>18</v>
      </c>
      <c r="E46">
        <v>35</v>
      </c>
      <c r="F46">
        <v>12</v>
      </c>
    </row>
    <row r="47" spans="2:6" ht="13.5">
      <c r="B47" t="s">
        <v>79</v>
      </c>
      <c r="C47">
        <v>30</v>
      </c>
      <c r="D47">
        <v>28</v>
      </c>
      <c r="E47">
        <v>58</v>
      </c>
      <c r="F47">
        <v>20</v>
      </c>
    </row>
    <row r="48" spans="2:6" ht="13.5">
      <c r="B48" t="s">
        <v>80</v>
      </c>
      <c r="C48">
        <v>7</v>
      </c>
      <c r="D48">
        <v>12</v>
      </c>
      <c r="E48">
        <v>19</v>
      </c>
      <c r="F48">
        <v>5</v>
      </c>
    </row>
    <row r="49" spans="2:6" ht="13.5">
      <c r="B49" t="s">
        <v>81</v>
      </c>
      <c r="C49">
        <v>3</v>
      </c>
      <c r="D49">
        <v>4</v>
      </c>
      <c r="E49">
        <v>7</v>
      </c>
      <c r="F49">
        <v>3</v>
      </c>
    </row>
    <row r="50" spans="2:6" ht="13.5">
      <c r="B50" t="s">
        <v>82</v>
      </c>
      <c r="C50">
        <v>12</v>
      </c>
      <c r="D50">
        <v>15</v>
      </c>
      <c r="E50">
        <v>27</v>
      </c>
      <c r="F50">
        <v>13</v>
      </c>
    </row>
    <row r="51" spans="2:6" ht="13.5">
      <c r="B51" t="s">
        <v>83</v>
      </c>
      <c r="C51">
        <v>11</v>
      </c>
      <c r="D51">
        <v>14</v>
      </c>
      <c r="E51">
        <v>25</v>
      </c>
      <c r="F51">
        <v>11</v>
      </c>
    </row>
    <row r="52" spans="2:6" ht="13.5">
      <c r="B52" t="s">
        <v>84</v>
      </c>
      <c r="C52">
        <v>15</v>
      </c>
      <c r="D52">
        <v>26</v>
      </c>
      <c r="E52">
        <v>41</v>
      </c>
      <c r="F52">
        <v>15</v>
      </c>
    </row>
    <row r="53" spans="2:6" ht="13.5">
      <c r="B53" t="s">
        <v>85</v>
      </c>
      <c r="C53">
        <v>36</v>
      </c>
      <c r="D53">
        <v>25</v>
      </c>
      <c r="E53">
        <v>61</v>
      </c>
      <c r="F53">
        <v>23</v>
      </c>
    </row>
    <row r="54" spans="2:6" ht="13.5">
      <c r="B54" t="s">
        <v>87</v>
      </c>
      <c r="C54">
        <v>55</v>
      </c>
      <c r="D54">
        <v>72</v>
      </c>
      <c r="E54">
        <v>127</v>
      </c>
      <c r="F54">
        <v>50</v>
      </c>
    </row>
    <row r="55" spans="2:6" ht="13.5">
      <c r="B55" t="s">
        <v>88</v>
      </c>
      <c r="C55">
        <v>23</v>
      </c>
      <c r="D55">
        <v>38</v>
      </c>
      <c r="E55">
        <v>61</v>
      </c>
      <c r="F55">
        <v>25</v>
      </c>
    </row>
    <row r="56" spans="2:6" ht="13.5">
      <c r="B56" t="s">
        <v>89</v>
      </c>
      <c r="C56">
        <v>28</v>
      </c>
      <c r="D56">
        <v>34</v>
      </c>
      <c r="E56">
        <v>62</v>
      </c>
      <c r="F56">
        <v>22</v>
      </c>
    </row>
    <row r="57" spans="2:6" ht="13.5">
      <c r="B57" t="s">
        <v>90</v>
      </c>
      <c r="C57">
        <v>26</v>
      </c>
      <c r="D57">
        <v>24</v>
      </c>
      <c r="E57">
        <v>50</v>
      </c>
      <c r="F57">
        <v>19</v>
      </c>
    </row>
    <row r="58" spans="2:6" ht="13.5">
      <c r="B58" t="s">
        <v>91</v>
      </c>
      <c r="C58">
        <v>25</v>
      </c>
      <c r="D58">
        <v>22</v>
      </c>
      <c r="E58">
        <v>47</v>
      </c>
      <c r="F58">
        <v>18</v>
      </c>
    </row>
    <row r="59" spans="2:6" ht="13.5">
      <c r="B59" t="s">
        <v>92</v>
      </c>
      <c r="C59">
        <v>17</v>
      </c>
      <c r="D59">
        <v>15</v>
      </c>
      <c r="E59">
        <v>32</v>
      </c>
      <c r="F59">
        <v>13</v>
      </c>
    </row>
    <row r="60" spans="2:6" ht="13.5">
      <c r="B60" t="s">
        <v>93</v>
      </c>
      <c r="C60">
        <v>36</v>
      </c>
      <c r="D60">
        <v>40</v>
      </c>
      <c r="E60">
        <v>76</v>
      </c>
      <c r="F60">
        <v>28</v>
      </c>
    </row>
    <row r="61" spans="2:6" ht="13.5">
      <c r="B61" t="s">
        <v>94</v>
      </c>
      <c r="C61">
        <v>38</v>
      </c>
      <c r="D61">
        <v>46</v>
      </c>
      <c r="E61">
        <v>84</v>
      </c>
      <c r="F61">
        <v>27</v>
      </c>
    </row>
    <row r="62" spans="2:6" ht="13.5">
      <c r="B62" t="s">
        <v>95</v>
      </c>
      <c r="C62">
        <v>24</v>
      </c>
      <c r="D62">
        <v>24</v>
      </c>
      <c r="E62">
        <v>48</v>
      </c>
      <c r="F62">
        <v>16</v>
      </c>
    </row>
    <row r="63" spans="2:6" ht="13.5">
      <c r="B63" t="s">
        <v>118</v>
      </c>
      <c r="C63">
        <v>295</v>
      </c>
      <c r="D63">
        <v>299</v>
      </c>
      <c r="E63">
        <v>594</v>
      </c>
      <c r="F63">
        <v>212</v>
      </c>
    </row>
    <row r="64" spans="2:6" ht="13.5">
      <c r="B64" t="s">
        <v>96</v>
      </c>
      <c r="C64">
        <v>17</v>
      </c>
      <c r="D64">
        <v>24</v>
      </c>
      <c r="E64">
        <v>41</v>
      </c>
      <c r="F64">
        <v>14</v>
      </c>
    </row>
    <row r="65" spans="2:6" ht="13.5">
      <c r="B65" t="s">
        <v>100</v>
      </c>
      <c r="C65">
        <v>35</v>
      </c>
      <c r="D65">
        <v>28</v>
      </c>
      <c r="E65">
        <v>63</v>
      </c>
      <c r="F65">
        <v>26</v>
      </c>
    </row>
    <row r="66" spans="2:6" ht="13.5">
      <c r="B66" t="s">
        <v>98</v>
      </c>
      <c r="C66">
        <v>6</v>
      </c>
      <c r="D66">
        <v>11</v>
      </c>
      <c r="E66">
        <v>17</v>
      </c>
      <c r="F66">
        <v>6</v>
      </c>
    </row>
    <row r="67" spans="2:6" ht="13.5">
      <c r="B67" t="s">
        <v>102</v>
      </c>
      <c r="C67">
        <v>55</v>
      </c>
      <c r="D67">
        <v>55</v>
      </c>
      <c r="E67">
        <v>110</v>
      </c>
      <c r="F67">
        <v>37</v>
      </c>
    </row>
    <row r="68" spans="2:6" ht="13.5">
      <c r="B68" t="s">
        <v>103</v>
      </c>
      <c r="C68">
        <v>4</v>
      </c>
      <c r="D68">
        <v>5</v>
      </c>
      <c r="E68">
        <v>9</v>
      </c>
      <c r="F68">
        <v>4</v>
      </c>
    </row>
    <row r="69" spans="2:6" ht="13.5">
      <c r="B69" t="s">
        <v>105</v>
      </c>
      <c r="C69">
        <v>11</v>
      </c>
      <c r="D69">
        <v>12</v>
      </c>
      <c r="E69">
        <v>23</v>
      </c>
      <c r="F69">
        <v>9</v>
      </c>
    </row>
    <row r="70" spans="2:6" ht="13.5">
      <c r="B70" t="s">
        <v>106</v>
      </c>
      <c r="C70">
        <v>6</v>
      </c>
      <c r="D70">
        <v>11</v>
      </c>
      <c r="E70">
        <v>17</v>
      </c>
      <c r="F70">
        <v>6</v>
      </c>
    </row>
    <row r="71" spans="2:6" ht="13.5">
      <c r="B71" t="s">
        <v>107</v>
      </c>
      <c r="C71">
        <v>3</v>
      </c>
      <c r="D71">
        <v>5</v>
      </c>
      <c r="E71">
        <v>8</v>
      </c>
      <c r="F71">
        <v>3</v>
      </c>
    </row>
    <row r="72" spans="2:6" ht="13.5">
      <c r="B72" t="s">
        <v>6</v>
      </c>
      <c r="C72">
        <v>73</v>
      </c>
      <c r="D72">
        <v>59</v>
      </c>
      <c r="E72">
        <v>132</v>
      </c>
      <c r="F72">
        <v>47</v>
      </c>
    </row>
    <row r="73" spans="2:6" ht="13.5">
      <c r="B73" t="s">
        <v>110</v>
      </c>
      <c r="C73">
        <v>38</v>
      </c>
      <c r="D73">
        <v>44</v>
      </c>
      <c r="E73">
        <v>82</v>
      </c>
      <c r="F73">
        <v>27</v>
      </c>
    </row>
    <row r="74" spans="2:6" ht="13.5">
      <c r="B74" t="s">
        <v>9</v>
      </c>
      <c r="C74">
        <v>76</v>
      </c>
      <c r="D74">
        <v>75</v>
      </c>
      <c r="E74">
        <v>151</v>
      </c>
      <c r="F74">
        <v>61</v>
      </c>
    </row>
    <row r="75" spans="2:6" ht="13.5">
      <c r="B75" t="s">
        <v>112</v>
      </c>
      <c r="C75">
        <v>86</v>
      </c>
      <c r="D75">
        <v>90</v>
      </c>
      <c r="E75">
        <v>176</v>
      </c>
      <c r="F75">
        <v>65</v>
      </c>
    </row>
    <row r="76" spans="2:6" ht="13.5">
      <c r="B76" t="s">
        <v>17</v>
      </c>
      <c r="C76">
        <v>59</v>
      </c>
      <c r="D76">
        <v>54</v>
      </c>
      <c r="E76">
        <v>113</v>
      </c>
      <c r="F76">
        <v>45</v>
      </c>
    </row>
    <row r="77" spans="2:6" ht="13.5">
      <c r="B77" t="s">
        <v>21</v>
      </c>
      <c r="C77">
        <v>73</v>
      </c>
      <c r="D77">
        <v>79</v>
      </c>
      <c r="E77">
        <v>152</v>
      </c>
      <c r="F77">
        <v>63</v>
      </c>
    </row>
    <row r="78" spans="2:6" ht="13.5">
      <c r="B78" t="s">
        <v>22</v>
      </c>
      <c r="C78">
        <v>71</v>
      </c>
      <c r="D78">
        <v>68</v>
      </c>
      <c r="E78">
        <v>139</v>
      </c>
      <c r="F78">
        <v>53</v>
      </c>
    </row>
    <row r="79" spans="2:6" ht="13.5">
      <c r="B79" t="s">
        <v>23</v>
      </c>
      <c r="C79">
        <v>97</v>
      </c>
      <c r="D79">
        <v>92</v>
      </c>
      <c r="E79">
        <v>189</v>
      </c>
      <c r="F79">
        <v>74</v>
      </c>
    </row>
    <row r="80" spans="2:6" ht="13.5">
      <c r="B80" t="s">
        <v>26</v>
      </c>
      <c r="C80">
        <v>188</v>
      </c>
      <c r="D80">
        <v>212</v>
      </c>
      <c r="E80">
        <v>400</v>
      </c>
      <c r="F80">
        <v>186</v>
      </c>
    </row>
    <row r="81" spans="2:6" ht="13.5">
      <c r="B81" t="s">
        <v>27</v>
      </c>
      <c r="C81">
        <v>38</v>
      </c>
      <c r="D81">
        <v>45</v>
      </c>
      <c r="E81">
        <v>83</v>
      </c>
      <c r="F81">
        <v>30</v>
      </c>
    </row>
    <row r="82" spans="2:6" ht="13.5">
      <c r="B82" t="s">
        <v>28</v>
      </c>
      <c r="C82">
        <v>53</v>
      </c>
      <c r="D82">
        <v>62</v>
      </c>
      <c r="E82">
        <v>115</v>
      </c>
      <c r="F82">
        <v>53</v>
      </c>
    </row>
    <row r="83" spans="2:6" ht="13.5">
      <c r="B83" t="s">
        <v>29</v>
      </c>
      <c r="C83">
        <v>176</v>
      </c>
      <c r="D83">
        <v>189</v>
      </c>
      <c r="E83">
        <v>365</v>
      </c>
      <c r="F83">
        <v>139</v>
      </c>
    </row>
    <row r="84" spans="2:6" ht="13.5">
      <c r="B84" t="s">
        <v>117</v>
      </c>
      <c r="C84">
        <v>106</v>
      </c>
      <c r="D84">
        <v>90</v>
      </c>
      <c r="E84">
        <v>196</v>
      </c>
      <c r="F84">
        <v>70</v>
      </c>
    </row>
    <row r="85" spans="2:6" ht="13.5">
      <c r="B85" t="s">
        <v>122</v>
      </c>
      <c r="C85">
        <v>69</v>
      </c>
      <c r="D85">
        <v>94</v>
      </c>
      <c r="E85">
        <v>163</v>
      </c>
      <c r="F85">
        <v>59</v>
      </c>
    </row>
    <row r="86" spans="2:6" ht="13.5">
      <c r="B86" t="s">
        <v>32</v>
      </c>
      <c r="C86">
        <v>21</v>
      </c>
      <c r="D86">
        <v>26</v>
      </c>
      <c r="E86">
        <v>47</v>
      </c>
      <c r="F86">
        <v>17</v>
      </c>
    </row>
    <row r="87" spans="2:6" ht="13.5">
      <c r="B87" t="s">
        <v>33</v>
      </c>
      <c r="C87">
        <v>76</v>
      </c>
      <c r="D87">
        <v>87</v>
      </c>
      <c r="E87">
        <v>163</v>
      </c>
      <c r="F87">
        <v>53</v>
      </c>
    </row>
    <row r="88" spans="2:6" ht="13.5">
      <c r="B88" t="s">
        <v>34</v>
      </c>
      <c r="C88">
        <v>115</v>
      </c>
      <c r="D88">
        <v>110</v>
      </c>
      <c r="E88">
        <v>225</v>
      </c>
      <c r="F88">
        <v>85</v>
      </c>
    </row>
    <row r="89" spans="2:6" ht="13.5">
      <c r="B89" t="s">
        <v>35</v>
      </c>
      <c r="C89">
        <v>19</v>
      </c>
      <c r="D89">
        <v>20</v>
      </c>
      <c r="E89">
        <v>39</v>
      </c>
      <c r="F89">
        <v>13</v>
      </c>
    </row>
    <row r="90" spans="2:6" ht="13.5">
      <c r="B90" t="s">
        <v>123</v>
      </c>
      <c r="C90">
        <v>80</v>
      </c>
      <c r="D90">
        <v>93</v>
      </c>
      <c r="E90">
        <v>173</v>
      </c>
      <c r="F90">
        <v>69</v>
      </c>
    </row>
    <row r="91" spans="2:6" ht="13.5">
      <c r="B91" t="s">
        <v>40</v>
      </c>
      <c r="C91">
        <v>11</v>
      </c>
      <c r="D91">
        <v>18</v>
      </c>
      <c r="E91">
        <v>29</v>
      </c>
      <c r="F91">
        <v>12</v>
      </c>
    </row>
    <row r="92" spans="2:6" ht="13.5">
      <c r="B92" t="s">
        <v>748</v>
      </c>
      <c r="C92">
        <v>1</v>
      </c>
      <c r="D92">
        <v>3</v>
      </c>
      <c r="E92">
        <v>4</v>
      </c>
      <c r="F92">
        <v>1</v>
      </c>
    </row>
    <row r="93" spans="2:6" ht="13.5">
      <c r="B93" t="s">
        <v>41</v>
      </c>
      <c r="C93">
        <v>5</v>
      </c>
      <c r="D93">
        <v>1</v>
      </c>
      <c r="E93">
        <v>6</v>
      </c>
      <c r="F93">
        <v>6</v>
      </c>
    </row>
    <row r="94" spans="2:6" ht="13.5">
      <c r="B94" t="s">
        <v>42</v>
      </c>
      <c r="C94">
        <v>162</v>
      </c>
      <c r="D94">
        <v>158</v>
      </c>
      <c r="E94">
        <v>320</v>
      </c>
      <c r="F94">
        <v>121</v>
      </c>
    </row>
    <row r="95" spans="2:6" ht="13.5">
      <c r="B95" t="s">
        <v>37</v>
      </c>
      <c r="C95">
        <v>62</v>
      </c>
      <c r="D95">
        <v>80</v>
      </c>
      <c r="E95">
        <v>142</v>
      </c>
      <c r="F95">
        <v>62</v>
      </c>
    </row>
    <row r="96" spans="2:6" ht="13.5">
      <c r="B96" t="s">
        <v>43</v>
      </c>
      <c r="C96">
        <v>3</v>
      </c>
      <c r="D96">
        <v>3</v>
      </c>
      <c r="E96">
        <v>6</v>
      </c>
      <c r="F96">
        <v>1</v>
      </c>
    </row>
    <row r="97" spans="2:6" ht="13.5">
      <c r="B97" t="s">
        <v>111</v>
      </c>
      <c r="C97">
        <v>71</v>
      </c>
      <c r="D97">
        <v>77</v>
      </c>
      <c r="E97">
        <v>148</v>
      </c>
      <c r="F97">
        <v>46</v>
      </c>
    </row>
    <row r="98" spans="2:6" ht="13.5">
      <c r="B98" t="s">
        <v>47</v>
      </c>
      <c r="C98">
        <v>152</v>
      </c>
      <c r="D98">
        <v>136</v>
      </c>
      <c r="E98">
        <v>288</v>
      </c>
      <c r="F98">
        <v>114</v>
      </c>
    </row>
    <row r="99" spans="2:6" ht="13.5">
      <c r="B99" t="s">
        <v>48</v>
      </c>
      <c r="C99">
        <v>63</v>
      </c>
      <c r="D99">
        <v>60</v>
      </c>
      <c r="E99">
        <v>123</v>
      </c>
      <c r="F99">
        <v>50</v>
      </c>
    </row>
    <row r="100" spans="2:6" ht="13.5">
      <c r="B100" t="s">
        <v>49</v>
      </c>
      <c r="C100">
        <v>98</v>
      </c>
      <c r="D100">
        <v>98</v>
      </c>
      <c r="E100">
        <v>196</v>
      </c>
      <c r="F100">
        <v>63</v>
      </c>
    </row>
    <row r="101" spans="2:6" ht="13.5">
      <c r="B101" t="s">
        <v>50</v>
      </c>
      <c r="C101">
        <v>34</v>
      </c>
      <c r="D101">
        <v>37</v>
      </c>
      <c r="E101">
        <v>71</v>
      </c>
      <c r="F101">
        <v>26</v>
      </c>
    </row>
    <row r="102" spans="2:6" ht="13.5">
      <c r="B102" t="s">
        <v>749</v>
      </c>
      <c r="C102">
        <v>118</v>
      </c>
      <c r="D102">
        <v>120</v>
      </c>
      <c r="E102">
        <v>238</v>
      </c>
      <c r="F102">
        <v>66</v>
      </c>
    </row>
    <row r="103" spans="2:6" ht="13.5">
      <c r="B103" t="s">
        <v>56</v>
      </c>
      <c r="C103">
        <v>102</v>
      </c>
      <c r="D103">
        <v>107</v>
      </c>
      <c r="E103">
        <v>209</v>
      </c>
      <c r="F103">
        <v>88</v>
      </c>
    </row>
    <row r="104" spans="2:6" ht="13.5">
      <c r="B104" t="s">
        <v>57</v>
      </c>
      <c r="C104">
        <v>5</v>
      </c>
      <c r="D104">
        <v>3</v>
      </c>
      <c r="E104">
        <v>8</v>
      </c>
      <c r="F104">
        <v>2</v>
      </c>
    </row>
    <row r="105" spans="2:6" ht="13.5">
      <c r="B105" t="s">
        <v>59</v>
      </c>
      <c r="C105">
        <v>54</v>
      </c>
      <c r="D105">
        <v>58</v>
      </c>
      <c r="E105">
        <v>112</v>
      </c>
      <c r="F105">
        <v>43</v>
      </c>
    </row>
    <row r="106" spans="2:6" ht="13.5">
      <c r="B106" t="s">
        <v>60</v>
      </c>
      <c r="C106">
        <v>20</v>
      </c>
      <c r="D106">
        <v>30</v>
      </c>
      <c r="E106">
        <v>50</v>
      </c>
      <c r="F106">
        <v>16</v>
      </c>
    </row>
    <row r="107" spans="2:6" ht="13.5">
      <c r="B107" t="s">
        <v>62</v>
      </c>
      <c r="C107">
        <v>128</v>
      </c>
      <c r="D107">
        <v>137</v>
      </c>
      <c r="E107">
        <v>265</v>
      </c>
      <c r="F107">
        <v>97</v>
      </c>
    </row>
    <row r="108" spans="2:6" ht="13.5">
      <c r="B108" t="s">
        <v>63</v>
      </c>
      <c r="C108">
        <v>163</v>
      </c>
      <c r="D108">
        <v>190</v>
      </c>
      <c r="E108">
        <v>353</v>
      </c>
      <c r="F108">
        <v>141</v>
      </c>
    </row>
    <row r="109" spans="2:6" ht="13.5">
      <c r="B109" t="s">
        <v>64</v>
      </c>
      <c r="C109">
        <v>112</v>
      </c>
      <c r="D109">
        <v>120</v>
      </c>
      <c r="E109">
        <v>232</v>
      </c>
      <c r="F109">
        <v>95</v>
      </c>
    </row>
    <row r="110" spans="2:6" ht="13.5">
      <c r="B110" t="s">
        <v>65</v>
      </c>
      <c r="C110">
        <v>418</v>
      </c>
      <c r="D110">
        <v>424</v>
      </c>
      <c r="E110">
        <v>842</v>
      </c>
      <c r="F110">
        <v>297</v>
      </c>
    </row>
    <row r="111" spans="2:6" ht="13.5">
      <c r="B111" t="s">
        <v>66</v>
      </c>
      <c r="C111">
        <v>385</v>
      </c>
      <c r="D111">
        <v>388</v>
      </c>
      <c r="E111">
        <v>773</v>
      </c>
      <c r="F111">
        <v>276</v>
      </c>
    </row>
    <row r="112" spans="2:6" ht="13.5">
      <c r="B112" t="s">
        <v>68</v>
      </c>
      <c r="C112">
        <v>50</v>
      </c>
      <c r="D112">
        <v>54</v>
      </c>
      <c r="E112">
        <v>104</v>
      </c>
      <c r="F112">
        <v>41</v>
      </c>
    </row>
    <row r="113" spans="2:6" ht="13.5">
      <c r="B113" t="s">
        <v>69</v>
      </c>
      <c r="C113">
        <v>37</v>
      </c>
      <c r="D113">
        <v>34</v>
      </c>
      <c r="E113">
        <v>71</v>
      </c>
      <c r="F113">
        <v>24</v>
      </c>
    </row>
    <row r="114" spans="2:6" ht="13.5">
      <c r="B114" t="s">
        <v>70</v>
      </c>
      <c r="C114">
        <v>10</v>
      </c>
      <c r="D114">
        <v>19</v>
      </c>
      <c r="E114">
        <v>29</v>
      </c>
      <c r="F114">
        <v>14</v>
      </c>
    </row>
    <row r="115" spans="2:6" ht="13.5">
      <c r="B115" t="s">
        <v>71</v>
      </c>
      <c r="C115">
        <v>62</v>
      </c>
      <c r="D115">
        <v>57</v>
      </c>
      <c r="E115">
        <v>119</v>
      </c>
      <c r="F115">
        <v>45</v>
      </c>
    </row>
    <row r="116" spans="2:6" ht="13.5">
      <c r="B116" t="s">
        <v>73</v>
      </c>
      <c r="C116">
        <v>83</v>
      </c>
      <c r="D116">
        <v>96</v>
      </c>
      <c r="E116">
        <v>179</v>
      </c>
      <c r="F116">
        <v>81</v>
      </c>
    </row>
    <row r="117" spans="2:6" ht="13.5">
      <c r="B117" t="s">
        <v>77</v>
      </c>
      <c r="C117">
        <v>24</v>
      </c>
      <c r="D117">
        <v>40</v>
      </c>
      <c r="E117">
        <v>64</v>
      </c>
      <c r="F117">
        <v>27</v>
      </c>
    </row>
    <row r="118" spans="2:6" ht="13.5">
      <c r="B118" t="s">
        <v>86</v>
      </c>
      <c r="C118">
        <v>88</v>
      </c>
      <c r="D118">
        <v>100</v>
      </c>
      <c r="E118">
        <v>188</v>
      </c>
      <c r="F118">
        <v>68</v>
      </c>
    </row>
    <row r="119" spans="2:6" ht="13.5">
      <c r="B119" t="s">
        <v>119</v>
      </c>
      <c r="C119">
        <v>127</v>
      </c>
      <c r="D119">
        <v>138</v>
      </c>
      <c r="E119">
        <v>265</v>
      </c>
      <c r="F119">
        <v>100</v>
      </c>
    </row>
    <row r="120" spans="2:6" ht="13.5">
      <c r="B120" t="s">
        <v>120</v>
      </c>
      <c r="C120">
        <v>97</v>
      </c>
      <c r="D120">
        <v>95</v>
      </c>
      <c r="E120">
        <v>192</v>
      </c>
      <c r="F120">
        <v>77</v>
      </c>
    </row>
    <row r="121" spans="2:6" ht="13.5">
      <c r="B121" t="s">
        <v>783</v>
      </c>
      <c r="C121">
        <v>85</v>
      </c>
      <c r="D121">
        <v>92</v>
      </c>
      <c r="E121">
        <v>177</v>
      </c>
      <c r="F121">
        <v>73</v>
      </c>
    </row>
    <row r="122" spans="2:6" ht="13.5">
      <c r="B122" t="s">
        <v>784</v>
      </c>
      <c r="C122">
        <v>108</v>
      </c>
      <c r="D122">
        <v>115</v>
      </c>
      <c r="E122">
        <v>223</v>
      </c>
      <c r="F122">
        <v>102</v>
      </c>
    </row>
    <row r="123" spans="2:6" ht="13.5">
      <c r="B123" t="s">
        <v>97</v>
      </c>
      <c r="C123">
        <v>56</v>
      </c>
      <c r="D123">
        <v>59</v>
      </c>
      <c r="E123">
        <v>115</v>
      </c>
      <c r="F123">
        <v>40</v>
      </c>
    </row>
    <row r="124" spans="2:6" ht="13.5">
      <c r="B124" t="s">
        <v>99</v>
      </c>
      <c r="C124">
        <v>88</v>
      </c>
      <c r="D124">
        <v>81</v>
      </c>
      <c r="E124">
        <v>169</v>
      </c>
      <c r="F124">
        <v>59</v>
      </c>
    </row>
    <row r="125" spans="2:6" ht="13.5">
      <c r="B125" t="s">
        <v>101</v>
      </c>
      <c r="C125">
        <v>5</v>
      </c>
      <c r="D125">
        <v>11</v>
      </c>
      <c r="E125">
        <v>16</v>
      </c>
      <c r="F125">
        <v>6</v>
      </c>
    </row>
    <row r="126" spans="2:6" ht="13.5">
      <c r="B126" t="s">
        <v>104</v>
      </c>
      <c r="C126">
        <v>100</v>
      </c>
      <c r="D126">
        <v>95</v>
      </c>
      <c r="E126">
        <v>195</v>
      </c>
      <c r="F126">
        <v>84</v>
      </c>
    </row>
    <row r="127" spans="2:6" ht="13.5">
      <c r="B127" t="s">
        <v>108</v>
      </c>
      <c r="C127">
        <v>130</v>
      </c>
      <c r="D127">
        <v>160</v>
      </c>
      <c r="E127">
        <v>290</v>
      </c>
      <c r="F127">
        <v>125</v>
      </c>
    </row>
    <row r="128" spans="2:6" ht="13.5">
      <c r="B128" t="s">
        <v>109</v>
      </c>
      <c r="C128">
        <v>17</v>
      </c>
      <c r="D128">
        <v>23</v>
      </c>
      <c r="E128">
        <v>40</v>
      </c>
      <c r="F128">
        <v>15</v>
      </c>
    </row>
    <row r="129" spans="1:6" ht="13.5">
      <c r="A129" s="6"/>
      <c r="B129" s="6" t="s">
        <v>750</v>
      </c>
      <c r="C129" s="33">
        <v>7440</v>
      </c>
      <c r="D129" s="33">
        <v>7907</v>
      </c>
      <c r="E129" s="33">
        <v>15347</v>
      </c>
      <c r="F129" s="33">
        <v>5951</v>
      </c>
    </row>
    <row r="130" ht="14.25">
      <c r="A130" s="4" t="s">
        <v>124</v>
      </c>
    </row>
    <row r="131" spans="2:6" ht="13.5">
      <c r="B131" t="s">
        <v>125</v>
      </c>
      <c r="C131">
        <v>50</v>
      </c>
      <c r="D131">
        <v>66</v>
      </c>
      <c r="E131">
        <v>116</v>
      </c>
      <c r="F131">
        <v>43</v>
      </c>
    </row>
    <row r="132" spans="2:6" ht="13.5">
      <c r="B132" t="s">
        <v>126</v>
      </c>
      <c r="C132">
        <v>28</v>
      </c>
      <c r="D132">
        <v>39</v>
      </c>
      <c r="E132">
        <v>67</v>
      </c>
      <c r="F132">
        <v>29</v>
      </c>
    </row>
    <row r="133" spans="2:6" ht="13.5">
      <c r="B133" t="s">
        <v>127</v>
      </c>
      <c r="C133">
        <v>81</v>
      </c>
      <c r="D133">
        <v>88</v>
      </c>
      <c r="E133">
        <v>169</v>
      </c>
      <c r="F133">
        <v>58</v>
      </c>
    </row>
    <row r="134" spans="2:6" ht="13.5">
      <c r="B134" t="s">
        <v>128</v>
      </c>
      <c r="C134">
        <v>143</v>
      </c>
      <c r="D134">
        <v>171</v>
      </c>
      <c r="E134">
        <v>314</v>
      </c>
      <c r="F134">
        <v>104</v>
      </c>
    </row>
    <row r="135" spans="2:6" ht="13.5">
      <c r="B135" t="s">
        <v>129</v>
      </c>
      <c r="C135">
        <v>68</v>
      </c>
      <c r="D135">
        <v>62</v>
      </c>
      <c r="E135">
        <v>130</v>
      </c>
      <c r="F135">
        <v>50</v>
      </c>
    </row>
    <row r="136" spans="2:6" ht="13.5">
      <c r="B136" t="s">
        <v>130</v>
      </c>
      <c r="C136">
        <v>18</v>
      </c>
      <c r="D136">
        <v>17</v>
      </c>
      <c r="E136">
        <v>35</v>
      </c>
      <c r="F136">
        <v>16</v>
      </c>
    </row>
    <row r="137" spans="2:6" ht="13.5">
      <c r="B137" t="s">
        <v>131</v>
      </c>
      <c r="C137">
        <v>16</v>
      </c>
      <c r="D137">
        <v>9</v>
      </c>
      <c r="E137">
        <v>25</v>
      </c>
      <c r="F137">
        <v>11</v>
      </c>
    </row>
    <row r="138" spans="2:6" ht="13.5">
      <c r="B138" t="s">
        <v>133</v>
      </c>
      <c r="C138">
        <v>59</v>
      </c>
      <c r="D138">
        <v>58</v>
      </c>
      <c r="E138">
        <v>117</v>
      </c>
      <c r="F138">
        <v>43</v>
      </c>
    </row>
    <row r="139" spans="2:6" ht="13.5">
      <c r="B139" t="s">
        <v>134</v>
      </c>
      <c r="C139">
        <v>54</v>
      </c>
      <c r="D139">
        <v>48</v>
      </c>
      <c r="E139">
        <v>102</v>
      </c>
      <c r="F139">
        <v>34</v>
      </c>
    </row>
    <row r="140" spans="2:6" ht="13.5">
      <c r="B140" t="s">
        <v>135</v>
      </c>
      <c r="C140">
        <v>48</v>
      </c>
      <c r="D140">
        <v>50</v>
      </c>
      <c r="E140">
        <v>98</v>
      </c>
      <c r="F140">
        <v>34</v>
      </c>
    </row>
    <row r="141" spans="2:6" ht="13.5">
      <c r="B141" t="s">
        <v>136</v>
      </c>
      <c r="C141">
        <v>44</v>
      </c>
      <c r="D141">
        <v>51</v>
      </c>
      <c r="E141">
        <v>95</v>
      </c>
      <c r="F141">
        <v>37</v>
      </c>
    </row>
    <row r="142" spans="2:6" ht="13.5">
      <c r="B142" t="s">
        <v>137</v>
      </c>
      <c r="C142">
        <v>57</v>
      </c>
      <c r="D142">
        <v>71</v>
      </c>
      <c r="E142">
        <v>128</v>
      </c>
      <c r="F142">
        <v>57</v>
      </c>
    </row>
    <row r="143" spans="2:6" ht="13.5">
      <c r="B143" t="s">
        <v>138</v>
      </c>
      <c r="C143">
        <v>195</v>
      </c>
      <c r="D143">
        <v>197</v>
      </c>
      <c r="E143">
        <v>392</v>
      </c>
      <c r="F143">
        <v>108</v>
      </c>
    </row>
    <row r="144" spans="2:6" ht="13.5">
      <c r="B144" t="s">
        <v>139</v>
      </c>
      <c r="C144">
        <v>61</v>
      </c>
      <c r="D144">
        <v>56</v>
      </c>
      <c r="E144">
        <v>117</v>
      </c>
      <c r="F144">
        <v>38</v>
      </c>
    </row>
    <row r="145" spans="2:6" ht="13.5">
      <c r="B145" t="s">
        <v>143</v>
      </c>
      <c r="C145">
        <v>32</v>
      </c>
      <c r="D145">
        <v>36</v>
      </c>
      <c r="E145">
        <v>68</v>
      </c>
      <c r="F145">
        <v>21</v>
      </c>
    </row>
    <row r="146" spans="2:6" ht="13.5">
      <c r="B146" t="s">
        <v>144</v>
      </c>
      <c r="C146">
        <v>41</v>
      </c>
      <c r="D146">
        <v>51</v>
      </c>
      <c r="E146">
        <v>92</v>
      </c>
      <c r="F146">
        <v>36</v>
      </c>
    </row>
    <row r="147" spans="2:6" ht="13.5">
      <c r="B147" t="s">
        <v>145</v>
      </c>
      <c r="C147">
        <v>29</v>
      </c>
      <c r="D147">
        <v>34</v>
      </c>
      <c r="E147">
        <v>63</v>
      </c>
      <c r="F147">
        <v>25</v>
      </c>
    </row>
    <row r="148" spans="2:6" ht="13.5">
      <c r="B148" t="s">
        <v>146</v>
      </c>
      <c r="C148">
        <v>28</v>
      </c>
      <c r="D148">
        <v>46</v>
      </c>
      <c r="E148">
        <v>74</v>
      </c>
      <c r="F148">
        <v>37</v>
      </c>
    </row>
    <row r="149" spans="2:6" ht="13.5">
      <c r="B149" t="s">
        <v>147</v>
      </c>
      <c r="C149">
        <v>7</v>
      </c>
      <c r="D149">
        <v>9</v>
      </c>
      <c r="E149">
        <v>16</v>
      </c>
      <c r="F149">
        <v>4</v>
      </c>
    </row>
    <row r="150" spans="2:6" ht="13.5">
      <c r="B150" t="s">
        <v>148</v>
      </c>
      <c r="C150">
        <v>109</v>
      </c>
      <c r="D150">
        <v>113</v>
      </c>
      <c r="E150">
        <v>222</v>
      </c>
      <c r="F150">
        <v>82</v>
      </c>
    </row>
    <row r="151" spans="2:6" ht="13.5">
      <c r="B151" t="s">
        <v>149</v>
      </c>
      <c r="C151">
        <v>49</v>
      </c>
      <c r="D151">
        <v>68</v>
      </c>
      <c r="E151">
        <v>117</v>
      </c>
      <c r="F151">
        <v>45</v>
      </c>
    </row>
    <row r="152" spans="2:6" ht="13.5">
      <c r="B152" t="s">
        <v>150</v>
      </c>
      <c r="C152">
        <v>35</v>
      </c>
      <c r="D152">
        <v>34</v>
      </c>
      <c r="E152">
        <v>69</v>
      </c>
      <c r="F152">
        <v>18</v>
      </c>
    </row>
    <row r="153" spans="2:6" ht="13.5">
      <c r="B153" t="s">
        <v>151</v>
      </c>
      <c r="C153">
        <v>29</v>
      </c>
      <c r="D153">
        <v>30</v>
      </c>
      <c r="E153">
        <v>59</v>
      </c>
      <c r="F153">
        <v>27</v>
      </c>
    </row>
    <row r="154" spans="2:6" ht="13.5">
      <c r="B154" t="s">
        <v>152</v>
      </c>
      <c r="C154">
        <v>34</v>
      </c>
      <c r="D154">
        <v>41</v>
      </c>
      <c r="E154">
        <v>75</v>
      </c>
      <c r="F154">
        <v>23</v>
      </c>
    </row>
    <row r="155" spans="2:6" ht="13.5">
      <c r="B155" t="s">
        <v>153</v>
      </c>
      <c r="C155">
        <v>35</v>
      </c>
      <c r="D155">
        <v>41</v>
      </c>
      <c r="E155">
        <v>76</v>
      </c>
      <c r="F155">
        <v>30</v>
      </c>
    </row>
    <row r="156" spans="2:6" ht="13.5">
      <c r="B156" t="s">
        <v>154</v>
      </c>
      <c r="C156">
        <v>38</v>
      </c>
      <c r="D156">
        <v>37</v>
      </c>
      <c r="E156">
        <v>75</v>
      </c>
      <c r="F156">
        <v>31</v>
      </c>
    </row>
    <row r="157" spans="2:6" ht="13.5">
      <c r="B157" t="s">
        <v>155</v>
      </c>
      <c r="C157">
        <v>133</v>
      </c>
      <c r="D157">
        <v>128</v>
      </c>
      <c r="E157">
        <v>261</v>
      </c>
      <c r="F157">
        <v>84</v>
      </c>
    </row>
    <row r="158" spans="2:6" ht="13.5">
      <c r="B158" t="s">
        <v>160</v>
      </c>
      <c r="C158">
        <v>244</v>
      </c>
      <c r="D158">
        <v>250</v>
      </c>
      <c r="E158">
        <v>494</v>
      </c>
      <c r="F158">
        <v>172</v>
      </c>
    </row>
    <row r="159" spans="2:6" ht="13.5">
      <c r="B159" t="s">
        <v>161</v>
      </c>
      <c r="C159">
        <v>46</v>
      </c>
      <c r="D159">
        <v>45</v>
      </c>
      <c r="E159">
        <v>91</v>
      </c>
      <c r="F159">
        <v>31</v>
      </c>
    </row>
    <row r="160" spans="2:6" ht="13.5">
      <c r="B160" t="s">
        <v>162</v>
      </c>
      <c r="C160">
        <v>55</v>
      </c>
      <c r="D160">
        <v>58</v>
      </c>
      <c r="E160">
        <v>113</v>
      </c>
      <c r="F160">
        <v>40</v>
      </c>
    </row>
    <row r="161" spans="2:6" ht="13.5">
      <c r="B161" t="s">
        <v>787</v>
      </c>
      <c r="C161">
        <v>110</v>
      </c>
      <c r="D161">
        <v>126</v>
      </c>
      <c r="E161">
        <v>236</v>
      </c>
      <c r="F161">
        <v>90</v>
      </c>
    </row>
    <row r="162" spans="2:6" ht="13.5">
      <c r="B162" t="s">
        <v>195</v>
      </c>
      <c r="C162">
        <v>70</v>
      </c>
      <c r="D162">
        <v>68</v>
      </c>
      <c r="E162">
        <v>138</v>
      </c>
      <c r="F162">
        <v>65</v>
      </c>
    </row>
    <row r="163" spans="2:6" ht="13.5">
      <c r="B163" t="s">
        <v>196</v>
      </c>
      <c r="C163">
        <v>116</v>
      </c>
      <c r="D163">
        <v>115</v>
      </c>
      <c r="E163">
        <v>231</v>
      </c>
      <c r="F163">
        <v>85</v>
      </c>
    </row>
    <row r="164" spans="2:6" ht="13.5">
      <c r="B164" t="s">
        <v>197</v>
      </c>
      <c r="C164">
        <v>144</v>
      </c>
      <c r="D164">
        <v>147</v>
      </c>
      <c r="E164">
        <v>291</v>
      </c>
      <c r="F164">
        <v>107</v>
      </c>
    </row>
    <row r="165" spans="2:6" ht="13.5">
      <c r="B165" t="s">
        <v>198</v>
      </c>
      <c r="C165">
        <v>226</v>
      </c>
      <c r="D165">
        <v>248</v>
      </c>
      <c r="E165">
        <v>474</v>
      </c>
      <c r="F165">
        <v>200</v>
      </c>
    </row>
    <row r="166" spans="2:6" ht="13.5">
      <c r="B166" t="s">
        <v>163</v>
      </c>
      <c r="C166">
        <v>43</v>
      </c>
      <c r="D166">
        <v>51</v>
      </c>
      <c r="E166">
        <v>94</v>
      </c>
      <c r="F166">
        <v>32</v>
      </c>
    </row>
    <row r="167" spans="2:6" ht="13.5">
      <c r="B167" t="s">
        <v>164</v>
      </c>
      <c r="C167">
        <v>26</v>
      </c>
      <c r="D167">
        <v>22</v>
      </c>
      <c r="E167">
        <v>48</v>
      </c>
      <c r="F167">
        <v>16</v>
      </c>
    </row>
    <row r="168" spans="2:6" ht="13.5">
      <c r="B168" t="s">
        <v>165</v>
      </c>
      <c r="C168">
        <v>21</v>
      </c>
      <c r="D168">
        <v>28</v>
      </c>
      <c r="E168">
        <v>49</v>
      </c>
      <c r="F168">
        <v>20</v>
      </c>
    </row>
    <row r="169" spans="2:6" ht="13.5">
      <c r="B169" t="s">
        <v>171</v>
      </c>
      <c r="C169">
        <v>69</v>
      </c>
      <c r="D169">
        <v>98</v>
      </c>
      <c r="E169">
        <v>167</v>
      </c>
      <c r="F169">
        <v>62</v>
      </c>
    </row>
    <row r="170" spans="2:6" ht="13.5">
      <c r="B170" t="s">
        <v>172</v>
      </c>
      <c r="C170">
        <v>45</v>
      </c>
      <c r="D170">
        <v>42</v>
      </c>
      <c r="E170">
        <v>87</v>
      </c>
      <c r="F170">
        <v>32</v>
      </c>
    </row>
    <row r="171" spans="2:6" ht="13.5">
      <c r="B171" t="s">
        <v>173</v>
      </c>
      <c r="C171">
        <v>42</v>
      </c>
      <c r="D171">
        <v>50</v>
      </c>
      <c r="E171">
        <v>92</v>
      </c>
      <c r="F171">
        <v>34</v>
      </c>
    </row>
    <row r="172" spans="2:6" ht="13.5">
      <c r="B172" t="s">
        <v>174</v>
      </c>
      <c r="C172">
        <v>27</v>
      </c>
      <c r="D172">
        <v>37</v>
      </c>
      <c r="E172">
        <v>64</v>
      </c>
      <c r="F172">
        <v>23</v>
      </c>
    </row>
    <row r="173" spans="2:6" ht="13.5">
      <c r="B173" t="s">
        <v>175</v>
      </c>
      <c r="C173">
        <v>43</v>
      </c>
      <c r="D173">
        <v>54</v>
      </c>
      <c r="E173">
        <v>97</v>
      </c>
      <c r="F173">
        <v>45</v>
      </c>
    </row>
    <row r="174" spans="2:6" ht="13.5">
      <c r="B174" t="s">
        <v>169</v>
      </c>
      <c r="C174">
        <v>58</v>
      </c>
      <c r="D174">
        <v>62</v>
      </c>
      <c r="E174">
        <v>120</v>
      </c>
      <c r="F174">
        <v>43</v>
      </c>
    </row>
    <row r="175" spans="2:6" ht="13.5">
      <c r="B175" t="s">
        <v>170</v>
      </c>
      <c r="C175">
        <v>4</v>
      </c>
      <c r="D175">
        <v>8</v>
      </c>
      <c r="E175">
        <v>12</v>
      </c>
      <c r="F175">
        <v>7</v>
      </c>
    </row>
    <row r="176" spans="2:6" ht="13.5">
      <c r="B176" t="s">
        <v>189</v>
      </c>
      <c r="C176">
        <v>46</v>
      </c>
      <c r="D176">
        <v>45</v>
      </c>
      <c r="E176">
        <v>91</v>
      </c>
      <c r="F176">
        <v>28</v>
      </c>
    </row>
    <row r="177" spans="2:6" ht="13.5">
      <c r="B177" t="s">
        <v>190</v>
      </c>
      <c r="C177">
        <v>39</v>
      </c>
      <c r="D177">
        <v>38</v>
      </c>
      <c r="E177">
        <v>77</v>
      </c>
      <c r="F177">
        <v>37</v>
      </c>
    </row>
    <row r="178" spans="2:6" ht="13.5">
      <c r="B178" t="s">
        <v>191</v>
      </c>
      <c r="C178">
        <v>63</v>
      </c>
      <c r="D178">
        <v>56</v>
      </c>
      <c r="E178">
        <v>119</v>
      </c>
      <c r="F178">
        <v>44</v>
      </c>
    </row>
    <row r="179" spans="2:6" ht="13.5">
      <c r="B179" t="s">
        <v>192</v>
      </c>
      <c r="C179">
        <v>50</v>
      </c>
      <c r="D179">
        <v>60</v>
      </c>
      <c r="E179">
        <v>110</v>
      </c>
      <c r="F179">
        <v>32</v>
      </c>
    </row>
    <row r="180" spans="2:6" ht="13.5">
      <c r="B180" t="s">
        <v>193</v>
      </c>
      <c r="C180">
        <v>48</v>
      </c>
      <c r="D180">
        <v>52</v>
      </c>
      <c r="E180">
        <v>100</v>
      </c>
      <c r="F180">
        <v>35</v>
      </c>
    </row>
    <row r="181" spans="2:6" ht="13.5">
      <c r="B181" t="s">
        <v>194</v>
      </c>
      <c r="C181">
        <v>76</v>
      </c>
      <c r="D181">
        <v>76</v>
      </c>
      <c r="E181">
        <v>152</v>
      </c>
      <c r="F181">
        <v>56</v>
      </c>
    </row>
    <row r="182" spans="2:6" ht="13.5">
      <c r="B182" t="s">
        <v>176</v>
      </c>
      <c r="C182">
        <v>38</v>
      </c>
      <c r="D182">
        <v>37</v>
      </c>
      <c r="E182">
        <v>75</v>
      </c>
      <c r="F182">
        <v>24</v>
      </c>
    </row>
    <row r="183" spans="2:6" ht="13.5">
      <c r="B183" t="s">
        <v>177</v>
      </c>
      <c r="C183">
        <v>66</v>
      </c>
      <c r="D183">
        <v>65</v>
      </c>
      <c r="E183">
        <v>131</v>
      </c>
      <c r="F183">
        <v>49</v>
      </c>
    </row>
    <row r="184" spans="2:6" ht="13.5">
      <c r="B184" t="s">
        <v>199</v>
      </c>
      <c r="C184">
        <v>84</v>
      </c>
      <c r="D184">
        <v>95</v>
      </c>
      <c r="E184">
        <v>179</v>
      </c>
      <c r="F184">
        <v>62</v>
      </c>
    </row>
    <row r="185" spans="2:6" ht="13.5">
      <c r="B185" t="s">
        <v>200</v>
      </c>
      <c r="C185">
        <v>70</v>
      </c>
      <c r="D185">
        <v>61</v>
      </c>
      <c r="E185">
        <v>131</v>
      </c>
      <c r="F185">
        <v>45</v>
      </c>
    </row>
    <row r="186" spans="2:6" ht="13.5">
      <c r="B186" t="s">
        <v>212</v>
      </c>
      <c r="C186">
        <v>68</v>
      </c>
      <c r="D186">
        <v>97</v>
      </c>
      <c r="E186">
        <v>165</v>
      </c>
      <c r="F186">
        <v>54</v>
      </c>
    </row>
    <row r="187" spans="2:6" ht="13.5">
      <c r="B187" t="s">
        <v>213</v>
      </c>
      <c r="C187">
        <v>151</v>
      </c>
      <c r="D187">
        <v>153</v>
      </c>
      <c r="E187">
        <v>304</v>
      </c>
      <c r="F187">
        <v>89</v>
      </c>
    </row>
    <row r="188" spans="2:6" ht="13.5">
      <c r="B188" t="s">
        <v>178</v>
      </c>
      <c r="C188">
        <v>59</v>
      </c>
      <c r="D188">
        <v>87</v>
      </c>
      <c r="E188">
        <v>146</v>
      </c>
      <c r="F188">
        <v>58</v>
      </c>
    </row>
    <row r="189" spans="2:6" ht="13.5">
      <c r="B189" t="s">
        <v>179</v>
      </c>
      <c r="C189">
        <v>35</v>
      </c>
      <c r="D189">
        <v>40</v>
      </c>
      <c r="E189">
        <v>75</v>
      </c>
      <c r="F189">
        <v>30</v>
      </c>
    </row>
    <row r="190" spans="2:6" ht="13.5">
      <c r="B190" t="s">
        <v>211</v>
      </c>
      <c r="C190">
        <v>116</v>
      </c>
      <c r="D190">
        <v>137</v>
      </c>
      <c r="E190">
        <v>253</v>
      </c>
      <c r="F190">
        <v>114</v>
      </c>
    </row>
    <row r="191" spans="2:6" ht="13.5">
      <c r="B191" t="s">
        <v>180</v>
      </c>
      <c r="C191">
        <v>32</v>
      </c>
      <c r="D191">
        <v>42</v>
      </c>
      <c r="E191">
        <v>74</v>
      </c>
      <c r="F191">
        <v>29</v>
      </c>
    </row>
    <row r="192" spans="2:6" ht="13.5">
      <c r="B192" t="s">
        <v>187</v>
      </c>
      <c r="C192">
        <v>160</v>
      </c>
      <c r="D192">
        <v>176</v>
      </c>
      <c r="E192">
        <v>336</v>
      </c>
      <c r="F192">
        <v>126</v>
      </c>
    </row>
    <row r="193" spans="2:6" ht="13.5">
      <c r="B193" t="s">
        <v>188</v>
      </c>
      <c r="C193">
        <v>37</v>
      </c>
      <c r="D193">
        <v>48</v>
      </c>
      <c r="E193">
        <v>85</v>
      </c>
      <c r="F193">
        <v>32</v>
      </c>
    </row>
    <row r="194" spans="1:6" ht="13.5">
      <c r="A194" s="6"/>
      <c r="B194" s="6" t="s">
        <v>750</v>
      </c>
      <c r="C194" s="33">
        <v>4148</v>
      </c>
      <c r="D194" s="33">
        <v>4525</v>
      </c>
      <c r="E194" s="33">
        <v>8673</v>
      </c>
      <c r="F194" s="33">
        <v>3173</v>
      </c>
    </row>
    <row r="195" ht="14.25">
      <c r="A195" s="4" t="s">
        <v>214</v>
      </c>
    </row>
    <row r="196" spans="2:6" ht="13.5">
      <c r="B196" t="s">
        <v>215</v>
      </c>
      <c r="C196">
        <v>1660</v>
      </c>
      <c r="D196">
        <v>1660</v>
      </c>
      <c r="E196">
        <v>3320</v>
      </c>
      <c r="F196">
        <v>1171</v>
      </c>
    </row>
    <row r="197" spans="2:6" ht="13.5">
      <c r="B197" t="s">
        <v>216</v>
      </c>
      <c r="C197">
        <v>432</v>
      </c>
      <c r="D197">
        <v>444</v>
      </c>
      <c r="E197">
        <v>876</v>
      </c>
      <c r="F197">
        <v>276</v>
      </c>
    </row>
    <row r="198" spans="2:6" ht="13.5">
      <c r="B198" t="s">
        <v>217</v>
      </c>
      <c r="C198">
        <v>522</v>
      </c>
      <c r="D198">
        <v>524</v>
      </c>
      <c r="E198">
        <v>1046</v>
      </c>
      <c r="F198">
        <v>336</v>
      </c>
    </row>
    <row r="199" spans="2:6" ht="13.5">
      <c r="B199" t="s">
        <v>218</v>
      </c>
      <c r="C199">
        <v>31</v>
      </c>
      <c r="D199">
        <v>24</v>
      </c>
      <c r="E199">
        <v>55</v>
      </c>
      <c r="F199">
        <v>25</v>
      </c>
    </row>
    <row r="200" spans="2:6" ht="13.5">
      <c r="B200" t="s">
        <v>219</v>
      </c>
      <c r="C200">
        <v>360</v>
      </c>
      <c r="D200">
        <v>350</v>
      </c>
      <c r="E200">
        <v>710</v>
      </c>
      <c r="F200">
        <v>245</v>
      </c>
    </row>
    <row r="201" spans="2:6" ht="13.5">
      <c r="B201" t="s">
        <v>788</v>
      </c>
      <c r="C201">
        <v>246</v>
      </c>
      <c r="D201">
        <v>274</v>
      </c>
      <c r="E201">
        <v>520</v>
      </c>
      <c r="F201">
        <v>185</v>
      </c>
    </row>
    <row r="202" spans="2:6" ht="13.5">
      <c r="B202" t="s">
        <v>221</v>
      </c>
      <c r="C202">
        <v>106</v>
      </c>
      <c r="D202">
        <v>111</v>
      </c>
      <c r="E202">
        <v>217</v>
      </c>
      <c r="F202">
        <v>81</v>
      </c>
    </row>
    <row r="203" spans="2:6" ht="13.5">
      <c r="B203" t="s">
        <v>222</v>
      </c>
      <c r="C203">
        <v>95</v>
      </c>
      <c r="D203">
        <v>96</v>
      </c>
      <c r="E203">
        <v>191</v>
      </c>
      <c r="F203">
        <v>60</v>
      </c>
    </row>
    <row r="204" spans="2:6" ht="13.5">
      <c r="B204" t="s">
        <v>223</v>
      </c>
      <c r="C204">
        <v>109</v>
      </c>
      <c r="D204">
        <v>79</v>
      </c>
      <c r="E204">
        <v>188</v>
      </c>
      <c r="F204">
        <v>88</v>
      </c>
    </row>
    <row r="205" spans="2:6" ht="13.5">
      <c r="B205" t="s">
        <v>835</v>
      </c>
      <c r="C205">
        <v>68</v>
      </c>
      <c r="D205">
        <v>64</v>
      </c>
      <c r="E205">
        <v>132</v>
      </c>
      <c r="F205">
        <v>38</v>
      </c>
    </row>
    <row r="206" spans="1:6" ht="13.5">
      <c r="A206" s="6"/>
      <c r="B206" s="6" t="s">
        <v>750</v>
      </c>
      <c r="C206" s="33">
        <v>3629</v>
      </c>
      <c r="D206" s="33">
        <v>3626</v>
      </c>
      <c r="E206" s="33">
        <v>7255</v>
      </c>
      <c r="F206" s="33">
        <v>2505</v>
      </c>
    </row>
    <row r="207" ht="14.25">
      <c r="A207" s="4" t="s">
        <v>224</v>
      </c>
    </row>
    <row r="208" spans="2:6" ht="13.5">
      <c r="B208" t="s">
        <v>225</v>
      </c>
      <c r="C208">
        <v>1345</v>
      </c>
      <c r="D208">
        <v>1374</v>
      </c>
      <c r="E208">
        <v>2719</v>
      </c>
      <c r="F208">
        <v>980</v>
      </c>
    </row>
    <row r="209" spans="2:6" ht="13.5">
      <c r="B209" t="s">
        <v>226</v>
      </c>
      <c r="C209">
        <v>73</v>
      </c>
      <c r="D209">
        <v>103</v>
      </c>
      <c r="E209">
        <v>176</v>
      </c>
      <c r="F209">
        <v>61</v>
      </c>
    </row>
    <row r="210" spans="2:6" ht="13.5">
      <c r="B210" t="s">
        <v>227</v>
      </c>
      <c r="C210">
        <v>199</v>
      </c>
      <c r="D210">
        <v>202</v>
      </c>
      <c r="E210">
        <v>401</v>
      </c>
      <c r="F210">
        <v>160</v>
      </c>
    </row>
    <row r="211" spans="2:6" ht="13.5">
      <c r="B211" t="s">
        <v>228</v>
      </c>
      <c r="C211">
        <v>96</v>
      </c>
      <c r="D211">
        <v>120</v>
      </c>
      <c r="E211">
        <v>216</v>
      </c>
      <c r="F211">
        <v>82</v>
      </c>
    </row>
    <row r="212" spans="2:6" ht="13.5">
      <c r="B212" t="s">
        <v>229</v>
      </c>
      <c r="C212">
        <v>160</v>
      </c>
      <c r="D212">
        <v>167</v>
      </c>
      <c r="E212">
        <v>327</v>
      </c>
      <c r="F212">
        <v>138</v>
      </c>
    </row>
    <row r="213" spans="2:6" ht="13.5">
      <c r="B213" t="s">
        <v>230</v>
      </c>
      <c r="C213">
        <v>42</v>
      </c>
      <c r="D213">
        <v>46</v>
      </c>
      <c r="E213">
        <v>88</v>
      </c>
      <c r="F213">
        <v>47</v>
      </c>
    </row>
    <row r="214" spans="2:6" ht="13.5">
      <c r="B214" t="s">
        <v>231</v>
      </c>
      <c r="C214">
        <v>36</v>
      </c>
      <c r="D214">
        <v>48</v>
      </c>
      <c r="E214">
        <v>84</v>
      </c>
      <c r="F214">
        <v>50</v>
      </c>
    </row>
    <row r="215" spans="2:6" ht="13.5">
      <c r="B215" t="s">
        <v>232</v>
      </c>
      <c r="C215">
        <v>5</v>
      </c>
      <c r="D215">
        <v>6</v>
      </c>
      <c r="E215">
        <v>11</v>
      </c>
      <c r="F215">
        <v>6</v>
      </c>
    </row>
    <row r="216" spans="2:6" ht="13.5">
      <c r="B216" t="s">
        <v>233</v>
      </c>
      <c r="C216">
        <v>183</v>
      </c>
      <c r="D216">
        <v>173</v>
      </c>
      <c r="E216">
        <v>356</v>
      </c>
      <c r="F216">
        <v>133</v>
      </c>
    </row>
    <row r="217" spans="2:6" ht="13.5">
      <c r="B217" t="s">
        <v>778</v>
      </c>
      <c r="C217">
        <v>139</v>
      </c>
      <c r="D217">
        <v>102</v>
      </c>
      <c r="E217">
        <v>241</v>
      </c>
      <c r="F217">
        <v>233</v>
      </c>
    </row>
    <row r="218" spans="1:6" ht="13.5">
      <c r="A218" s="6"/>
      <c r="B218" s="6" t="s">
        <v>750</v>
      </c>
      <c r="C218" s="33">
        <v>2278</v>
      </c>
      <c r="D218" s="33">
        <v>2341</v>
      </c>
      <c r="E218" s="33">
        <v>4619</v>
      </c>
      <c r="F218" s="33">
        <v>1890</v>
      </c>
    </row>
    <row r="219" ht="14.25">
      <c r="A219" s="4" t="s">
        <v>234</v>
      </c>
    </row>
    <row r="220" spans="2:6" ht="13.5">
      <c r="B220" t="s">
        <v>235</v>
      </c>
      <c r="C220">
        <v>1187</v>
      </c>
      <c r="D220">
        <v>1175</v>
      </c>
      <c r="E220">
        <v>2362</v>
      </c>
      <c r="F220">
        <v>829</v>
      </c>
    </row>
    <row r="221" spans="2:6" ht="13.5">
      <c r="B221" t="s">
        <v>237</v>
      </c>
      <c r="C221">
        <v>851</v>
      </c>
      <c r="D221">
        <v>892</v>
      </c>
      <c r="E221">
        <v>1743</v>
      </c>
      <c r="F221">
        <v>674</v>
      </c>
    </row>
    <row r="222" spans="2:6" ht="13.5">
      <c r="B222" t="s">
        <v>238</v>
      </c>
      <c r="C222">
        <v>134</v>
      </c>
      <c r="D222">
        <v>149</v>
      </c>
      <c r="E222">
        <v>283</v>
      </c>
      <c r="F222">
        <v>120</v>
      </c>
    </row>
    <row r="223" spans="2:6" ht="13.5">
      <c r="B223" t="s">
        <v>239</v>
      </c>
      <c r="C223">
        <v>58</v>
      </c>
      <c r="D223">
        <v>61</v>
      </c>
      <c r="E223">
        <v>119</v>
      </c>
      <c r="F223">
        <v>44</v>
      </c>
    </row>
    <row r="224" spans="2:6" ht="13.5">
      <c r="B224" t="s">
        <v>240</v>
      </c>
      <c r="C224">
        <v>111</v>
      </c>
      <c r="D224">
        <v>116</v>
      </c>
      <c r="E224">
        <v>227</v>
      </c>
      <c r="F224">
        <v>91</v>
      </c>
    </row>
    <row r="225" spans="2:6" ht="13.5">
      <c r="B225" t="s">
        <v>241</v>
      </c>
      <c r="C225">
        <v>78</v>
      </c>
      <c r="D225">
        <v>101</v>
      </c>
      <c r="E225">
        <v>179</v>
      </c>
      <c r="F225">
        <v>67</v>
      </c>
    </row>
    <row r="226" spans="2:6" ht="13.5">
      <c r="B226" t="s">
        <v>242</v>
      </c>
      <c r="C226">
        <v>59</v>
      </c>
      <c r="D226">
        <v>81</v>
      </c>
      <c r="E226">
        <v>140</v>
      </c>
      <c r="F226">
        <v>46</v>
      </c>
    </row>
    <row r="227" spans="2:6" ht="13.5">
      <c r="B227" t="s">
        <v>243</v>
      </c>
      <c r="C227">
        <v>75</v>
      </c>
      <c r="D227">
        <v>79</v>
      </c>
      <c r="E227">
        <v>154</v>
      </c>
      <c r="F227">
        <v>49</v>
      </c>
    </row>
    <row r="228" spans="2:6" ht="13.5">
      <c r="B228" t="s">
        <v>244</v>
      </c>
      <c r="C228">
        <v>109</v>
      </c>
      <c r="D228">
        <v>107</v>
      </c>
      <c r="E228">
        <v>216</v>
      </c>
      <c r="F228">
        <v>75</v>
      </c>
    </row>
    <row r="229" spans="2:6" ht="13.5">
      <c r="B229" t="s">
        <v>262</v>
      </c>
      <c r="C229">
        <v>110</v>
      </c>
      <c r="D229">
        <v>118</v>
      </c>
      <c r="E229">
        <v>228</v>
      </c>
      <c r="F229">
        <v>80</v>
      </c>
    </row>
    <row r="230" spans="2:6" ht="13.5">
      <c r="B230" t="s">
        <v>245</v>
      </c>
      <c r="C230">
        <v>69</v>
      </c>
      <c r="D230">
        <v>67</v>
      </c>
      <c r="E230">
        <v>136</v>
      </c>
      <c r="F230">
        <v>39</v>
      </c>
    </row>
    <row r="231" spans="2:6" ht="13.5">
      <c r="B231" t="s">
        <v>246</v>
      </c>
      <c r="C231">
        <v>15</v>
      </c>
      <c r="D231">
        <v>14</v>
      </c>
      <c r="E231">
        <v>29</v>
      </c>
      <c r="F231">
        <v>13</v>
      </c>
    </row>
    <row r="232" spans="2:6" ht="13.5">
      <c r="B232" t="s">
        <v>247</v>
      </c>
      <c r="C232">
        <v>42</v>
      </c>
      <c r="D232">
        <v>38</v>
      </c>
      <c r="E232">
        <v>80</v>
      </c>
      <c r="F232">
        <v>27</v>
      </c>
    </row>
    <row r="233" spans="2:6" ht="13.5">
      <c r="B233" t="s">
        <v>248</v>
      </c>
      <c r="C233">
        <v>124</v>
      </c>
      <c r="D233">
        <v>112</v>
      </c>
      <c r="E233">
        <v>236</v>
      </c>
      <c r="F233">
        <v>85</v>
      </c>
    </row>
    <row r="234" spans="2:6" ht="13.5">
      <c r="B234" t="s">
        <v>249</v>
      </c>
      <c r="C234">
        <v>27</v>
      </c>
      <c r="D234">
        <v>28</v>
      </c>
      <c r="E234">
        <v>55</v>
      </c>
      <c r="F234">
        <v>18</v>
      </c>
    </row>
    <row r="235" spans="2:6" ht="13.5">
      <c r="B235" t="s">
        <v>250</v>
      </c>
      <c r="C235">
        <v>78</v>
      </c>
      <c r="D235">
        <v>93</v>
      </c>
      <c r="E235">
        <v>171</v>
      </c>
      <c r="F235">
        <v>66</v>
      </c>
    </row>
    <row r="236" spans="2:6" ht="13.5">
      <c r="B236" t="s">
        <v>251</v>
      </c>
      <c r="C236">
        <v>43</v>
      </c>
      <c r="D236">
        <v>54</v>
      </c>
      <c r="E236">
        <v>97</v>
      </c>
      <c r="F236">
        <v>38</v>
      </c>
    </row>
    <row r="237" spans="2:6" ht="13.5">
      <c r="B237" t="s">
        <v>252</v>
      </c>
      <c r="C237">
        <v>170</v>
      </c>
      <c r="D237">
        <v>163</v>
      </c>
      <c r="E237">
        <v>333</v>
      </c>
      <c r="F237">
        <v>110</v>
      </c>
    </row>
    <row r="238" spans="2:6" ht="13.5">
      <c r="B238" t="s">
        <v>261</v>
      </c>
      <c r="C238">
        <v>27</v>
      </c>
      <c r="D238">
        <v>33</v>
      </c>
      <c r="E238">
        <v>60</v>
      </c>
      <c r="F238">
        <v>26</v>
      </c>
    </row>
    <row r="239" spans="1:6" ht="13.5">
      <c r="A239" s="6"/>
      <c r="B239" s="6" t="s">
        <v>750</v>
      </c>
      <c r="C239" s="33">
        <v>3367</v>
      </c>
      <c r="D239" s="33">
        <v>3481</v>
      </c>
      <c r="E239" s="33">
        <v>6848</v>
      </c>
      <c r="F239" s="33">
        <v>2497</v>
      </c>
    </row>
    <row r="240" ht="14.25">
      <c r="A240" s="4" t="s">
        <v>270</v>
      </c>
    </row>
    <row r="241" spans="2:6" ht="13.5">
      <c r="B241" t="s">
        <v>271</v>
      </c>
      <c r="C241">
        <v>296</v>
      </c>
      <c r="D241">
        <v>325</v>
      </c>
      <c r="E241">
        <v>621</v>
      </c>
      <c r="F241">
        <v>213</v>
      </c>
    </row>
    <row r="242" spans="2:6" ht="13.5">
      <c r="B242" t="s">
        <v>272</v>
      </c>
      <c r="C242">
        <v>223</v>
      </c>
      <c r="D242">
        <v>285</v>
      </c>
      <c r="E242">
        <v>508</v>
      </c>
      <c r="F242">
        <v>192</v>
      </c>
    </row>
    <row r="243" spans="2:6" ht="13.5">
      <c r="B243" t="s">
        <v>273</v>
      </c>
      <c r="C243">
        <v>1345</v>
      </c>
      <c r="D243">
        <v>1371</v>
      </c>
      <c r="E243">
        <v>2716</v>
      </c>
      <c r="F243">
        <v>952</v>
      </c>
    </row>
    <row r="244" spans="2:6" ht="13.5">
      <c r="B244" t="s">
        <v>274</v>
      </c>
      <c r="C244">
        <v>730</v>
      </c>
      <c r="D244">
        <v>801</v>
      </c>
      <c r="E244">
        <v>1531</v>
      </c>
      <c r="F244">
        <v>520</v>
      </c>
    </row>
    <row r="245" spans="2:6" ht="13.5">
      <c r="B245" t="s">
        <v>275</v>
      </c>
      <c r="C245">
        <v>352</v>
      </c>
      <c r="D245">
        <v>421</v>
      </c>
      <c r="E245">
        <v>773</v>
      </c>
      <c r="F245">
        <v>301</v>
      </c>
    </row>
    <row r="246" spans="2:6" ht="13.5">
      <c r="B246" t="s">
        <v>276</v>
      </c>
      <c r="C246">
        <v>800</v>
      </c>
      <c r="D246">
        <v>781</v>
      </c>
      <c r="E246">
        <v>1581</v>
      </c>
      <c r="F246">
        <v>505</v>
      </c>
    </row>
    <row r="247" spans="2:6" ht="13.5">
      <c r="B247" t="s">
        <v>277</v>
      </c>
      <c r="C247">
        <v>108</v>
      </c>
      <c r="D247">
        <v>149</v>
      </c>
      <c r="E247">
        <v>257</v>
      </c>
      <c r="F247">
        <v>109</v>
      </c>
    </row>
    <row r="248" spans="2:6" ht="13.5">
      <c r="B248" t="s">
        <v>278</v>
      </c>
      <c r="C248">
        <v>78</v>
      </c>
      <c r="D248">
        <v>80</v>
      </c>
      <c r="E248">
        <v>158</v>
      </c>
      <c r="F248">
        <v>62</v>
      </c>
    </row>
    <row r="249" spans="2:6" ht="13.5">
      <c r="B249" t="s">
        <v>279</v>
      </c>
      <c r="C249">
        <v>202</v>
      </c>
      <c r="D249">
        <v>218</v>
      </c>
      <c r="E249">
        <v>420</v>
      </c>
      <c r="F249">
        <v>133</v>
      </c>
    </row>
    <row r="250" spans="2:6" ht="13.5">
      <c r="B250" t="s">
        <v>280</v>
      </c>
      <c r="C250">
        <v>414</v>
      </c>
      <c r="D250">
        <v>444</v>
      </c>
      <c r="E250">
        <v>858</v>
      </c>
      <c r="F250">
        <v>294</v>
      </c>
    </row>
    <row r="251" spans="2:6" ht="13.5">
      <c r="B251" t="s">
        <v>281</v>
      </c>
      <c r="C251">
        <v>342</v>
      </c>
      <c r="D251">
        <v>371</v>
      </c>
      <c r="E251">
        <v>713</v>
      </c>
      <c r="F251">
        <v>264</v>
      </c>
    </row>
    <row r="252" spans="2:6" ht="13.5">
      <c r="B252" t="s">
        <v>282</v>
      </c>
      <c r="C252">
        <v>238</v>
      </c>
      <c r="D252">
        <v>268</v>
      </c>
      <c r="E252">
        <v>506</v>
      </c>
      <c r="F252">
        <v>182</v>
      </c>
    </row>
    <row r="253" spans="2:6" ht="13.5">
      <c r="B253" t="s">
        <v>283</v>
      </c>
      <c r="C253">
        <v>121</v>
      </c>
      <c r="D253">
        <v>109</v>
      </c>
      <c r="E253">
        <v>230</v>
      </c>
      <c r="F253">
        <v>81</v>
      </c>
    </row>
    <row r="254" spans="2:6" ht="13.5">
      <c r="B254" t="s">
        <v>284</v>
      </c>
      <c r="C254">
        <v>214</v>
      </c>
      <c r="D254">
        <v>236</v>
      </c>
      <c r="E254">
        <v>450</v>
      </c>
      <c r="F254">
        <v>163</v>
      </c>
    </row>
    <row r="255" spans="2:6" ht="13.5">
      <c r="B255" t="s">
        <v>285</v>
      </c>
      <c r="C255">
        <v>70</v>
      </c>
      <c r="D255">
        <v>75</v>
      </c>
      <c r="E255">
        <v>145</v>
      </c>
      <c r="F255">
        <v>46</v>
      </c>
    </row>
    <row r="256" spans="2:6" ht="13.5">
      <c r="B256" t="s">
        <v>286</v>
      </c>
      <c r="C256">
        <v>293</v>
      </c>
      <c r="D256">
        <v>319</v>
      </c>
      <c r="E256">
        <v>612</v>
      </c>
      <c r="F256">
        <v>205</v>
      </c>
    </row>
    <row r="257" spans="2:6" ht="13.5">
      <c r="B257" t="s">
        <v>287</v>
      </c>
      <c r="C257">
        <v>43</v>
      </c>
      <c r="D257">
        <v>4</v>
      </c>
      <c r="E257">
        <v>47</v>
      </c>
      <c r="F257">
        <v>47</v>
      </c>
    </row>
    <row r="258" spans="1:6" ht="13.5">
      <c r="A258" s="6"/>
      <c r="B258" s="6" t="s">
        <v>750</v>
      </c>
      <c r="C258" s="33">
        <v>5869</v>
      </c>
      <c r="D258" s="33">
        <v>6257</v>
      </c>
      <c r="E258" s="33">
        <v>12126</v>
      </c>
      <c r="F258" s="33">
        <v>4269</v>
      </c>
    </row>
    <row r="259" ht="14.25">
      <c r="A259" s="4" t="s">
        <v>288</v>
      </c>
    </row>
    <row r="260" spans="2:6" ht="13.5">
      <c r="B260" t="s">
        <v>289</v>
      </c>
      <c r="C260">
        <v>697</v>
      </c>
      <c r="D260">
        <v>654</v>
      </c>
      <c r="E260">
        <v>1351</v>
      </c>
      <c r="F260">
        <v>486</v>
      </c>
    </row>
    <row r="261" spans="2:6" ht="13.5">
      <c r="B261" t="s">
        <v>290</v>
      </c>
      <c r="C261">
        <v>90</v>
      </c>
      <c r="D261">
        <v>91</v>
      </c>
      <c r="E261">
        <v>181</v>
      </c>
      <c r="F261">
        <v>51</v>
      </c>
    </row>
    <row r="262" spans="2:6" ht="13.5">
      <c r="B262" t="s">
        <v>291</v>
      </c>
      <c r="C262">
        <v>333</v>
      </c>
      <c r="D262">
        <v>316</v>
      </c>
      <c r="E262">
        <v>649</v>
      </c>
      <c r="F262">
        <v>236</v>
      </c>
    </row>
    <row r="263" spans="2:6" ht="13.5">
      <c r="B263" t="s">
        <v>292</v>
      </c>
      <c r="C263">
        <v>554</v>
      </c>
      <c r="D263">
        <v>501</v>
      </c>
      <c r="E263">
        <v>1055</v>
      </c>
      <c r="F263">
        <v>374</v>
      </c>
    </row>
    <row r="264" spans="2:6" ht="13.5">
      <c r="B264" t="s">
        <v>293</v>
      </c>
      <c r="C264">
        <v>247</v>
      </c>
      <c r="D264">
        <v>229</v>
      </c>
      <c r="E264">
        <v>476</v>
      </c>
      <c r="F264">
        <v>128</v>
      </c>
    </row>
    <row r="265" spans="2:6" ht="13.5">
      <c r="B265" t="s">
        <v>294</v>
      </c>
      <c r="C265">
        <v>233</v>
      </c>
      <c r="D265">
        <v>227</v>
      </c>
      <c r="E265">
        <v>460</v>
      </c>
      <c r="F265">
        <v>159</v>
      </c>
    </row>
    <row r="266" spans="2:6" ht="13.5">
      <c r="B266" t="s">
        <v>295</v>
      </c>
      <c r="C266">
        <v>278</v>
      </c>
      <c r="D266">
        <v>254</v>
      </c>
      <c r="E266">
        <v>532</v>
      </c>
      <c r="F266">
        <v>182</v>
      </c>
    </row>
    <row r="267" spans="2:6" ht="13.5">
      <c r="B267" t="s">
        <v>296</v>
      </c>
      <c r="C267">
        <v>134</v>
      </c>
      <c r="D267">
        <v>152</v>
      </c>
      <c r="E267">
        <v>286</v>
      </c>
      <c r="F267">
        <v>95</v>
      </c>
    </row>
    <row r="268" spans="2:6" ht="13.5">
      <c r="B268" t="s">
        <v>297</v>
      </c>
      <c r="C268">
        <v>208</v>
      </c>
      <c r="D268">
        <v>230</v>
      </c>
      <c r="E268">
        <v>438</v>
      </c>
      <c r="F268">
        <v>148</v>
      </c>
    </row>
    <row r="269" spans="2:6" ht="13.5">
      <c r="B269" t="s">
        <v>298</v>
      </c>
      <c r="C269">
        <v>239</v>
      </c>
      <c r="D269">
        <v>244</v>
      </c>
      <c r="E269">
        <v>483</v>
      </c>
      <c r="F269">
        <v>162</v>
      </c>
    </row>
    <row r="270" spans="2:6" ht="13.5">
      <c r="B270" t="s">
        <v>299</v>
      </c>
      <c r="C270">
        <v>233</v>
      </c>
      <c r="D270">
        <v>245</v>
      </c>
      <c r="E270">
        <v>478</v>
      </c>
      <c r="F270">
        <v>152</v>
      </c>
    </row>
    <row r="271" spans="2:6" ht="13.5">
      <c r="B271" t="s">
        <v>300</v>
      </c>
      <c r="C271">
        <v>136</v>
      </c>
      <c r="D271">
        <v>149</v>
      </c>
      <c r="E271">
        <v>285</v>
      </c>
      <c r="F271">
        <v>83</v>
      </c>
    </row>
    <row r="272" spans="1:6" ht="13.5">
      <c r="A272" s="6"/>
      <c r="B272" s="6" t="s">
        <v>750</v>
      </c>
      <c r="C272" s="33">
        <v>3382</v>
      </c>
      <c r="D272" s="33">
        <v>3292</v>
      </c>
      <c r="E272" s="33">
        <v>6674</v>
      </c>
      <c r="F272" s="33">
        <v>2256</v>
      </c>
    </row>
    <row r="273" ht="14.25">
      <c r="A273" s="4" t="s">
        <v>301</v>
      </c>
    </row>
    <row r="274" spans="2:6" ht="13.5">
      <c r="B274" t="s">
        <v>302</v>
      </c>
      <c r="C274">
        <v>2594</v>
      </c>
      <c r="D274">
        <v>2688</v>
      </c>
      <c r="E274">
        <v>5282</v>
      </c>
      <c r="F274">
        <v>1897</v>
      </c>
    </row>
    <row r="275" spans="2:6" ht="13.5">
      <c r="B275" t="s">
        <v>303</v>
      </c>
      <c r="C275">
        <v>126</v>
      </c>
      <c r="D275">
        <v>146</v>
      </c>
      <c r="E275">
        <v>272</v>
      </c>
      <c r="F275">
        <v>82</v>
      </c>
    </row>
    <row r="276" spans="2:6" ht="13.5">
      <c r="B276" t="s">
        <v>304</v>
      </c>
      <c r="C276">
        <v>35</v>
      </c>
      <c r="D276">
        <v>33</v>
      </c>
      <c r="E276">
        <v>68</v>
      </c>
      <c r="F276">
        <v>23</v>
      </c>
    </row>
    <row r="277" spans="2:6" ht="13.5">
      <c r="B277" t="s">
        <v>305</v>
      </c>
      <c r="C277">
        <v>29</v>
      </c>
      <c r="D277">
        <v>34</v>
      </c>
      <c r="E277">
        <v>63</v>
      </c>
      <c r="F277">
        <v>23</v>
      </c>
    </row>
    <row r="278" spans="2:6" ht="13.5">
      <c r="B278" t="s">
        <v>306</v>
      </c>
      <c r="C278">
        <v>33</v>
      </c>
      <c r="D278">
        <v>51</v>
      </c>
      <c r="E278">
        <v>84</v>
      </c>
      <c r="F278">
        <v>51</v>
      </c>
    </row>
    <row r="279" spans="2:6" ht="13.5">
      <c r="B279" t="s">
        <v>307</v>
      </c>
      <c r="C279">
        <v>191</v>
      </c>
      <c r="D279">
        <v>201</v>
      </c>
      <c r="E279">
        <v>392</v>
      </c>
      <c r="F279">
        <v>128</v>
      </c>
    </row>
    <row r="280" spans="2:6" ht="13.5">
      <c r="B280" t="s">
        <v>308</v>
      </c>
      <c r="C280">
        <v>98</v>
      </c>
      <c r="D280">
        <v>99</v>
      </c>
      <c r="E280">
        <v>197</v>
      </c>
      <c r="F280">
        <v>67</v>
      </c>
    </row>
    <row r="281" spans="2:6" ht="13.5">
      <c r="B281" t="s">
        <v>310</v>
      </c>
      <c r="C281">
        <v>200</v>
      </c>
      <c r="D281">
        <v>201</v>
      </c>
      <c r="E281">
        <v>401</v>
      </c>
      <c r="F281">
        <v>117</v>
      </c>
    </row>
    <row r="282" spans="2:6" ht="13.5">
      <c r="B282" t="s">
        <v>309</v>
      </c>
      <c r="C282">
        <v>43</v>
      </c>
      <c r="D282">
        <v>39</v>
      </c>
      <c r="E282">
        <v>82</v>
      </c>
      <c r="F282">
        <v>25</v>
      </c>
    </row>
    <row r="283" spans="2:6" ht="13.5">
      <c r="B283" t="s">
        <v>776</v>
      </c>
      <c r="C283">
        <v>8</v>
      </c>
      <c r="D283">
        <v>0</v>
      </c>
      <c r="E283">
        <v>8</v>
      </c>
      <c r="F283">
        <v>8</v>
      </c>
    </row>
    <row r="284" spans="2:6" ht="13.5">
      <c r="B284" t="s">
        <v>801</v>
      </c>
      <c r="C284">
        <v>5</v>
      </c>
      <c r="D284">
        <v>10</v>
      </c>
      <c r="E284">
        <v>15</v>
      </c>
      <c r="F284">
        <v>12</v>
      </c>
    </row>
    <row r="285" spans="1:6" ht="13.5">
      <c r="A285" s="6"/>
      <c r="B285" s="6" t="s">
        <v>750</v>
      </c>
      <c r="C285" s="33">
        <v>3362</v>
      </c>
      <c r="D285" s="33">
        <v>3502</v>
      </c>
      <c r="E285" s="33">
        <v>6864</v>
      </c>
      <c r="F285" s="33">
        <v>2433</v>
      </c>
    </row>
    <row r="286" ht="14.25">
      <c r="A286" s="4" t="s">
        <v>311</v>
      </c>
    </row>
    <row r="287" spans="2:6" ht="13.5">
      <c r="B287" t="s">
        <v>312</v>
      </c>
      <c r="C287">
        <v>170</v>
      </c>
      <c r="D287">
        <v>194</v>
      </c>
      <c r="E287">
        <v>364</v>
      </c>
      <c r="F287">
        <v>121</v>
      </c>
    </row>
    <row r="288" spans="2:6" ht="13.5">
      <c r="B288" t="s">
        <v>313</v>
      </c>
      <c r="C288">
        <v>369</v>
      </c>
      <c r="D288">
        <v>404</v>
      </c>
      <c r="E288">
        <v>773</v>
      </c>
      <c r="F288">
        <v>249</v>
      </c>
    </row>
    <row r="289" spans="2:6" ht="13.5">
      <c r="B289" t="s">
        <v>314</v>
      </c>
      <c r="C289">
        <v>93</v>
      </c>
      <c r="D289">
        <v>107</v>
      </c>
      <c r="E289">
        <v>200</v>
      </c>
      <c r="F289">
        <v>53</v>
      </c>
    </row>
    <row r="290" spans="2:6" ht="13.5">
      <c r="B290" t="s">
        <v>315</v>
      </c>
      <c r="C290">
        <v>240</v>
      </c>
      <c r="D290">
        <v>276</v>
      </c>
      <c r="E290">
        <v>516</v>
      </c>
      <c r="F290">
        <v>162</v>
      </c>
    </row>
    <row r="291" spans="2:6" ht="13.5">
      <c r="B291" t="s">
        <v>316</v>
      </c>
      <c r="C291">
        <v>130</v>
      </c>
      <c r="D291">
        <v>154</v>
      </c>
      <c r="E291">
        <v>284</v>
      </c>
      <c r="F291">
        <v>87</v>
      </c>
    </row>
    <row r="292" spans="1:6" ht="13.5" customHeight="1">
      <c r="A292" s="6"/>
      <c r="B292" s="6" t="s">
        <v>750</v>
      </c>
      <c r="C292" s="33">
        <v>1002</v>
      </c>
      <c r="D292" s="33">
        <v>1135</v>
      </c>
      <c r="E292" s="33">
        <v>2137</v>
      </c>
      <c r="F292" s="33">
        <v>672</v>
      </c>
    </row>
    <row r="293" ht="14.25" customHeight="1">
      <c r="A293" s="4" t="s">
        <v>831</v>
      </c>
    </row>
    <row r="294" spans="2:6" ht="13.5" customHeight="1">
      <c r="B294" t="s">
        <v>132</v>
      </c>
      <c r="C294">
        <v>129</v>
      </c>
      <c r="D294">
        <v>155</v>
      </c>
      <c r="E294">
        <v>284</v>
      </c>
      <c r="F294">
        <v>97</v>
      </c>
    </row>
    <row r="295" spans="2:6" ht="13.5" customHeight="1">
      <c r="B295" t="s">
        <v>204</v>
      </c>
      <c r="C295">
        <v>83</v>
      </c>
      <c r="D295">
        <v>81</v>
      </c>
      <c r="E295">
        <v>164</v>
      </c>
      <c r="F295">
        <v>59</v>
      </c>
    </row>
    <row r="296" spans="2:6" ht="13.5" customHeight="1">
      <c r="B296" t="s">
        <v>205</v>
      </c>
      <c r="C296">
        <v>60</v>
      </c>
      <c r="D296">
        <v>79</v>
      </c>
      <c r="E296">
        <v>139</v>
      </c>
      <c r="F296">
        <v>51</v>
      </c>
    </row>
    <row r="297" spans="2:6" ht="13.5" customHeight="1">
      <c r="B297" t="s">
        <v>785</v>
      </c>
      <c r="C297">
        <v>47</v>
      </c>
      <c r="D297">
        <v>57</v>
      </c>
      <c r="E297">
        <v>104</v>
      </c>
      <c r="F297">
        <v>51</v>
      </c>
    </row>
    <row r="298" spans="2:6" ht="13.5" customHeight="1">
      <c r="B298" t="s">
        <v>786</v>
      </c>
      <c r="C298">
        <v>117</v>
      </c>
      <c r="D298">
        <v>131</v>
      </c>
      <c r="E298">
        <v>248</v>
      </c>
      <c r="F298">
        <v>99</v>
      </c>
    </row>
    <row r="299" spans="2:6" ht="13.5" customHeight="1">
      <c r="B299" t="s">
        <v>140</v>
      </c>
      <c r="C299">
        <v>149</v>
      </c>
      <c r="D299">
        <v>145</v>
      </c>
      <c r="E299">
        <v>294</v>
      </c>
      <c r="F299">
        <v>120</v>
      </c>
    </row>
    <row r="300" spans="2:6" ht="13.5" customHeight="1">
      <c r="B300" t="s">
        <v>141</v>
      </c>
      <c r="C300">
        <v>136</v>
      </c>
      <c r="D300">
        <v>129</v>
      </c>
      <c r="E300">
        <v>265</v>
      </c>
      <c r="F300">
        <v>100</v>
      </c>
    </row>
    <row r="301" spans="2:6" ht="13.5" customHeight="1">
      <c r="B301" t="s">
        <v>142</v>
      </c>
      <c r="C301">
        <v>124</v>
      </c>
      <c r="D301">
        <v>118</v>
      </c>
      <c r="E301">
        <v>242</v>
      </c>
      <c r="F301">
        <v>82</v>
      </c>
    </row>
    <row r="302" spans="2:6" ht="13.5" customHeight="1">
      <c r="B302" t="s">
        <v>201</v>
      </c>
      <c r="C302">
        <v>119</v>
      </c>
      <c r="D302">
        <v>120</v>
      </c>
      <c r="E302">
        <v>239</v>
      </c>
      <c r="F302">
        <v>90</v>
      </c>
    </row>
    <row r="303" spans="2:6" ht="13.5" customHeight="1">
      <c r="B303" t="s">
        <v>209</v>
      </c>
      <c r="C303">
        <v>58</v>
      </c>
      <c r="D303">
        <v>49</v>
      </c>
      <c r="E303">
        <v>107</v>
      </c>
      <c r="F303">
        <v>40</v>
      </c>
    </row>
    <row r="304" spans="2:6" ht="13.5" customHeight="1">
      <c r="B304" t="s">
        <v>210</v>
      </c>
      <c r="C304">
        <v>35</v>
      </c>
      <c r="D304">
        <v>37</v>
      </c>
      <c r="E304">
        <v>72</v>
      </c>
      <c r="F304">
        <v>20</v>
      </c>
    </row>
    <row r="305" spans="2:6" ht="13.5" customHeight="1">
      <c r="B305" t="s">
        <v>156</v>
      </c>
      <c r="C305">
        <v>91</v>
      </c>
      <c r="D305">
        <v>106</v>
      </c>
      <c r="E305">
        <v>197</v>
      </c>
      <c r="F305">
        <v>81</v>
      </c>
    </row>
    <row r="306" spans="2:6" ht="13.5" customHeight="1">
      <c r="B306" t="s">
        <v>157</v>
      </c>
      <c r="C306">
        <v>70</v>
      </c>
      <c r="D306">
        <v>72</v>
      </c>
      <c r="E306">
        <v>142</v>
      </c>
      <c r="F306">
        <v>62</v>
      </c>
    </row>
    <row r="307" spans="2:6" ht="13.5" customHeight="1">
      <c r="B307" t="s">
        <v>158</v>
      </c>
      <c r="C307">
        <v>34</v>
      </c>
      <c r="D307">
        <v>29</v>
      </c>
      <c r="E307">
        <v>63</v>
      </c>
      <c r="F307">
        <v>29</v>
      </c>
    </row>
    <row r="308" spans="2:6" ht="13.5" customHeight="1">
      <c r="B308" t="s">
        <v>159</v>
      </c>
      <c r="C308">
        <v>75</v>
      </c>
      <c r="D308">
        <v>84</v>
      </c>
      <c r="E308">
        <v>159</v>
      </c>
      <c r="F308">
        <v>52</v>
      </c>
    </row>
    <row r="309" spans="2:6" ht="13.5" customHeight="1">
      <c r="B309" t="s">
        <v>166</v>
      </c>
      <c r="C309">
        <v>69</v>
      </c>
      <c r="D309">
        <v>72</v>
      </c>
      <c r="E309">
        <v>141</v>
      </c>
      <c r="F309">
        <v>59</v>
      </c>
    </row>
    <row r="310" spans="2:6" ht="13.5" customHeight="1">
      <c r="B310" t="s">
        <v>167</v>
      </c>
      <c r="C310">
        <v>73</v>
      </c>
      <c r="D310">
        <v>92</v>
      </c>
      <c r="E310">
        <v>165</v>
      </c>
      <c r="F310">
        <v>82</v>
      </c>
    </row>
    <row r="311" spans="2:6" ht="13.5" customHeight="1">
      <c r="B311" t="s">
        <v>168</v>
      </c>
      <c r="C311">
        <v>84</v>
      </c>
      <c r="D311">
        <v>79</v>
      </c>
      <c r="E311">
        <v>163</v>
      </c>
      <c r="F311">
        <v>73</v>
      </c>
    </row>
    <row r="312" spans="2:6" ht="13.5" customHeight="1">
      <c r="B312" t="s">
        <v>208</v>
      </c>
      <c r="C312">
        <v>42</v>
      </c>
      <c r="D312">
        <v>35</v>
      </c>
      <c r="E312">
        <v>77</v>
      </c>
      <c r="F312">
        <v>37</v>
      </c>
    </row>
    <row r="313" spans="2:6" ht="13.5" customHeight="1">
      <c r="B313" t="s">
        <v>181</v>
      </c>
      <c r="C313">
        <v>71</v>
      </c>
      <c r="D313">
        <v>72</v>
      </c>
      <c r="E313">
        <v>143</v>
      </c>
      <c r="F313">
        <v>48</v>
      </c>
    </row>
    <row r="314" spans="2:6" ht="13.5" customHeight="1">
      <c r="B314" t="s">
        <v>182</v>
      </c>
      <c r="C314">
        <v>92</v>
      </c>
      <c r="D314">
        <v>92</v>
      </c>
      <c r="E314">
        <v>184</v>
      </c>
      <c r="F314">
        <v>74</v>
      </c>
    </row>
    <row r="315" spans="2:6" ht="13.5" customHeight="1">
      <c r="B315" t="s">
        <v>183</v>
      </c>
      <c r="C315">
        <v>44</v>
      </c>
      <c r="D315">
        <v>53</v>
      </c>
      <c r="E315">
        <v>97</v>
      </c>
      <c r="F315">
        <v>45</v>
      </c>
    </row>
    <row r="316" spans="2:6" ht="13.5" customHeight="1">
      <c r="B316" t="s">
        <v>202</v>
      </c>
      <c r="C316">
        <v>75</v>
      </c>
      <c r="D316">
        <v>83</v>
      </c>
      <c r="E316">
        <v>158</v>
      </c>
      <c r="F316">
        <v>51</v>
      </c>
    </row>
    <row r="317" spans="2:6" ht="13.5" customHeight="1">
      <c r="B317" t="s">
        <v>203</v>
      </c>
      <c r="C317">
        <v>13</v>
      </c>
      <c r="D317">
        <v>8</v>
      </c>
      <c r="E317">
        <v>21</v>
      </c>
      <c r="F317">
        <v>8</v>
      </c>
    </row>
    <row r="318" spans="2:6" ht="13.5" customHeight="1">
      <c r="B318" t="s">
        <v>184</v>
      </c>
      <c r="C318">
        <v>90</v>
      </c>
      <c r="D318">
        <v>85</v>
      </c>
      <c r="E318">
        <v>175</v>
      </c>
      <c r="F318">
        <v>71</v>
      </c>
    </row>
    <row r="319" spans="2:6" ht="13.5" customHeight="1">
      <c r="B319" t="s">
        <v>185</v>
      </c>
      <c r="C319">
        <v>67</v>
      </c>
      <c r="D319">
        <v>54</v>
      </c>
      <c r="E319">
        <v>121</v>
      </c>
      <c r="F319">
        <v>46</v>
      </c>
    </row>
    <row r="320" spans="2:6" ht="13.5" customHeight="1">
      <c r="B320" t="s">
        <v>186</v>
      </c>
      <c r="C320">
        <v>110</v>
      </c>
      <c r="D320">
        <v>91</v>
      </c>
      <c r="E320">
        <v>201</v>
      </c>
      <c r="F320">
        <v>85</v>
      </c>
    </row>
    <row r="321" spans="2:6" ht="13.5" customHeight="1">
      <c r="B321" t="s">
        <v>206</v>
      </c>
      <c r="C321">
        <v>72</v>
      </c>
      <c r="D321">
        <v>69</v>
      </c>
      <c r="E321">
        <v>141</v>
      </c>
      <c r="F321">
        <v>52</v>
      </c>
    </row>
    <row r="322" spans="2:6" ht="13.5" customHeight="1">
      <c r="B322" t="s">
        <v>253</v>
      </c>
      <c r="C322">
        <v>19</v>
      </c>
      <c r="D322">
        <v>19</v>
      </c>
      <c r="E322">
        <v>38</v>
      </c>
      <c r="F322">
        <v>16</v>
      </c>
    </row>
    <row r="323" spans="2:6" ht="13.5" customHeight="1">
      <c r="B323" t="s">
        <v>254</v>
      </c>
      <c r="C323">
        <v>54</v>
      </c>
      <c r="D323">
        <v>49</v>
      </c>
      <c r="E323">
        <v>103</v>
      </c>
      <c r="F323">
        <v>32</v>
      </c>
    </row>
    <row r="324" spans="2:6" ht="13.5" customHeight="1">
      <c r="B324" t="s">
        <v>255</v>
      </c>
      <c r="C324">
        <v>114</v>
      </c>
      <c r="D324">
        <v>132</v>
      </c>
      <c r="E324">
        <v>246</v>
      </c>
      <c r="F324">
        <v>81</v>
      </c>
    </row>
    <row r="325" spans="2:6" ht="13.5" customHeight="1">
      <c r="B325" t="s">
        <v>256</v>
      </c>
      <c r="C325">
        <v>44</v>
      </c>
      <c r="D325">
        <v>39</v>
      </c>
      <c r="E325">
        <v>83</v>
      </c>
      <c r="F325">
        <v>25</v>
      </c>
    </row>
    <row r="326" spans="2:6" ht="13.5" customHeight="1">
      <c r="B326" t="s">
        <v>257</v>
      </c>
      <c r="C326">
        <v>28</v>
      </c>
      <c r="D326">
        <v>31</v>
      </c>
      <c r="E326">
        <v>59</v>
      </c>
      <c r="F326">
        <v>19</v>
      </c>
    </row>
    <row r="327" spans="2:6" ht="13.5" customHeight="1">
      <c r="B327" t="s">
        <v>258</v>
      </c>
      <c r="C327">
        <v>29</v>
      </c>
      <c r="D327">
        <v>35</v>
      </c>
      <c r="E327">
        <v>64</v>
      </c>
      <c r="F327">
        <v>22</v>
      </c>
    </row>
    <row r="328" spans="2:6" ht="13.5" customHeight="1">
      <c r="B328" t="s">
        <v>236</v>
      </c>
      <c r="C328">
        <v>43</v>
      </c>
      <c r="D328">
        <v>38</v>
      </c>
      <c r="E328">
        <v>81</v>
      </c>
      <c r="F328">
        <v>31</v>
      </c>
    </row>
    <row r="329" spans="2:6" ht="13.5" customHeight="1">
      <c r="B329" t="s">
        <v>259</v>
      </c>
      <c r="C329">
        <v>51</v>
      </c>
      <c r="D329">
        <v>60</v>
      </c>
      <c r="E329">
        <v>111</v>
      </c>
      <c r="F329">
        <v>40</v>
      </c>
    </row>
    <row r="330" spans="2:6" ht="13.5" customHeight="1">
      <c r="B330" t="s">
        <v>260</v>
      </c>
      <c r="C330">
        <v>50</v>
      </c>
      <c r="D330">
        <v>50</v>
      </c>
      <c r="E330">
        <v>100</v>
      </c>
      <c r="F330">
        <v>48</v>
      </c>
    </row>
    <row r="331" spans="2:6" ht="13.5" customHeight="1">
      <c r="B331" t="s">
        <v>263</v>
      </c>
      <c r="C331">
        <v>44</v>
      </c>
      <c r="D331">
        <v>43</v>
      </c>
      <c r="E331">
        <v>87</v>
      </c>
      <c r="F331">
        <v>22</v>
      </c>
    </row>
    <row r="332" spans="2:6" ht="13.5" customHeight="1">
      <c r="B332" t="s">
        <v>264</v>
      </c>
      <c r="C332">
        <v>71</v>
      </c>
      <c r="D332">
        <v>85</v>
      </c>
      <c r="E332">
        <v>156</v>
      </c>
      <c r="F332">
        <v>72</v>
      </c>
    </row>
    <row r="333" spans="2:6" ht="13.5" customHeight="1">
      <c r="B333" t="s">
        <v>265</v>
      </c>
      <c r="C333">
        <v>165</v>
      </c>
      <c r="D333">
        <v>181</v>
      </c>
      <c r="E333">
        <v>346</v>
      </c>
      <c r="F333">
        <v>110</v>
      </c>
    </row>
    <row r="334" spans="2:6" ht="13.5" customHeight="1">
      <c r="B334" t="s">
        <v>266</v>
      </c>
      <c r="C334">
        <v>135</v>
      </c>
      <c r="D334">
        <v>125</v>
      </c>
      <c r="E334">
        <v>260</v>
      </c>
      <c r="F334">
        <v>99</v>
      </c>
    </row>
    <row r="335" spans="2:6" ht="13.5" customHeight="1">
      <c r="B335" t="s">
        <v>267</v>
      </c>
      <c r="C335">
        <v>102</v>
      </c>
      <c r="D335">
        <v>106</v>
      </c>
      <c r="E335">
        <v>208</v>
      </c>
      <c r="F335">
        <v>66</v>
      </c>
    </row>
    <row r="336" spans="2:6" ht="13.5" customHeight="1">
      <c r="B336" t="s">
        <v>268</v>
      </c>
      <c r="C336">
        <v>158</v>
      </c>
      <c r="D336">
        <v>156</v>
      </c>
      <c r="E336">
        <v>314</v>
      </c>
      <c r="F336">
        <v>106</v>
      </c>
    </row>
    <row r="337" spans="2:6" ht="13.5" customHeight="1">
      <c r="B337" t="s">
        <v>269</v>
      </c>
      <c r="C337">
        <v>71</v>
      </c>
      <c r="D337">
        <v>67</v>
      </c>
      <c r="E337">
        <v>138</v>
      </c>
      <c r="F337">
        <v>39</v>
      </c>
    </row>
    <row r="338" spans="1:6" ht="13.5" customHeight="1">
      <c r="A338" s="6"/>
      <c r="B338" s="6" t="s">
        <v>750</v>
      </c>
      <c r="C338" s="33">
        <v>3407</v>
      </c>
      <c r="D338" s="33">
        <v>3493</v>
      </c>
      <c r="E338" s="33">
        <v>6900</v>
      </c>
      <c r="F338" s="33">
        <v>2592</v>
      </c>
    </row>
    <row r="339" ht="14.25" customHeight="1">
      <c r="A339" s="4" t="s">
        <v>317</v>
      </c>
    </row>
    <row r="340" spans="2:6" ht="13.5" customHeight="1">
      <c r="B340" t="s">
        <v>318</v>
      </c>
      <c r="C340">
        <v>220</v>
      </c>
      <c r="D340">
        <v>253</v>
      </c>
      <c r="E340">
        <v>473</v>
      </c>
      <c r="F340">
        <v>157</v>
      </c>
    </row>
    <row r="341" spans="2:6" ht="13.5" customHeight="1">
      <c r="B341" t="s">
        <v>319</v>
      </c>
      <c r="C341">
        <v>117</v>
      </c>
      <c r="D341">
        <v>158</v>
      </c>
      <c r="E341">
        <v>275</v>
      </c>
      <c r="F341">
        <v>124</v>
      </c>
    </row>
    <row r="342" spans="2:6" ht="13.5" customHeight="1">
      <c r="B342" t="s">
        <v>320</v>
      </c>
      <c r="C342">
        <v>22</v>
      </c>
      <c r="D342">
        <v>24</v>
      </c>
      <c r="E342">
        <v>46</v>
      </c>
      <c r="F342">
        <v>15</v>
      </c>
    </row>
    <row r="343" spans="2:6" ht="13.5" customHeight="1">
      <c r="B343" t="s">
        <v>321</v>
      </c>
      <c r="C343">
        <v>224</v>
      </c>
      <c r="D343">
        <v>212</v>
      </c>
      <c r="E343">
        <v>436</v>
      </c>
      <c r="F343">
        <v>138</v>
      </c>
    </row>
    <row r="344" spans="2:6" ht="13.5" customHeight="1">
      <c r="B344" t="s">
        <v>322</v>
      </c>
      <c r="C344">
        <v>21</v>
      </c>
      <c r="D344">
        <v>22</v>
      </c>
      <c r="E344">
        <v>43</v>
      </c>
      <c r="F344">
        <v>15</v>
      </c>
    </row>
    <row r="345" spans="2:6" ht="13.5" customHeight="1">
      <c r="B345" t="s">
        <v>323</v>
      </c>
      <c r="C345">
        <v>83</v>
      </c>
      <c r="D345">
        <v>89</v>
      </c>
      <c r="E345">
        <v>172</v>
      </c>
      <c r="F345">
        <v>62</v>
      </c>
    </row>
    <row r="346" spans="2:6" ht="13.5" customHeight="1">
      <c r="B346" t="s">
        <v>324</v>
      </c>
      <c r="C346">
        <v>37</v>
      </c>
      <c r="D346">
        <v>39</v>
      </c>
      <c r="E346">
        <v>76</v>
      </c>
      <c r="F346">
        <v>31</v>
      </c>
    </row>
    <row r="347" spans="2:6" ht="13.5" customHeight="1">
      <c r="B347" t="s">
        <v>325</v>
      </c>
      <c r="C347">
        <v>62</v>
      </c>
      <c r="D347">
        <v>59</v>
      </c>
      <c r="E347">
        <v>121</v>
      </c>
      <c r="F347">
        <v>37</v>
      </c>
    </row>
    <row r="348" spans="2:6" ht="13.5" customHeight="1">
      <c r="B348" t="s">
        <v>326</v>
      </c>
      <c r="C348">
        <v>77</v>
      </c>
      <c r="D348">
        <v>76</v>
      </c>
      <c r="E348">
        <v>153</v>
      </c>
      <c r="F348">
        <v>49</v>
      </c>
    </row>
    <row r="349" spans="2:6" ht="13.5" customHeight="1">
      <c r="B349" t="s">
        <v>327</v>
      </c>
      <c r="C349">
        <v>56</v>
      </c>
      <c r="D349">
        <v>64</v>
      </c>
      <c r="E349">
        <v>120</v>
      </c>
      <c r="F349">
        <v>45</v>
      </c>
    </row>
    <row r="350" spans="2:6" ht="13.5" customHeight="1">
      <c r="B350" t="s">
        <v>328</v>
      </c>
      <c r="C350">
        <v>41</v>
      </c>
      <c r="D350">
        <v>44</v>
      </c>
      <c r="E350">
        <v>85</v>
      </c>
      <c r="F350">
        <v>37</v>
      </c>
    </row>
    <row r="351" spans="2:6" ht="13.5" customHeight="1">
      <c r="B351" t="s">
        <v>329</v>
      </c>
      <c r="C351">
        <v>21</v>
      </c>
      <c r="D351">
        <v>30</v>
      </c>
      <c r="E351">
        <v>51</v>
      </c>
      <c r="F351">
        <v>22</v>
      </c>
    </row>
    <row r="352" spans="2:6" ht="13.5" customHeight="1">
      <c r="B352" t="s">
        <v>330</v>
      </c>
      <c r="C352">
        <v>36</v>
      </c>
      <c r="D352">
        <v>41</v>
      </c>
      <c r="E352">
        <v>77</v>
      </c>
      <c r="F352">
        <v>25</v>
      </c>
    </row>
    <row r="353" spans="2:6" ht="13.5" customHeight="1">
      <c r="B353" t="s">
        <v>331</v>
      </c>
      <c r="C353">
        <v>13</v>
      </c>
      <c r="D353">
        <v>20</v>
      </c>
      <c r="E353">
        <v>33</v>
      </c>
      <c r="F353">
        <v>12</v>
      </c>
    </row>
    <row r="354" spans="1:6" ht="13.5" customHeight="1">
      <c r="A354" s="6"/>
      <c r="B354" s="6" t="s">
        <v>750</v>
      </c>
      <c r="C354" s="33">
        <v>1030</v>
      </c>
      <c r="D354" s="33">
        <v>1131</v>
      </c>
      <c r="E354" s="33">
        <v>2161</v>
      </c>
      <c r="F354" s="33">
        <v>769</v>
      </c>
    </row>
    <row r="355" ht="14.25" customHeight="1">
      <c r="A355" s="4" t="s">
        <v>332</v>
      </c>
    </row>
    <row r="356" spans="2:6" ht="13.5" customHeight="1">
      <c r="B356" t="s">
        <v>333</v>
      </c>
      <c r="C356">
        <v>689</v>
      </c>
      <c r="D356">
        <v>763</v>
      </c>
      <c r="E356">
        <v>1452</v>
      </c>
      <c r="F356">
        <v>587</v>
      </c>
    </row>
    <row r="357" spans="1:6" ht="13.5" customHeight="1">
      <c r="A357" s="6"/>
      <c r="B357" s="6" t="s">
        <v>750</v>
      </c>
      <c r="C357" s="33">
        <v>689</v>
      </c>
      <c r="D357" s="33">
        <v>763</v>
      </c>
      <c r="E357" s="33">
        <v>1452</v>
      </c>
      <c r="F357" s="33">
        <v>587</v>
      </c>
    </row>
    <row r="358" ht="14.25" customHeight="1">
      <c r="A358" s="4" t="s">
        <v>334</v>
      </c>
    </row>
    <row r="359" spans="2:6" ht="13.5" customHeight="1">
      <c r="B359" t="s">
        <v>335</v>
      </c>
      <c r="C359">
        <v>903</v>
      </c>
      <c r="D359">
        <v>948</v>
      </c>
      <c r="E359">
        <v>1851</v>
      </c>
      <c r="F359">
        <v>811</v>
      </c>
    </row>
    <row r="360" spans="2:6" ht="13.5" customHeight="1">
      <c r="B360" t="s">
        <v>336</v>
      </c>
      <c r="C360">
        <v>239</v>
      </c>
      <c r="D360">
        <v>274</v>
      </c>
      <c r="E360">
        <v>513</v>
      </c>
      <c r="F360">
        <v>151</v>
      </c>
    </row>
    <row r="361" spans="2:6" ht="13.5" customHeight="1">
      <c r="B361" t="s">
        <v>337</v>
      </c>
      <c r="C361">
        <v>185</v>
      </c>
      <c r="D361">
        <v>176</v>
      </c>
      <c r="E361">
        <v>361</v>
      </c>
      <c r="F361">
        <v>116</v>
      </c>
    </row>
    <row r="362" spans="2:6" ht="13.5" customHeight="1">
      <c r="B362" t="s">
        <v>338</v>
      </c>
      <c r="C362">
        <v>260</v>
      </c>
      <c r="D362">
        <v>304</v>
      </c>
      <c r="E362">
        <v>564</v>
      </c>
      <c r="F362">
        <v>179</v>
      </c>
    </row>
    <row r="363" spans="2:6" ht="13.5" customHeight="1">
      <c r="B363" t="s">
        <v>339</v>
      </c>
      <c r="C363">
        <v>547</v>
      </c>
      <c r="D363">
        <v>590</v>
      </c>
      <c r="E363">
        <v>1137</v>
      </c>
      <c r="F363">
        <v>377</v>
      </c>
    </row>
    <row r="364" spans="2:6" ht="13.5" customHeight="1">
      <c r="B364" t="s">
        <v>340</v>
      </c>
      <c r="C364">
        <v>474</v>
      </c>
      <c r="D364">
        <v>509</v>
      </c>
      <c r="E364">
        <v>983</v>
      </c>
      <c r="F364">
        <v>292</v>
      </c>
    </row>
    <row r="365" spans="2:6" ht="13.5" customHeight="1">
      <c r="B365" t="s">
        <v>341</v>
      </c>
      <c r="C365">
        <v>527</v>
      </c>
      <c r="D365">
        <v>609</v>
      </c>
      <c r="E365">
        <v>1136</v>
      </c>
      <c r="F365">
        <v>407</v>
      </c>
    </row>
    <row r="366" spans="1:6" ht="13.5" customHeight="1">
      <c r="A366" s="6"/>
      <c r="B366" s="6" t="s">
        <v>750</v>
      </c>
      <c r="C366" s="33">
        <v>3135</v>
      </c>
      <c r="D366" s="33">
        <v>3410</v>
      </c>
      <c r="E366" s="33">
        <v>6545</v>
      </c>
      <c r="F366" s="33">
        <v>2333</v>
      </c>
    </row>
    <row r="367" ht="14.25" customHeight="1">
      <c r="A367" s="4" t="s">
        <v>342</v>
      </c>
    </row>
    <row r="368" spans="2:6" ht="13.5" customHeight="1">
      <c r="B368" t="s">
        <v>343</v>
      </c>
      <c r="C368">
        <v>645</v>
      </c>
      <c r="D368">
        <v>690</v>
      </c>
      <c r="E368">
        <v>1335</v>
      </c>
      <c r="F368">
        <v>448</v>
      </c>
    </row>
    <row r="369" spans="2:6" ht="13.5" customHeight="1">
      <c r="B369" t="s">
        <v>344</v>
      </c>
      <c r="C369">
        <v>537</v>
      </c>
      <c r="D369">
        <v>563</v>
      </c>
      <c r="E369">
        <v>1100</v>
      </c>
      <c r="F369">
        <v>397</v>
      </c>
    </row>
    <row r="370" spans="2:6" ht="13.5" customHeight="1">
      <c r="B370" t="s">
        <v>345</v>
      </c>
      <c r="C370">
        <v>634</v>
      </c>
      <c r="D370">
        <v>677</v>
      </c>
      <c r="E370">
        <v>1311</v>
      </c>
      <c r="F370">
        <v>418</v>
      </c>
    </row>
    <row r="371" spans="1:6" ht="13.5" customHeight="1">
      <c r="A371" s="6"/>
      <c r="B371" s="6" t="s">
        <v>750</v>
      </c>
      <c r="C371" s="33">
        <v>1816</v>
      </c>
      <c r="D371" s="33">
        <v>1930</v>
      </c>
      <c r="E371" s="33">
        <v>3746</v>
      </c>
      <c r="F371" s="33">
        <v>1263</v>
      </c>
    </row>
    <row r="372" ht="14.25" customHeight="1">
      <c r="A372" s="4" t="s">
        <v>346</v>
      </c>
    </row>
    <row r="373" spans="2:6" ht="13.5" customHeight="1">
      <c r="B373" t="s">
        <v>347</v>
      </c>
      <c r="C373">
        <v>982</v>
      </c>
      <c r="D373">
        <v>1027</v>
      </c>
      <c r="E373">
        <v>2009</v>
      </c>
      <c r="F373">
        <v>695</v>
      </c>
    </row>
    <row r="374" spans="1:6" ht="13.5">
      <c r="A374" s="6"/>
      <c r="B374" s="6" t="s">
        <v>750</v>
      </c>
      <c r="C374" s="33">
        <v>982</v>
      </c>
      <c r="D374" s="33">
        <v>1027</v>
      </c>
      <c r="E374" s="33">
        <v>2009</v>
      </c>
      <c r="F374" s="33">
        <v>695</v>
      </c>
    </row>
    <row r="376" spans="1:6" ht="13.5">
      <c r="A376" s="7"/>
      <c r="B376" s="7" t="s">
        <v>751</v>
      </c>
      <c r="C376" s="34">
        <v>45536</v>
      </c>
      <c r="D376" s="34">
        <v>47820</v>
      </c>
      <c r="E376" s="34">
        <v>93356</v>
      </c>
      <c r="F376" s="34">
        <v>33885</v>
      </c>
    </row>
    <row r="379" spans="1:6" s="11" customFormat="1" ht="18" customHeight="1">
      <c r="A379" s="9" t="s">
        <v>755</v>
      </c>
      <c r="B379" s="10"/>
      <c r="C379" s="10" t="s">
        <v>756</v>
      </c>
      <c r="D379" s="10" t="s">
        <v>757</v>
      </c>
      <c r="E379" s="10" t="s">
        <v>758</v>
      </c>
      <c r="F379" s="10" t="s">
        <v>759</v>
      </c>
    </row>
    <row r="380" spans="2:6" s="11" customFormat="1" ht="18" customHeight="1">
      <c r="B380" s="12" t="s">
        <v>760</v>
      </c>
      <c r="C380" s="12">
        <v>37884</v>
      </c>
      <c r="D380" s="12">
        <v>39559</v>
      </c>
      <c r="E380" s="12">
        <v>77443</v>
      </c>
      <c r="F380" s="12">
        <v>28238</v>
      </c>
    </row>
    <row r="381" spans="2:6" s="11" customFormat="1" ht="18" customHeight="1">
      <c r="B381" s="12" t="s">
        <v>761</v>
      </c>
      <c r="C381" s="12">
        <v>1030</v>
      </c>
      <c r="D381" s="12">
        <v>1131</v>
      </c>
      <c r="E381" s="12">
        <v>2161</v>
      </c>
      <c r="F381" s="12">
        <v>769</v>
      </c>
    </row>
    <row r="382" spans="2:6" s="11" customFormat="1" ht="18" customHeight="1">
      <c r="B382" s="12" t="s">
        <v>762</v>
      </c>
      <c r="C382" s="12">
        <v>689</v>
      </c>
      <c r="D382" s="12">
        <v>763</v>
      </c>
      <c r="E382" s="12">
        <v>1452</v>
      </c>
      <c r="F382" s="12">
        <v>587</v>
      </c>
    </row>
    <row r="383" spans="2:6" s="11" customFormat="1" ht="18" customHeight="1">
      <c r="B383" s="12" t="s">
        <v>763</v>
      </c>
      <c r="C383" s="12">
        <v>3135</v>
      </c>
      <c r="D383" s="12">
        <v>3410</v>
      </c>
      <c r="E383" s="12">
        <v>6545</v>
      </c>
      <c r="F383" s="12">
        <v>2333</v>
      </c>
    </row>
    <row r="384" spans="2:6" s="11" customFormat="1" ht="18" customHeight="1">
      <c r="B384" s="12" t="s">
        <v>764</v>
      </c>
      <c r="C384" s="12">
        <v>1816</v>
      </c>
      <c r="D384" s="12">
        <v>1930</v>
      </c>
      <c r="E384" s="12">
        <v>3746</v>
      </c>
      <c r="F384" s="12">
        <v>1263</v>
      </c>
    </row>
    <row r="385" spans="2:6" s="11" customFormat="1" ht="18" customHeight="1">
      <c r="B385" s="12" t="s">
        <v>765</v>
      </c>
      <c r="C385" s="12">
        <v>982</v>
      </c>
      <c r="D385" s="12">
        <v>1027</v>
      </c>
      <c r="E385" s="12">
        <v>2009</v>
      </c>
      <c r="F385" s="12">
        <v>695</v>
      </c>
    </row>
    <row r="386" spans="2:6" s="11" customFormat="1" ht="18" customHeight="1">
      <c r="B386" s="12" t="s">
        <v>766</v>
      </c>
      <c r="C386" s="12">
        <v>45536</v>
      </c>
      <c r="D386" s="12">
        <v>47820</v>
      </c>
      <c r="E386" s="12">
        <v>93356</v>
      </c>
      <c r="F386" s="12">
        <v>33885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</cols>
  <sheetData>
    <row r="1" spans="1:7" ht="18.75" customHeight="1">
      <c r="A1" s="1" t="s">
        <v>872</v>
      </c>
      <c r="D1" s="71" t="s">
        <v>754</v>
      </c>
      <c r="E1" s="72"/>
      <c r="F1" s="73"/>
      <c r="G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/>
      <c r="C4" s="32"/>
      <c r="D4" s="32"/>
      <c r="E4" s="32"/>
      <c r="F4" s="32"/>
    </row>
    <row r="5" spans="3:6" ht="7.5" customHeight="1">
      <c r="C5" s="32"/>
      <c r="D5" s="32"/>
      <c r="E5" s="32"/>
      <c r="F5" s="32"/>
    </row>
    <row r="6" ht="13.5" customHeight="1">
      <c r="A6" s="4" t="s">
        <v>810</v>
      </c>
    </row>
    <row r="7" spans="2:6" ht="13.5">
      <c r="B7" t="s">
        <v>7</v>
      </c>
      <c r="C7">
        <v>31</v>
      </c>
      <c r="D7">
        <v>28</v>
      </c>
      <c r="E7">
        <v>59</v>
      </c>
      <c r="F7">
        <v>22</v>
      </c>
    </row>
    <row r="8" spans="2:6" ht="13.5">
      <c r="B8" t="s">
        <v>9</v>
      </c>
      <c r="C8">
        <v>81</v>
      </c>
      <c r="D8">
        <v>84</v>
      </c>
      <c r="E8">
        <v>165</v>
      </c>
      <c r="F8">
        <v>65</v>
      </c>
    </row>
    <row r="9" spans="2:6" ht="13.5">
      <c r="B9" t="s">
        <v>348</v>
      </c>
      <c r="C9">
        <v>25</v>
      </c>
      <c r="D9">
        <v>22</v>
      </c>
      <c r="E9">
        <v>47</v>
      </c>
      <c r="F9">
        <v>18</v>
      </c>
    </row>
    <row r="10" spans="2:6" ht="13.5">
      <c r="B10" t="s">
        <v>10</v>
      </c>
      <c r="C10">
        <v>273</v>
      </c>
      <c r="D10">
        <v>312</v>
      </c>
      <c r="E10">
        <v>585</v>
      </c>
      <c r="F10">
        <v>226</v>
      </c>
    </row>
    <row r="11" spans="2:6" ht="13.5">
      <c r="B11" t="s">
        <v>11</v>
      </c>
      <c r="C11">
        <v>11</v>
      </c>
      <c r="D11">
        <v>18</v>
      </c>
      <c r="E11">
        <v>29</v>
      </c>
      <c r="F11">
        <v>11</v>
      </c>
    </row>
    <row r="12" spans="2:6" ht="13.5">
      <c r="B12" t="s">
        <v>12</v>
      </c>
      <c r="C12">
        <v>153</v>
      </c>
      <c r="D12">
        <v>160</v>
      </c>
      <c r="E12">
        <v>313</v>
      </c>
      <c r="F12">
        <v>112</v>
      </c>
    </row>
    <row r="13" spans="2:6" ht="13.5">
      <c r="B13" t="s">
        <v>13</v>
      </c>
      <c r="C13">
        <v>40</v>
      </c>
      <c r="D13">
        <v>55</v>
      </c>
      <c r="E13">
        <v>95</v>
      </c>
      <c r="F13">
        <v>32</v>
      </c>
    </row>
    <row r="14" spans="2:6" ht="13.5">
      <c r="B14" t="s">
        <v>14</v>
      </c>
      <c r="C14">
        <v>30</v>
      </c>
      <c r="D14">
        <v>24</v>
      </c>
      <c r="E14">
        <v>54</v>
      </c>
      <c r="F14">
        <v>22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53</v>
      </c>
      <c r="D16">
        <v>62</v>
      </c>
      <c r="E16">
        <v>115</v>
      </c>
      <c r="F16">
        <v>34</v>
      </c>
    </row>
    <row r="17" spans="2:6" ht="13.5">
      <c r="B17" t="s">
        <v>17</v>
      </c>
      <c r="C17">
        <v>52</v>
      </c>
      <c r="D17">
        <v>48</v>
      </c>
      <c r="E17">
        <v>100</v>
      </c>
      <c r="F17">
        <v>41</v>
      </c>
    </row>
    <row r="18" spans="2:6" ht="13.5">
      <c r="B18" t="s">
        <v>18</v>
      </c>
      <c r="C18">
        <v>24</v>
      </c>
      <c r="D18">
        <v>30</v>
      </c>
      <c r="E18">
        <v>54</v>
      </c>
      <c r="F18">
        <v>21</v>
      </c>
    </row>
    <row r="19" spans="2:6" ht="13.5">
      <c r="B19" t="s">
        <v>19</v>
      </c>
      <c r="C19">
        <v>20</v>
      </c>
      <c r="D19">
        <v>22</v>
      </c>
      <c r="E19">
        <v>42</v>
      </c>
      <c r="F19">
        <v>13</v>
      </c>
    </row>
    <row r="20" spans="2:6" ht="13.5">
      <c r="B20" t="s">
        <v>20</v>
      </c>
      <c r="C20">
        <v>40</v>
      </c>
      <c r="D20">
        <v>44</v>
      </c>
      <c r="E20">
        <v>84</v>
      </c>
      <c r="F20">
        <v>30</v>
      </c>
    </row>
    <row r="21" spans="2:6" ht="13.5">
      <c r="B21" t="s">
        <v>21</v>
      </c>
      <c r="C21">
        <v>154</v>
      </c>
      <c r="D21">
        <v>157</v>
      </c>
      <c r="E21">
        <v>311</v>
      </c>
      <c r="F21">
        <v>120</v>
      </c>
    </row>
    <row r="22" spans="2:6" ht="13.5">
      <c r="B22" t="s">
        <v>24</v>
      </c>
      <c r="C22">
        <v>57</v>
      </c>
      <c r="D22">
        <v>73</v>
      </c>
      <c r="E22">
        <v>130</v>
      </c>
      <c r="F22">
        <v>58</v>
      </c>
    </row>
    <row r="23" spans="2:6" ht="13.5">
      <c r="B23" t="s">
        <v>26</v>
      </c>
      <c r="C23">
        <v>229</v>
      </c>
      <c r="D23">
        <v>259</v>
      </c>
      <c r="E23">
        <v>488</v>
      </c>
      <c r="F23">
        <v>190</v>
      </c>
    </row>
    <row r="24" spans="2:6" ht="13.5">
      <c r="B24" t="s">
        <v>27</v>
      </c>
      <c r="C24">
        <v>38</v>
      </c>
      <c r="D24">
        <v>45</v>
      </c>
      <c r="E24">
        <v>83</v>
      </c>
      <c r="F24">
        <v>30</v>
      </c>
    </row>
    <row r="25" spans="2:6" ht="13.5">
      <c r="B25" t="s">
        <v>28</v>
      </c>
      <c r="C25">
        <v>49</v>
      </c>
      <c r="D25">
        <v>62</v>
      </c>
      <c r="E25">
        <v>111</v>
      </c>
      <c r="F25">
        <v>49</v>
      </c>
    </row>
    <row r="26" spans="2:6" ht="13.5">
      <c r="B26" t="s">
        <v>349</v>
      </c>
      <c r="C26">
        <v>85</v>
      </c>
      <c r="D26">
        <v>90</v>
      </c>
      <c r="E26">
        <v>175</v>
      </c>
      <c r="F26">
        <v>67</v>
      </c>
    </row>
    <row r="27" spans="2:6" ht="13.5">
      <c r="B27" t="s">
        <v>30</v>
      </c>
      <c r="C27">
        <v>26</v>
      </c>
      <c r="D27">
        <v>23</v>
      </c>
      <c r="E27">
        <v>49</v>
      </c>
      <c r="F27">
        <v>15</v>
      </c>
    </row>
    <row r="28" spans="2:6" ht="13.5">
      <c r="B28" t="s">
        <v>350</v>
      </c>
      <c r="C28">
        <v>12</v>
      </c>
      <c r="D28">
        <v>11</v>
      </c>
      <c r="E28">
        <v>23</v>
      </c>
      <c r="F28">
        <v>10</v>
      </c>
    </row>
    <row r="29" spans="2:6" ht="13.5">
      <c r="B29" t="s">
        <v>31</v>
      </c>
      <c r="C29">
        <v>31</v>
      </c>
      <c r="D29">
        <v>35</v>
      </c>
      <c r="E29">
        <v>66</v>
      </c>
      <c r="F29">
        <v>17</v>
      </c>
    </row>
    <row r="30" spans="2:6" ht="13.5">
      <c r="B30" t="s">
        <v>32</v>
      </c>
      <c r="C30">
        <v>21</v>
      </c>
      <c r="D30">
        <v>26</v>
      </c>
      <c r="E30">
        <v>47</v>
      </c>
      <c r="F30">
        <v>17</v>
      </c>
    </row>
    <row r="31" spans="2:6" ht="13.5">
      <c r="B31" t="s">
        <v>33</v>
      </c>
      <c r="C31">
        <v>67</v>
      </c>
      <c r="D31">
        <v>76</v>
      </c>
      <c r="E31">
        <v>143</v>
      </c>
      <c r="F31">
        <v>43</v>
      </c>
    </row>
    <row r="32" spans="2:6" ht="13.5">
      <c r="B32" t="s">
        <v>39</v>
      </c>
      <c r="C32">
        <v>9</v>
      </c>
      <c r="D32">
        <v>12</v>
      </c>
      <c r="E32">
        <v>21</v>
      </c>
      <c r="F32">
        <v>9</v>
      </c>
    </row>
    <row r="33" spans="2:6" ht="13.5">
      <c r="B33" t="s">
        <v>351</v>
      </c>
      <c r="C33">
        <v>17</v>
      </c>
      <c r="D33">
        <v>20</v>
      </c>
      <c r="E33">
        <v>37</v>
      </c>
      <c r="F33">
        <v>17</v>
      </c>
    </row>
    <row r="34" spans="2:6" ht="13.5">
      <c r="B34" t="s">
        <v>36</v>
      </c>
      <c r="C34">
        <v>25</v>
      </c>
      <c r="D34">
        <v>10</v>
      </c>
      <c r="E34">
        <v>35</v>
      </c>
      <c r="F34">
        <v>19</v>
      </c>
    </row>
    <row r="35" spans="2:6" ht="13.5">
      <c r="B35" t="s">
        <v>38</v>
      </c>
      <c r="C35">
        <v>40</v>
      </c>
      <c r="D35">
        <v>43</v>
      </c>
      <c r="E35">
        <v>83</v>
      </c>
      <c r="F35">
        <v>29</v>
      </c>
    </row>
    <row r="36" spans="2:6" ht="13.5">
      <c r="B36" t="s">
        <v>44</v>
      </c>
      <c r="C36">
        <v>25</v>
      </c>
      <c r="D36">
        <v>31</v>
      </c>
      <c r="E36">
        <v>56</v>
      </c>
      <c r="F36">
        <v>17</v>
      </c>
    </row>
    <row r="37" spans="2:6" ht="13.5">
      <c r="B37" t="s">
        <v>45</v>
      </c>
      <c r="C37">
        <v>9</v>
      </c>
      <c r="D37">
        <v>17</v>
      </c>
      <c r="E37">
        <v>26</v>
      </c>
      <c r="F37">
        <v>9</v>
      </c>
    </row>
    <row r="38" spans="2:6" ht="13.5">
      <c r="B38" t="s">
        <v>352</v>
      </c>
      <c r="C38">
        <v>13</v>
      </c>
      <c r="D38">
        <v>14</v>
      </c>
      <c r="E38">
        <v>27</v>
      </c>
      <c r="F38">
        <v>12</v>
      </c>
    </row>
    <row r="39" spans="2:6" ht="13.5">
      <c r="B39" t="s">
        <v>353</v>
      </c>
      <c r="C39">
        <v>53</v>
      </c>
      <c r="D39">
        <v>50</v>
      </c>
      <c r="E39">
        <v>103</v>
      </c>
      <c r="F39">
        <v>61</v>
      </c>
    </row>
    <row r="40" spans="2:6" ht="13.5">
      <c r="B40" t="s">
        <v>50</v>
      </c>
      <c r="C40">
        <v>30</v>
      </c>
      <c r="D40">
        <v>32</v>
      </c>
      <c r="E40">
        <v>62</v>
      </c>
      <c r="F40">
        <v>22</v>
      </c>
    </row>
    <row r="41" spans="2:6" ht="13.5">
      <c r="B41" t="s">
        <v>51</v>
      </c>
      <c r="C41">
        <v>42</v>
      </c>
      <c r="D41">
        <v>48</v>
      </c>
      <c r="E41">
        <v>90</v>
      </c>
      <c r="F41">
        <v>37</v>
      </c>
    </row>
    <row r="42" spans="2:6" ht="13.5">
      <c r="B42" t="s">
        <v>120</v>
      </c>
      <c r="C42">
        <v>22</v>
      </c>
      <c r="D42">
        <v>25</v>
      </c>
      <c r="E42">
        <v>47</v>
      </c>
      <c r="F42">
        <v>20</v>
      </c>
    </row>
    <row r="43" spans="2:6" ht="13.5">
      <c r="B43" t="s">
        <v>52</v>
      </c>
      <c r="C43">
        <v>47</v>
      </c>
      <c r="D43">
        <v>73</v>
      </c>
      <c r="E43">
        <v>120</v>
      </c>
      <c r="F43">
        <v>41</v>
      </c>
    </row>
    <row r="44" spans="2:6" ht="13.5">
      <c r="B44" t="s">
        <v>53</v>
      </c>
      <c r="C44">
        <v>8</v>
      </c>
      <c r="D44">
        <v>5</v>
      </c>
      <c r="E44">
        <v>13</v>
      </c>
      <c r="F44">
        <v>5</v>
      </c>
    </row>
    <row r="45" spans="2:6" ht="13.5">
      <c r="B45" t="s">
        <v>54</v>
      </c>
      <c r="C45">
        <v>34</v>
      </c>
      <c r="D45">
        <v>39</v>
      </c>
      <c r="E45">
        <v>73</v>
      </c>
      <c r="F45">
        <v>27</v>
      </c>
    </row>
    <row r="46" spans="2:6" ht="13.5">
      <c r="B46" t="s">
        <v>55</v>
      </c>
      <c r="C46">
        <v>42</v>
      </c>
      <c r="D46">
        <v>39</v>
      </c>
      <c r="E46">
        <v>81</v>
      </c>
      <c r="F46">
        <v>35</v>
      </c>
    </row>
    <row r="47" spans="2:6" ht="13.5">
      <c r="B47" t="s">
        <v>354</v>
      </c>
      <c r="C47">
        <v>20</v>
      </c>
      <c r="D47">
        <v>17</v>
      </c>
      <c r="E47">
        <v>37</v>
      </c>
      <c r="F47">
        <v>13</v>
      </c>
    </row>
    <row r="48" spans="2:6" ht="13.5">
      <c r="B48" t="s">
        <v>60</v>
      </c>
      <c r="C48">
        <v>15</v>
      </c>
      <c r="D48">
        <v>25</v>
      </c>
      <c r="E48">
        <v>40</v>
      </c>
      <c r="F48">
        <v>12</v>
      </c>
    </row>
    <row r="49" spans="2:6" ht="13.5">
      <c r="B49" t="s">
        <v>355</v>
      </c>
      <c r="C49">
        <v>28</v>
      </c>
      <c r="D49">
        <v>23</v>
      </c>
      <c r="E49">
        <v>51</v>
      </c>
      <c r="F49">
        <v>18</v>
      </c>
    </row>
    <row r="50" spans="2:6" ht="13.5">
      <c r="B50" t="s">
        <v>61</v>
      </c>
      <c r="C50">
        <v>31</v>
      </c>
      <c r="D50">
        <v>36</v>
      </c>
      <c r="E50">
        <v>67</v>
      </c>
      <c r="F50">
        <v>23</v>
      </c>
    </row>
    <row r="51" spans="2:6" ht="13.5">
      <c r="B51" t="s">
        <v>62</v>
      </c>
      <c r="C51">
        <v>142</v>
      </c>
      <c r="D51">
        <v>150</v>
      </c>
      <c r="E51">
        <v>292</v>
      </c>
      <c r="F51">
        <v>106</v>
      </c>
    </row>
    <row r="52" spans="2:6" ht="13.5">
      <c r="B52" t="s">
        <v>63</v>
      </c>
      <c r="C52">
        <v>172</v>
      </c>
      <c r="D52">
        <v>200</v>
      </c>
      <c r="E52">
        <v>372</v>
      </c>
      <c r="F52">
        <v>151</v>
      </c>
    </row>
    <row r="53" spans="2:6" ht="13.5">
      <c r="B53" t="s">
        <v>356</v>
      </c>
      <c r="C53">
        <v>605</v>
      </c>
      <c r="D53">
        <v>613</v>
      </c>
      <c r="E53">
        <v>1218</v>
      </c>
      <c r="F53">
        <v>420</v>
      </c>
    </row>
    <row r="54" spans="2:6" ht="13.5">
      <c r="B54" t="s">
        <v>72</v>
      </c>
      <c r="C54">
        <v>21</v>
      </c>
      <c r="D54">
        <v>28</v>
      </c>
      <c r="E54">
        <v>49</v>
      </c>
      <c r="F54">
        <v>17</v>
      </c>
    </row>
    <row r="55" spans="2:6" ht="13.5">
      <c r="B55" t="s">
        <v>73</v>
      </c>
      <c r="C55">
        <v>83</v>
      </c>
      <c r="D55">
        <v>97</v>
      </c>
      <c r="E55">
        <v>180</v>
      </c>
      <c r="F55">
        <v>82</v>
      </c>
    </row>
    <row r="56" spans="2:6" ht="13.5">
      <c r="B56" t="s">
        <v>74</v>
      </c>
      <c r="C56">
        <v>70</v>
      </c>
      <c r="D56">
        <v>79</v>
      </c>
      <c r="E56">
        <v>149</v>
      </c>
      <c r="F56">
        <v>65</v>
      </c>
    </row>
    <row r="57" spans="2:6" ht="13.5">
      <c r="B57" t="s">
        <v>357</v>
      </c>
      <c r="C57">
        <v>69</v>
      </c>
      <c r="D57">
        <v>74</v>
      </c>
      <c r="E57">
        <v>143</v>
      </c>
      <c r="F57">
        <v>61</v>
      </c>
    </row>
    <row r="58" spans="2:6" ht="13.5">
      <c r="B58" t="s">
        <v>358</v>
      </c>
      <c r="C58">
        <v>38</v>
      </c>
      <c r="D58">
        <v>39</v>
      </c>
      <c r="E58">
        <v>77</v>
      </c>
      <c r="F58">
        <v>29</v>
      </c>
    </row>
    <row r="59" spans="2:6" ht="13.5">
      <c r="B59" t="s">
        <v>78</v>
      </c>
      <c r="C59">
        <v>13</v>
      </c>
      <c r="D59">
        <v>14</v>
      </c>
      <c r="E59">
        <v>27</v>
      </c>
      <c r="F59">
        <v>8</v>
      </c>
    </row>
    <row r="60" spans="2:6" ht="13.5">
      <c r="B60" t="s">
        <v>79</v>
      </c>
      <c r="C60">
        <v>15</v>
      </c>
      <c r="D60">
        <v>13</v>
      </c>
      <c r="E60">
        <v>28</v>
      </c>
      <c r="F60">
        <v>11</v>
      </c>
    </row>
    <row r="61" spans="2:6" ht="13.5">
      <c r="B61" t="s">
        <v>82</v>
      </c>
      <c r="C61">
        <v>37</v>
      </c>
      <c r="D61">
        <v>49</v>
      </c>
      <c r="E61">
        <v>86</v>
      </c>
      <c r="F61">
        <v>38</v>
      </c>
    </row>
    <row r="62" spans="2:6" ht="13.5">
      <c r="B62" t="s">
        <v>84</v>
      </c>
      <c r="C62">
        <v>17</v>
      </c>
      <c r="D62">
        <v>27</v>
      </c>
      <c r="E62">
        <v>44</v>
      </c>
      <c r="F62">
        <v>16</v>
      </c>
    </row>
    <row r="63" spans="2:6" ht="13.5">
      <c r="B63" t="s">
        <v>85</v>
      </c>
      <c r="C63">
        <v>46</v>
      </c>
      <c r="D63">
        <v>34</v>
      </c>
      <c r="E63">
        <v>80</v>
      </c>
      <c r="F63">
        <v>31</v>
      </c>
    </row>
    <row r="64" spans="2:6" ht="13.5">
      <c r="B64" t="s">
        <v>87</v>
      </c>
      <c r="C64">
        <v>48</v>
      </c>
      <c r="D64">
        <v>59</v>
      </c>
      <c r="E64">
        <v>107</v>
      </c>
      <c r="F64">
        <v>42</v>
      </c>
    </row>
    <row r="65" spans="2:6" ht="13.5">
      <c r="B65" t="s">
        <v>88</v>
      </c>
      <c r="C65">
        <v>20</v>
      </c>
      <c r="D65">
        <v>31</v>
      </c>
      <c r="E65">
        <v>51</v>
      </c>
      <c r="F65">
        <v>20</v>
      </c>
    </row>
    <row r="66" spans="2:6" ht="13.5">
      <c r="B66" t="s">
        <v>89</v>
      </c>
      <c r="C66">
        <v>29</v>
      </c>
      <c r="D66">
        <v>37</v>
      </c>
      <c r="E66">
        <v>66</v>
      </c>
      <c r="F66">
        <v>24</v>
      </c>
    </row>
    <row r="67" spans="2:6" ht="13.5">
      <c r="B67" t="s">
        <v>90</v>
      </c>
      <c r="C67">
        <v>29</v>
      </c>
      <c r="D67">
        <v>28</v>
      </c>
      <c r="E67">
        <v>57</v>
      </c>
      <c r="F67">
        <v>21</v>
      </c>
    </row>
    <row r="68" spans="2:6" ht="13.5">
      <c r="B68" t="s">
        <v>91</v>
      </c>
      <c r="C68">
        <v>25</v>
      </c>
      <c r="D68">
        <v>22</v>
      </c>
      <c r="E68">
        <v>47</v>
      </c>
      <c r="F68">
        <v>18</v>
      </c>
    </row>
    <row r="69" spans="2:6" ht="13.5">
      <c r="B69" t="s">
        <v>92</v>
      </c>
      <c r="C69">
        <v>17</v>
      </c>
      <c r="D69">
        <v>15</v>
      </c>
      <c r="E69">
        <v>32</v>
      </c>
      <c r="F69">
        <v>13</v>
      </c>
    </row>
    <row r="70" spans="2:6" ht="13.5">
      <c r="B70" t="s">
        <v>93</v>
      </c>
      <c r="C70">
        <v>38</v>
      </c>
      <c r="D70">
        <v>41</v>
      </c>
      <c r="E70">
        <v>79</v>
      </c>
      <c r="F70">
        <v>29</v>
      </c>
    </row>
    <row r="71" spans="2:6" ht="13.5">
      <c r="B71" t="s">
        <v>94</v>
      </c>
      <c r="C71">
        <v>33</v>
      </c>
      <c r="D71">
        <v>41</v>
      </c>
      <c r="E71">
        <v>74</v>
      </c>
      <c r="F71">
        <v>24</v>
      </c>
    </row>
    <row r="72" spans="2:6" ht="13.5">
      <c r="B72" t="s">
        <v>95</v>
      </c>
      <c r="C72">
        <v>24</v>
      </c>
      <c r="D72">
        <v>24</v>
      </c>
      <c r="E72">
        <v>48</v>
      </c>
      <c r="F72">
        <v>16</v>
      </c>
    </row>
    <row r="73" spans="2:6" ht="13.5">
      <c r="B73" t="s">
        <v>96</v>
      </c>
      <c r="C73">
        <v>17</v>
      </c>
      <c r="D73">
        <v>24</v>
      </c>
      <c r="E73">
        <v>41</v>
      </c>
      <c r="F73">
        <v>15</v>
      </c>
    </row>
    <row r="74" spans="2:6" ht="13.5">
      <c r="B74" t="s">
        <v>359</v>
      </c>
      <c r="C74">
        <v>52</v>
      </c>
      <c r="D74">
        <v>49</v>
      </c>
      <c r="E74">
        <v>101</v>
      </c>
      <c r="F74">
        <v>45</v>
      </c>
    </row>
    <row r="75" spans="2:6" ht="13.5">
      <c r="B75" t="s">
        <v>789</v>
      </c>
      <c r="C75">
        <v>46</v>
      </c>
      <c r="D75">
        <v>40</v>
      </c>
      <c r="E75">
        <v>86</v>
      </c>
      <c r="F75">
        <v>33</v>
      </c>
    </row>
    <row r="76" spans="2:6" ht="13.5">
      <c r="B76" t="s">
        <v>360</v>
      </c>
      <c r="C76">
        <v>135</v>
      </c>
      <c r="D76">
        <v>147</v>
      </c>
      <c r="E76">
        <v>282</v>
      </c>
      <c r="F76">
        <v>106</v>
      </c>
    </row>
    <row r="77" spans="2:6" ht="13.5">
      <c r="B77" t="s">
        <v>98</v>
      </c>
      <c r="C77">
        <v>6</v>
      </c>
      <c r="D77">
        <v>11</v>
      </c>
      <c r="E77">
        <v>17</v>
      </c>
      <c r="F77">
        <v>6</v>
      </c>
    </row>
    <row r="78" spans="2:6" ht="13.5">
      <c r="B78" t="s">
        <v>100</v>
      </c>
      <c r="C78">
        <v>46</v>
      </c>
      <c r="D78">
        <v>34</v>
      </c>
      <c r="E78">
        <v>80</v>
      </c>
      <c r="F78">
        <v>31</v>
      </c>
    </row>
    <row r="79" spans="2:6" ht="13.5">
      <c r="B79" t="s">
        <v>102</v>
      </c>
      <c r="C79">
        <v>42</v>
      </c>
      <c r="D79">
        <v>38</v>
      </c>
      <c r="E79">
        <v>80</v>
      </c>
      <c r="F79">
        <v>29</v>
      </c>
    </row>
    <row r="80" spans="2:6" ht="13.5">
      <c r="B80" t="s">
        <v>104</v>
      </c>
      <c r="C80">
        <v>61</v>
      </c>
      <c r="D80">
        <v>68</v>
      </c>
      <c r="E80">
        <v>129</v>
      </c>
      <c r="F80">
        <v>54</v>
      </c>
    </row>
    <row r="81" spans="2:6" ht="13.5">
      <c r="B81" t="s">
        <v>105</v>
      </c>
      <c r="C81">
        <v>19</v>
      </c>
      <c r="D81">
        <v>25</v>
      </c>
      <c r="E81">
        <v>44</v>
      </c>
      <c r="F81">
        <v>17</v>
      </c>
    </row>
    <row r="82" spans="2:6" ht="13.5">
      <c r="B82" t="s">
        <v>106</v>
      </c>
      <c r="C82">
        <v>9</v>
      </c>
      <c r="D82">
        <v>18</v>
      </c>
      <c r="E82">
        <v>27</v>
      </c>
      <c r="F82">
        <v>11</v>
      </c>
    </row>
    <row r="83" spans="2:6" ht="13.5">
      <c r="B83" t="s">
        <v>109</v>
      </c>
      <c r="C83">
        <v>17</v>
      </c>
      <c r="D83">
        <v>23</v>
      </c>
      <c r="E83">
        <v>40</v>
      </c>
      <c r="F83">
        <v>15</v>
      </c>
    </row>
    <row r="84" spans="2:6" ht="13.5">
      <c r="B84" t="s">
        <v>22</v>
      </c>
      <c r="C84">
        <v>62</v>
      </c>
      <c r="D84">
        <v>62</v>
      </c>
      <c r="E84">
        <v>124</v>
      </c>
      <c r="F84">
        <v>49</v>
      </c>
    </row>
    <row r="85" spans="2:6" ht="13.5">
      <c r="B85" t="s">
        <v>361</v>
      </c>
      <c r="C85">
        <v>33</v>
      </c>
      <c r="D85">
        <v>37</v>
      </c>
      <c r="E85">
        <v>70</v>
      </c>
      <c r="F85">
        <v>25</v>
      </c>
    </row>
    <row r="86" spans="2:6" ht="13.5">
      <c r="B86" t="s">
        <v>71</v>
      </c>
      <c r="C86">
        <v>63</v>
      </c>
      <c r="D86">
        <v>59</v>
      </c>
      <c r="E86">
        <v>122</v>
      </c>
      <c r="F86">
        <v>46</v>
      </c>
    </row>
    <row r="87" spans="2:6" ht="13.5">
      <c r="B87" t="s">
        <v>86</v>
      </c>
      <c r="C87">
        <v>106</v>
      </c>
      <c r="D87">
        <v>120</v>
      </c>
      <c r="E87">
        <v>226</v>
      </c>
      <c r="F87">
        <v>82</v>
      </c>
    </row>
    <row r="88" spans="2:6" ht="13.5">
      <c r="B88" t="s">
        <v>362</v>
      </c>
      <c r="C88">
        <v>52</v>
      </c>
      <c r="D88">
        <v>55</v>
      </c>
      <c r="E88">
        <v>107</v>
      </c>
      <c r="F88">
        <v>41</v>
      </c>
    </row>
    <row r="89" spans="2:6" ht="13.5">
      <c r="B89" t="s">
        <v>47</v>
      </c>
      <c r="C89">
        <v>125</v>
      </c>
      <c r="D89">
        <v>103</v>
      </c>
      <c r="E89">
        <v>228</v>
      </c>
      <c r="F89">
        <v>89</v>
      </c>
    </row>
    <row r="90" spans="2:6" ht="13.5">
      <c r="B90" t="s">
        <v>56</v>
      </c>
      <c r="C90">
        <v>97</v>
      </c>
      <c r="D90">
        <v>100</v>
      </c>
      <c r="E90">
        <v>197</v>
      </c>
      <c r="F90">
        <v>83</v>
      </c>
    </row>
    <row r="91" spans="2:6" ht="13.5">
      <c r="B91" t="s">
        <v>116</v>
      </c>
      <c r="C91">
        <v>102</v>
      </c>
      <c r="D91">
        <v>97</v>
      </c>
      <c r="E91">
        <v>199</v>
      </c>
      <c r="F91">
        <v>67</v>
      </c>
    </row>
    <row r="92" spans="2:6" ht="13.5">
      <c r="B92" t="s">
        <v>111</v>
      </c>
      <c r="C92">
        <v>132</v>
      </c>
      <c r="D92">
        <v>138</v>
      </c>
      <c r="E92">
        <v>270</v>
      </c>
      <c r="F92">
        <v>87</v>
      </c>
    </row>
    <row r="93" spans="2:6" ht="13.5">
      <c r="B93" t="s">
        <v>363</v>
      </c>
      <c r="C93">
        <v>35</v>
      </c>
      <c r="D93">
        <v>17</v>
      </c>
      <c r="E93">
        <v>52</v>
      </c>
      <c r="F93">
        <v>34</v>
      </c>
    </row>
    <row r="94" spans="2:6" ht="13.5">
      <c r="B94" t="s">
        <v>70</v>
      </c>
      <c r="C94">
        <v>28</v>
      </c>
      <c r="D94">
        <v>39</v>
      </c>
      <c r="E94">
        <v>67</v>
      </c>
      <c r="F94">
        <v>30</v>
      </c>
    </row>
    <row r="95" spans="2:6" ht="13.5">
      <c r="B95" t="s">
        <v>112</v>
      </c>
      <c r="C95">
        <v>201</v>
      </c>
      <c r="D95">
        <v>202</v>
      </c>
      <c r="E95">
        <v>403</v>
      </c>
      <c r="F95">
        <v>154</v>
      </c>
    </row>
    <row r="96" spans="2:6" ht="13.5">
      <c r="B96" t="s">
        <v>364</v>
      </c>
      <c r="C96">
        <v>107</v>
      </c>
      <c r="D96">
        <v>104</v>
      </c>
      <c r="E96">
        <v>211</v>
      </c>
      <c r="F96">
        <v>83</v>
      </c>
    </row>
    <row r="97" spans="2:6" ht="13.5">
      <c r="B97" t="s">
        <v>365</v>
      </c>
      <c r="C97">
        <v>240</v>
      </c>
      <c r="D97">
        <v>241</v>
      </c>
      <c r="E97">
        <v>481</v>
      </c>
      <c r="F97">
        <v>195</v>
      </c>
    </row>
    <row r="98" spans="2:6" ht="13.5">
      <c r="B98" t="s">
        <v>366</v>
      </c>
      <c r="C98">
        <v>49</v>
      </c>
      <c r="D98">
        <v>39</v>
      </c>
      <c r="E98">
        <v>88</v>
      </c>
      <c r="F98">
        <v>37</v>
      </c>
    </row>
    <row r="99" spans="2:6" ht="13.5">
      <c r="B99" t="s">
        <v>367</v>
      </c>
      <c r="C99">
        <v>332</v>
      </c>
      <c r="D99">
        <v>339</v>
      </c>
      <c r="E99">
        <v>671</v>
      </c>
      <c r="F99">
        <v>243</v>
      </c>
    </row>
    <row r="100" spans="2:6" ht="13.5">
      <c r="B100" t="s">
        <v>368</v>
      </c>
      <c r="C100">
        <v>25</v>
      </c>
      <c r="D100">
        <v>20</v>
      </c>
      <c r="E100">
        <v>45</v>
      </c>
      <c r="F100">
        <v>22</v>
      </c>
    </row>
    <row r="101" spans="2:6" ht="13.5">
      <c r="B101" t="s">
        <v>110</v>
      </c>
      <c r="C101">
        <v>33</v>
      </c>
      <c r="D101">
        <v>34</v>
      </c>
      <c r="E101">
        <v>67</v>
      </c>
      <c r="F101">
        <v>20</v>
      </c>
    </row>
    <row r="102" spans="2:6" ht="13.5">
      <c r="B102" t="s">
        <v>34</v>
      </c>
      <c r="C102">
        <v>47</v>
      </c>
      <c r="D102">
        <v>37</v>
      </c>
      <c r="E102">
        <v>84</v>
      </c>
      <c r="F102">
        <v>40</v>
      </c>
    </row>
    <row r="103" spans="2:6" ht="13.5">
      <c r="B103" t="s">
        <v>369</v>
      </c>
      <c r="C103">
        <v>69</v>
      </c>
      <c r="D103">
        <v>76</v>
      </c>
      <c r="E103">
        <v>145</v>
      </c>
      <c r="F103">
        <v>46</v>
      </c>
    </row>
    <row r="104" spans="2:6" ht="13.5">
      <c r="B104" t="s">
        <v>370</v>
      </c>
      <c r="C104">
        <v>43</v>
      </c>
      <c r="D104">
        <v>49</v>
      </c>
      <c r="E104">
        <v>92</v>
      </c>
      <c r="F104">
        <v>39</v>
      </c>
    </row>
    <row r="105" spans="2:6" ht="13.5">
      <c r="B105" t="s">
        <v>371</v>
      </c>
      <c r="C105">
        <v>50</v>
      </c>
      <c r="D105">
        <v>46</v>
      </c>
      <c r="E105">
        <v>96</v>
      </c>
      <c r="F105">
        <v>36</v>
      </c>
    </row>
    <row r="106" spans="2:6" ht="13.5">
      <c r="B106" t="s">
        <v>777</v>
      </c>
      <c r="C106">
        <v>118</v>
      </c>
      <c r="D106">
        <v>120</v>
      </c>
      <c r="E106">
        <v>238</v>
      </c>
      <c r="F106">
        <v>66</v>
      </c>
    </row>
    <row r="107" spans="2:6" ht="13.5">
      <c r="B107" t="s">
        <v>806</v>
      </c>
      <c r="C107">
        <v>10</v>
      </c>
      <c r="D107">
        <v>17</v>
      </c>
      <c r="E107">
        <v>27</v>
      </c>
      <c r="F107">
        <v>9</v>
      </c>
    </row>
    <row r="108" spans="1:6" ht="13.5">
      <c r="A108" s="6"/>
      <c r="B108" s="6" t="s">
        <v>750</v>
      </c>
      <c r="C108" s="33">
        <v>6334</v>
      </c>
      <c r="D108" s="33">
        <v>6695</v>
      </c>
      <c r="E108" s="33">
        <v>13029</v>
      </c>
      <c r="F108" s="33">
        <v>4937</v>
      </c>
    </row>
    <row r="109" ht="14.25">
      <c r="A109" s="4" t="s">
        <v>811</v>
      </c>
    </row>
    <row r="110" spans="2:6" ht="13.5">
      <c r="B110" t="s">
        <v>125</v>
      </c>
      <c r="C110">
        <v>55</v>
      </c>
      <c r="D110">
        <v>74</v>
      </c>
      <c r="E110">
        <v>129</v>
      </c>
      <c r="F110">
        <v>48</v>
      </c>
    </row>
    <row r="111" spans="2:6" ht="13.5">
      <c r="B111" t="s">
        <v>126</v>
      </c>
      <c r="C111">
        <v>27</v>
      </c>
      <c r="D111">
        <v>38</v>
      </c>
      <c r="E111">
        <v>65</v>
      </c>
      <c r="F111">
        <v>27</v>
      </c>
    </row>
    <row r="112" spans="2:6" ht="13.5">
      <c r="B112" t="s">
        <v>372</v>
      </c>
      <c r="C112">
        <v>47</v>
      </c>
      <c r="D112">
        <v>58</v>
      </c>
      <c r="E112">
        <v>105</v>
      </c>
      <c r="F112">
        <v>35</v>
      </c>
    </row>
    <row r="113" spans="2:6" ht="13.5">
      <c r="B113" t="s">
        <v>127</v>
      </c>
      <c r="C113">
        <v>92</v>
      </c>
      <c r="D113">
        <v>110</v>
      </c>
      <c r="E113">
        <v>202</v>
      </c>
      <c r="F113">
        <v>69</v>
      </c>
    </row>
    <row r="114" spans="2:6" ht="13.5">
      <c r="B114" t="s">
        <v>128</v>
      </c>
      <c r="C114">
        <v>144</v>
      </c>
      <c r="D114">
        <v>156</v>
      </c>
      <c r="E114">
        <v>300</v>
      </c>
      <c r="F114">
        <v>100</v>
      </c>
    </row>
    <row r="115" spans="2:6" ht="13.5">
      <c r="B115" t="s">
        <v>129</v>
      </c>
      <c r="C115">
        <v>125</v>
      </c>
      <c r="D115">
        <v>118</v>
      </c>
      <c r="E115">
        <v>243</v>
      </c>
      <c r="F115">
        <v>81</v>
      </c>
    </row>
    <row r="116" spans="2:6" ht="13.5">
      <c r="B116" t="s">
        <v>130</v>
      </c>
      <c r="C116">
        <v>14</v>
      </c>
      <c r="D116">
        <v>14</v>
      </c>
      <c r="E116">
        <v>28</v>
      </c>
      <c r="F116">
        <v>14</v>
      </c>
    </row>
    <row r="117" spans="2:6" ht="13.5">
      <c r="B117" t="s">
        <v>131</v>
      </c>
      <c r="C117">
        <v>16</v>
      </c>
      <c r="D117">
        <v>9</v>
      </c>
      <c r="E117">
        <v>25</v>
      </c>
      <c r="F117">
        <v>11</v>
      </c>
    </row>
    <row r="118" spans="2:6" ht="13.5">
      <c r="B118" t="s">
        <v>136</v>
      </c>
      <c r="C118">
        <v>33</v>
      </c>
      <c r="D118">
        <v>39</v>
      </c>
      <c r="E118">
        <v>72</v>
      </c>
      <c r="F118">
        <v>30</v>
      </c>
    </row>
    <row r="119" spans="2:6" ht="13.5">
      <c r="B119" t="s">
        <v>137</v>
      </c>
      <c r="C119">
        <v>62</v>
      </c>
      <c r="D119">
        <v>77</v>
      </c>
      <c r="E119">
        <v>139</v>
      </c>
      <c r="F119">
        <v>61</v>
      </c>
    </row>
    <row r="120" spans="2:6" ht="13.5">
      <c r="B120" t="s">
        <v>138</v>
      </c>
      <c r="C120">
        <v>195</v>
      </c>
      <c r="D120">
        <v>197</v>
      </c>
      <c r="E120">
        <v>392</v>
      </c>
      <c r="F120">
        <v>108</v>
      </c>
    </row>
    <row r="121" spans="2:6" ht="13.5">
      <c r="B121" t="s">
        <v>139</v>
      </c>
      <c r="C121">
        <v>59</v>
      </c>
      <c r="D121">
        <v>54</v>
      </c>
      <c r="E121">
        <v>113</v>
      </c>
      <c r="F121">
        <v>37</v>
      </c>
    </row>
    <row r="122" spans="2:6" ht="13.5">
      <c r="B122" t="s">
        <v>143</v>
      </c>
      <c r="C122">
        <v>33</v>
      </c>
      <c r="D122">
        <v>36</v>
      </c>
      <c r="E122">
        <v>69</v>
      </c>
      <c r="F122">
        <v>21</v>
      </c>
    </row>
    <row r="123" spans="2:6" ht="13.5">
      <c r="B123" t="s">
        <v>144</v>
      </c>
      <c r="C123">
        <v>44</v>
      </c>
      <c r="D123">
        <v>51</v>
      </c>
      <c r="E123">
        <v>95</v>
      </c>
      <c r="F123">
        <v>38</v>
      </c>
    </row>
    <row r="124" spans="2:6" ht="13.5">
      <c r="B124" t="s">
        <v>373</v>
      </c>
      <c r="C124">
        <v>63</v>
      </c>
      <c r="D124">
        <v>89</v>
      </c>
      <c r="E124">
        <v>152</v>
      </c>
      <c r="F124">
        <v>66</v>
      </c>
    </row>
    <row r="125" spans="2:6" ht="13.5">
      <c r="B125" t="s">
        <v>148</v>
      </c>
      <c r="C125">
        <v>100</v>
      </c>
      <c r="D125">
        <v>100</v>
      </c>
      <c r="E125">
        <v>200</v>
      </c>
      <c r="F125">
        <v>71</v>
      </c>
    </row>
    <row r="126" spans="2:6" ht="13.5">
      <c r="B126" t="s">
        <v>149</v>
      </c>
      <c r="C126">
        <v>58</v>
      </c>
      <c r="D126">
        <v>78</v>
      </c>
      <c r="E126">
        <v>136</v>
      </c>
      <c r="F126">
        <v>53</v>
      </c>
    </row>
    <row r="127" spans="2:6" ht="13.5">
      <c r="B127" t="s">
        <v>150</v>
      </c>
      <c r="C127">
        <v>35</v>
      </c>
      <c r="D127">
        <v>34</v>
      </c>
      <c r="E127">
        <v>69</v>
      </c>
      <c r="F127">
        <v>18</v>
      </c>
    </row>
    <row r="128" spans="2:6" ht="13.5">
      <c r="B128" t="s">
        <v>151</v>
      </c>
      <c r="C128">
        <v>27</v>
      </c>
      <c r="D128">
        <v>29</v>
      </c>
      <c r="E128">
        <v>56</v>
      </c>
      <c r="F128">
        <v>26</v>
      </c>
    </row>
    <row r="129" spans="2:6" ht="13.5">
      <c r="B129" t="s">
        <v>152</v>
      </c>
      <c r="C129">
        <v>34</v>
      </c>
      <c r="D129">
        <v>41</v>
      </c>
      <c r="E129">
        <v>75</v>
      </c>
      <c r="F129">
        <v>23</v>
      </c>
    </row>
    <row r="130" spans="2:6" ht="13.5">
      <c r="B130" t="s">
        <v>153</v>
      </c>
      <c r="C130">
        <v>47</v>
      </c>
      <c r="D130">
        <v>50</v>
      </c>
      <c r="E130">
        <v>97</v>
      </c>
      <c r="F130">
        <v>37</v>
      </c>
    </row>
    <row r="131" spans="2:6" ht="13.5">
      <c r="B131" t="s">
        <v>154</v>
      </c>
      <c r="C131">
        <v>39</v>
      </c>
      <c r="D131">
        <v>38</v>
      </c>
      <c r="E131">
        <v>77</v>
      </c>
      <c r="F131">
        <v>32</v>
      </c>
    </row>
    <row r="132" spans="2:6" ht="13.5">
      <c r="B132" t="s">
        <v>790</v>
      </c>
      <c r="C132">
        <v>69</v>
      </c>
      <c r="D132">
        <v>72</v>
      </c>
      <c r="E132">
        <v>141</v>
      </c>
      <c r="F132">
        <v>56</v>
      </c>
    </row>
    <row r="133" spans="2:6" ht="13.5">
      <c r="B133" t="s">
        <v>161</v>
      </c>
      <c r="C133">
        <v>46</v>
      </c>
      <c r="D133">
        <v>44</v>
      </c>
      <c r="E133">
        <v>90</v>
      </c>
      <c r="F133">
        <v>30</v>
      </c>
    </row>
    <row r="134" spans="2:6" ht="13.5">
      <c r="B134" t="s">
        <v>162</v>
      </c>
      <c r="C134">
        <v>48</v>
      </c>
      <c r="D134">
        <v>53</v>
      </c>
      <c r="E134">
        <v>101</v>
      </c>
      <c r="F134">
        <v>39</v>
      </c>
    </row>
    <row r="135" spans="2:6" ht="13.5">
      <c r="B135" t="s">
        <v>374</v>
      </c>
      <c r="C135">
        <v>114</v>
      </c>
      <c r="D135">
        <v>114</v>
      </c>
      <c r="E135">
        <v>228</v>
      </c>
      <c r="F135">
        <v>86</v>
      </c>
    </row>
    <row r="136" spans="2:6" ht="13.5">
      <c r="B136" t="s">
        <v>163</v>
      </c>
      <c r="C136">
        <v>45</v>
      </c>
      <c r="D136">
        <v>52</v>
      </c>
      <c r="E136">
        <v>97</v>
      </c>
      <c r="F136">
        <v>32</v>
      </c>
    </row>
    <row r="137" spans="2:6" ht="13.5">
      <c r="B137" t="s">
        <v>164</v>
      </c>
      <c r="C137">
        <v>8</v>
      </c>
      <c r="D137">
        <v>6</v>
      </c>
      <c r="E137">
        <v>14</v>
      </c>
      <c r="F137">
        <v>6</v>
      </c>
    </row>
    <row r="138" spans="2:6" ht="13.5">
      <c r="B138" t="s">
        <v>165</v>
      </c>
      <c r="C138">
        <v>23</v>
      </c>
      <c r="D138">
        <v>30</v>
      </c>
      <c r="E138">
        <v>53</v>
      </c>
      <c r="F138">
        <v>21</v>
      </c>
    </row>
    <row r="139" spans="2:6" ht="13.5">
      <c r="B139" t="s">
        <v>171</v>
      </c>
      <c r="C139">
        <v>59</v>
      </c>
      <c r="D139">
        <v>82</v>
      </c>
      <c r="E139">
        <v>141</v>
      </c>
      <c r="F139">
        <v>55</v>
      </c>
    </row>
    <row r="140" spans="2:6" ht="13.5">
      <c r="B140" t="s">
        <v>375</v>
      </c>
      <c r="C140">
        <v>123</v>
      </c>
      <c r="D140">
        <v>133</v>
      </c>
      <c r="E140">
        <v>256</v>
      </c>
      <c r="F140">
        <v>97</v>
      </c>
    </row>
    <row r="141" spans="2:6" ht="13.5">
      <c r="B141" t="s">
        <v>376</v>
      </c>
      <c r="C141">
        <v>128</v>
      </c>
      <c r="D141">
        <v>133</v>
      </c>
      <c r="E141">
        <v>261</v>
      </c>
      <c r="F141">
        <v>83</v>
      </c>
    </row>
    <row r="142" spans="2:6" ht="13.5">
      <c r="B142" t="s">
        <v>176</v>
      </c>
      <c r="C142">
        <v>45</v>
      </c>
      <c r="D142">
        <v>45</v>
      </c>
      <c r="E142">
        <v>90</v>
      </c>
      <c r="F142">
        <v>29</v>
      </c>
    </row>
    <row r="143" spans="2:6" ht="13.5">
      <c r="B143" t="s">
        <v>155</v>
      </c>
      <c r="C143">
        <v>95</v>
      </c>
      <c r="D143">
        <v>88</v>
      </c>
      <c r="E143">
        <v>183</v>
      </c>
      <c r="F143">
        <v>55</v>
      </c>
    </row>
    <row r="144" spans="2:6" ht="13.5">
      <c r="B144" t="s">
        <v>179</v>
      </c>
      <c r="C144">
        <v>46</v>
      </c>
      <c r="D144">
        <v>52</v>
      </c>
      <c r="E144">
        <v>98</v>
      </c>
      <c r="F144">
        <v>37</v>
      </c>
    </row>
    <row r="145" spans="2:6" ht="13.5">
      <c r="B145" t="s">
        <v>377</v>
      </c>
      <c r="C145">
        <v>14</v>
      </c>
      <c r="D145">
        <v>14</v>
      </c>
      <c r="E145">
        <v>28</v>
      </c>
      <c r="F145">
        <v>14</v>
      </c>
    </row>
    <row r="146" spans="2:6" ht="13.5">
      <c r="B146" t="s">
        <v>378</v>
      </c>
      <c r="C146">
        <v>60</v>
      </c>
      <c r="D146">
        <v>77</v>
      </c>
      <c r="E146">
        <v>137</v>
      </c>
      <c r="F146">
        <v>61</v>
      </c>
    </row>
    <row r="147" spans="2:6" ht="13.5">
      <c r="B147" t="s">
        <v>379</v>
      </c>
      <c r="C147">
        <v>30</v>
      </c>
      <c r="D147">
        <v>42</v>
      </c>
      <c r="E147">
        <v>72</v>
      </c>
      <c r="F147">
        <v>35</v>
      </c>
    </row>
    <row r="148" spans="2:6" ht="13.5">
      <c r="B148" t="s">
        <v>180</v>
      </c>
      <c r="C148">
        <v>33</v>
      </c>
      <c r="D148">
        <v>42</v>
      </c>
      <c r="E148">
        <v>75</v>
      </c>
      <c r="F148">
        <v>30</v>
      </c>
    </row>
    <row r="149" spans="2:6" ht="13.5">
      <c r="B149" t="s">
        <v>187</v>
      </c>
      <c r="C149">
        <v>216</v>
      </c>
      <c r="D149">
        <v>232</v>
      </c>
      <c r="E149">
        <v>448</v>
      </c>
      <c r="F149">
        <v>161</v>
      </c>
    </row>
    <row r="150" spans="2:6" ht="13.5">
      <c r="B150" t="s">
        <v>188</v>
      </c>
      <c r="C150">
        <v>25</v>
      </c>
      <c r="D150">
        <v>34</v>
      </c>
      <c r="E150">
        <v>59</v>
      </c>
      <c r="F150">
        <v>20</v>
      </c>
    </row>
    <row r="151" spans="2:6" ht="13.5">
      <c r="B151" t="s">
        <v>380</v>
      </c>
      <c r="C151">
        <v>156</v>
      </c>
      <c r="D151">
        <v>148</v>
      </c>
      <c r="E151">
        <v>304</v>
      </c>
      <c r="F151">
        <v>107</v>
      </c>
    </row>
    <row r="152" spans="2:6" ht="13.5">
      <c r="B152" t="s">
        <v>381</v>
      </c>
      <c r="C152">
        <v>32</v>
      </c>
      <c r="D152">
        <v>38</v>
      </c>
      <c r="E152">
        <v>70</v>
      </c>
      <c r="F152">
        <v>30</v>
      </c>
    </row>
    <row r="153" spans="2:6" ht="13.5">
      <c r="B153" t="s">
        <v>382</v>
      </c>
      <c r="C153">
        <v>39</v>
      </c>
      <c r="D153">
        <v>58</v>
      </c>
      <c r="E153">
        <v>97</v>
      </c>
      <c r="F153">
        <v>35</v>
      </c>
    </row>
    <row r="154" spans="2:6" ht="13.5">
      <c r="B154" t="s">
        <v>195</v>
      </c>
      <c r="C154">
        <v>70</v>
      </c>
      <c r="D154">
        <v>68</v>
      </c>
      <c r="E154">
        <v>138</v>
      </c>
      <c r="F154">
        <v>65</v>
      </c>
    </row>
    <row r="155" spans="2:6" ht="13.5">
      <c r="B155" t="s">
        <v>196</v>
      </c>
      <c r="C155">
        <v>116</v>
      </c>
      <c r="D155">
        <v>115</v>
      </c>
      <c r="E155">
        <v>231</v>
      </c>
      <c r="F155">
        <v>85</v>
      </c>
    </row>
    <row r="156" spans="2:6" ht="13.5">
      <c r="B156" t="s">
        <v>197</v>
      </c>
      <c r="C156">
        <v>145</v>
      </c>
      <c r="D156">
        <v>148</v>
      </c>
      <c r="E156">
        <v>293</v>
      </c>
      <c r="F156">
        <v>108</v>
      </c>
    </row>
    <row r="157" spans="2:6" ht="13.5">
      <c r="B157" t="s">
        <v>198</v>
      </c>
      <c r="C157">
        <v>242</v>
      </c>
      <c r="D157">
        <v>274</v>
      </c>
      <c r="E157">
        <v>516</v>
      </c>
      <c r="F157">
        <v>218</v>
      </c>
    </row>
    <row r="158" spans="2:6" ht="13.5">
      <c r="B158" t="s">
        <v>383</v>
      </c>
      <c r="C158">
        <v>180</v>
      </c>
      <c r="D158">
        <v>161</v>
      </c>
      <c r="E158">
        <v>341</v>
      </c>
      <c r="F158">
        <v>124</v>
      </c>
    </row>
    <row r="159" spans="1:6" ht="13.5">
      <c r="A159" s="6"/>
      <c r="B159" s="6" t="s">
        <v>750</v>
      </c>
      <c r="C159" s="33">
        <v>3556</v>
      </c>
      <c r="D159" s="33">
        <v>3845</v>
      </c>
      <c r="E159" s="33">
        <v>7401</v>
      </c>
      <c r="F159" s="33">
        <v>2725</v>
      </c>
    </row>
    <row r="160" ht="14.25">
      <c r="A160" s="4" t="s">
        <v>819</v>
      </c>
    </row>
    <row r="161" spans="2:6" ht="13.5">
      <c r="B161" t="s">
        <v>384</v>
      </c>
      <c r="C161">
        <v>97</v>
      </c>
      <c r="D161">
        <v>91</v>
      </c>
      <c r="E161">
        <v>188</v>
      </c>
      <c r="F161">
        <v>56</v>
      </c>
    </row>
    <row r="162" spans="2:6" ht="13.5">
      <c r="B162" t="s">
        <v>385</v>
      </c>
      <c r="C162">
        <v>61</v>
      </c>
      <c r="D162">
        <v>56</v>
      </c>
      <c r="E162">
        <v>117</v>
      </c>
      <c r="F162">
        <v>39</v>
      </c>
    </row>
    <row r="163" spans="2:6" ht="13.5">
      <c r="B163" t="s">
        <v>386</v>
      </c>
      <c r="C163">
        <v>31</v>
      </c>
      <c r="D163">
        <v>36</v>
      </c>
      <c r="E163">
        <v>67</v>
      </c>
      <c r="F163">
        <v>21</v>
      </c>
    </row>
    <row r="164" spans="2:6" ht="13.5">
      <c r="B164" t="s">
        <v>387</v>
      </c>
      <c r="C164">
        <v>36</v>
      </c>
      <c r="D164">
        <v>34</v>
      </c>
      <c r="E164">
        <v>70</v>
      </c>
      <c r="F164">
        <v>20</v>
      </c>
    </row>
    <row r="165" spans="2:6" ht="13.5">
      <c r="B165" t="s">
        <v>388</v>
      </c>
      <c r="C165">
        <v>84</v>
      </c>
      <c r="D165">
        <v>91</v>
      </c>
      <c r="E165">
        <v>175</v>
      </c>
      <c r="F165">
        <v>53</v>
      </c>
    </row>
    <row r="166" spans="2:6" ht="13.5">
      <c r="B166" t="s">
        <v>389</v>
      </c>
      <c r="C166">
        <v>233</v>
      </c>
      <c r="D166">
        <v>212</v>
      </c>
      <c r="E166">
        <v>445</v>
      </c>
      <c r="F166">
        <v>158</v>
      </c>
    </row>
    <row r="167" spans="2:6" ht="13.5">
      <c r="B167" t="s">
        <v>390</v>
      </c>
      <c r="C167">
        <v>64</v>
      </c>
      <c r="D167">
        <v>63</v>
      </c>
      <c r="E167">
        <v>127</v>
      </c>
      <c r="F167">
        <v>36</v>
      </c>
    </row>
    <row r="168" spans="2:6" ht="13.5">
      <c r="B168" t="s">
        <v>391</v>
      </c>
      <c r="C168">
        <v>112</v>
      </c>
      <c r="D168">
        <v>104</v>
      </c>
      <c r="E168">
        <v>216</v>
      </c>
      <c r="F168">
        <v>71</v>
      </c>
    </row>
    <row r="169" spans="2:6" ht="13.5">
      <c r="B169" t="s">
        <v>392</v>
      </c>
      <c r="C169">
        <v>79</v>
      </c>
      <c r="D169">
        <v>68</v>
      </c>
      <c r="E169">
        <v>147</v>
      </c>
      <c r="F169">
        <v>60</v>
      </c>
    </row>
    <row r="170" spans="2:6" ht="13.5">
      <c r="B170" t="s">
        <v>393</v>
      </c>
      <c r="C170">
        <v>91</v>
      </c>
      <c r="D170">
        <v>79</v>
      </c>
      <c r="E170">
        <v>170</v>
      </c>
      <c r="F170">
        <v>66</v>
      </c>
    </row>
    <row r="171" spans="2:6" ht="13.5">
      <c r="B171" t="s">
        <v>37</v>
      </c>
      <c r="C171">
        <v>102</v>
      </c>
      <c r="D171">
        <v>125</v>
      </c>
      <c r="E171">
        <v>227</v>
      </c>
      <c r="F171">
        <v>88</v>
      </c>
    </row>
    <row r="172" spans="2:6" ht="13.5">
      <c r="B172" t="s">
        <v>394</v>
      </c>
      <c r="C172">
        <v>43</v>
      </c>
      <c r="D172">
        <v>40</v>
      </c>
      <c r="E172">
        <v>83</v>
      </c>
      <c r="F172">
        <v>24</v>
      </c>
    </row>
    <row r="173" spans="2:6" ht="13.5">
      <c r="B173" t="s">
        <v>395</v>
      </c>
      <c r="C173">
        <v>37</v>
      </c>
      <c r="D173">
        <v>42</v>
      </c>
      <c r="E173">
        <v>79</v>
      </c>
      <c r="F173">
        <v>24</v>
      </c>
    </row>
    <row r="174" spans="2:6" ht="13.5">
      <c r="B174" t="s">
        <v>396</v>
      </c>
      <c r="C174">
        <v>66</v>
      </c>
      <c r="D174">
        <v>68</v>
      </c>
      <c r="E174">
        <v>134</v>
      </c>
      <c r="F174">
        <v>40</v>
      </c>
    </row>
    <row r="175" spans="2:6" ht="13.5">
      <c r="B175" t="s">
        <v>397</v>
      </c>
      <c r="C175">
        <v>42</v>
      </c>
      <c r="D175">
        <v>42</v>
      </c>
      <c r="E175">
        <v>84</v>
      </c>
      <c r="F175">
        <v>25</v>
      </c>
    </row>
    <row r="176" spans="2:6" ht="13.5">
      <c r="B176" t="s">
        <v>398</v>
      </c>
      <c r="C176">
        <v>64</v>
      </c>
      <c r="D176">
        <v>73</v>
      </c>
      <c r="E176">
        <v>137</v>
      </c>
      <c r="F176">
        <v>45</v>
      </c>
    </row>
    <row r="177" spans="2:6" ht="13.5">
      <c r="B177" t="s">
        <v>399</v>
      </c>
      <c r="C177">
        <v>76</v>
      </c>
      <c r="D177">
        <v>81</v>
      </c>
      <c r="E177">
        <v>157</v>
      </c>
      <c r="F177">
        <v>50</v>
      </c>
    </row>
    <row r="178" spans="2:6" ht="13.5">
      <c r="B178" t="s">
        <v>400</v>
      </c>
      <c r="C178">
        <v>39</v>
      </c>
      <c r="D178">
        <v>44</v>
      </c>
      <c r="E178">
        <v>83</v>
      </c>
      <c r="F178">
        <v>30</v>
      </c>
    </row>
    <row r="179" spans="2:6" ht="13.5">
      <c r="B179" t="s">
        <v>401</v>
      </c>
      <c r="C179">
        <v>113</v>
      </c>
      <c r="D179">
        <v>118</v>
      </c>
      <c r="E179">
        <v>231</v>
      </c>
      <c r="F179">
        <v>88</v>
      </c>
    </row>
    <row r="180" spans="2:6" ht="13.5">
      <c r="B180" t="s">
        <v>402</v>
      </c>
      <c r="C180">
        <v>183</v>
      </c>
      <c r="D180">
        <v>183</v>
      </c>
      <c r="E180">
        <v>366</v>
      </c>
      <c r="F180">
        <v>161</v>
      </c>
    </row>
    <row r="181" spans="2:6" ht="13.5">
      <c r="B181" t="s">
        <v>403</v>
      </c>
      <c r="C181">
        <v>267</v>
      </c>
      <c r="D181">
        <v>279</v>
      </c>
      <c r="E181">
        <v>546</v>
      </c>
      <c r="F181">
        <v>200</v>
      </c>
    </row>
    <row r="182" spans="2:6" ht="13.5">
      <c r="B182" t="s">
        <v>404</v>
      </c>
      <c r="C182">
        <v>110</v>
      </c>
      <c r="D182">
        <v>132</v>
      </c>
      <c r="E182">
        <v>242</v>
      </c>
      <c r="F182">
        <v>73</v>
      </c>
    </row>
    <row r="183" spans="2:6" ht="13.5">
      <c r="B183" t="s">
        <v>223</v>
      </c>
      <c r="C183">
        <v>89</v>
      </c>
      <c r="D183">
        <v>62</v>
      </c>
      <c r="E183">
        <v>151</v>
      </c>
      <c r="F183">
        <v>74</v>
      </c>
    </row>
    <row r="184" spans="2:6" ht="13.5">
      <c r="B184" t="s">
        <v>405</v>
      </c>
      <c r="C184">
        <v>102</v>
      </c>
      <c r="D184">
        <v>101</v>
      </c>
      <c r="E184">
        <v>203</v>
      </c>
      <c r="F184">
        <v>67</v>
      </c>
    </row>
    <row r="185" spans="2:6" ht="13.5">
      <c r="B185" t="s">
        <v>219</v>
      </c>
      <c r="C185">
        <v>291</v>
      </c>
      <c r="D185">
        <v>280</v>
      </c>
      <c r="E185">
        <v>571</v>
      </c>
      <c r="F185">
        <v>205</v>
      </c>
    </row>
    <row r="186" spans="2:6" ht="13.5">
      <c r="B186" t="s">
        <v>406</v>
      </c>
      <c r="C186">
        <v>151</v>
      </c>
      <c r="D186">
        <v>168</v>
      </c>
      <c r="E186">
        <v>319</v>
      </c>
      <c r="F186">
        <v>130</v>
      </c>
    </row>
    <row r="187" spans="2:6" ht="13.5">
      <c r="B187" t="s">
        <v>220</v>
      </c>
      <c r="C187">
        <v>469</v>
      </c>
      <c r="D187">
        <v>492</v>
      </c>
      <c r="E187">
        <v>961</v>
      </c>
      <c r="F187">
        <v>342</v>
      </c>
    </row>
    <row r="188" spans="2:6" ht="13.5">
      <c r="B188" t="s">
        <v>416</v>
      </c>
      <c r="C188">
        <v>65</v>
      </c>
      <c r="D188">
        <v>54</v>
      </c>
      <c r="E188">
        <v>119</v>
      </c>
      <c r="F188">
        <v>38</v>
      </c>
    </row>
    <row r="189" spans="2:6" ht="13.5">
      <c r="B189" t="s">
        <v>417</v>
      </c>
      <c r="C189">
        <v>61</v>
      </c>
      <c r="D189">
        <v>54</v>
      </c>
      <c r="E189">
        <v>115</v>
      </c>
      <c r="F189">
        <v>47</v>
      </c>
    </row>
    <row r="190" spans="2:6" ht="13.5">
      <c r="B190" t="s">
        <v>418</v>
      </c>
      <c r="C190">
        <v>44</v>
      </c>
      <c r="D190">
        <v>39</v>
      </c>
      <c r="E190">
        <v>83</v>
      </c>
      <c r="F190">
        <v>33</v>
      </c>
    </row>
    <row r="191" spans="1:6" ht="13.5">
      <c r="A191" s="6"/>
      <c r="B191" s="6" t="s">
        <v>750</v>
      </c>
      <c r="C191" s="33">
        <v>3302</v>
      </c>
      <c r="D191" s="33">
        <v>3311</v>
      </c>
      <c r="E191" s="33">
        <v>6613</v>
      </c>
      <c r="F191" s="33">
        <v>2364</v>
      </c>
    </row>
    <row r="192" ht="14.25">
      <c r="A192" s="4" t="s">
        <v>820</v>
      </c>
    </row>
    <row r="193" spans="2:6" ht="13.5">
      <c r="B193" t="s">
        <v>407</v>
      </c>
      <c r="C193">
        <v>46</v>
      </c>
      <c r="D193">
        <v>49</v>
      </c>
      <c r="E193">
        <v>95</v>
      </c>
      <c r="F193">
        <v>28</v>
      </c>
    </row>
    <row r="194" spans="2:6" ht="13.5">
      <c r="B194" t="s">
        <v>408</v>
      </c>
      <c r="C194">
        <v>33</v>
      </c>
      <c r="D194">
        <v>36</v>
      </c>
      <c r="E194">
        <v>69</v>
      </c>
      <c r="F194">
        <v>21</v>
      </c>
    </row>
    <row r="195" spans="2:6" ht="13.5">
      <c r="B195" t="s">
        <v>409</v>
      </c>
      <c r="C195">
        <v>48</v>
      </c>
      <c r="D195">
        <v>47</v>
      </c>
      <c r="E195">
        <v>95</v>
      </c>
      <c r="F195">
        <v>28</v>
      </c>
    </row>
    <row r="196" spans="2:6" ht="13.5">
      <c r="B196" t="s">
        <v>410</v>
      </c>
      <c r="C196">
        <v>49</v>
      </c>
      <c r="D196">
        <v>51</v>
      </c>
      <c r="E196">
        <v>100</v>
      </c>
      <c r="F196">
        <v>35</v>
      </c>
    </row>
    <row r="197" spans="2:6" ht="13.5">
      <c r="B197" t="s">
        <v>411</v>
      </c>
      <c r="C197">
        <v>34</v>
      </c>
      <c r="D197">
        <v>50</v>
      </c>
      <c r="E197">
        <v>84</v>
      </c>
      <c r="F197">
        <v>35</v>
      </c>
    </row>
    <row r="198" spans="2:6" ht="13.5">
      <c r="B198" t="s">
        <v>412</v>
      </c>
      <c r="C198">
        <v>88</v>
      </c>
      <c r="D198">
        <v>78</v>
      </c>
      <c r="E198">
        <v>166</v>
      </c>
      <c r="F198">
        <v>53</v>
      </c>
    </row>
    <row r="199" spans="2:6" ht="13.5">
      <c r="B199" t="s">
        <v>413</v>
      </c>
      <c r="C199">
        <v>76</v>
      </c>
      <c r="D199">
        <v>71</v>
      </c>
      <c r="E199">
        <v>147</v>
      </c>
      <c r="F199">
        <v>38</v>
      </c>
    </row>
    <row r="200" spans="2:6" ht="13.5">
      <c r="B200" t="s">
        <v>414</v>
      </c>
      <c r="C200">
        <v>60</v>
      </c>
      <c r="D200">
        <v>67</v>
      </c>
      <c r="E200">
        <v>127</v>
      </c>
      <c r="F200">
        <v>44</v>
      </c>
    </row>
    <row r="201" spans="2:6" ht="13.5">
      <c r="B201" t="s">
        <v>415</v>
      </c>
      <c r="C201">
        <v>77</v>
      </c>
      <c r="D201">
        <v>61</v>
      </c>
      <c r="E201">
        <v>138</v>
      </c>
      <c r="F201">
        <v>45</v>
      </c>
    </row>
    <row r="202" spans="2:6" ht="13.5">
      <c r="B202" t="s">
        <v>791</v>
      </c>
      <c r="C202">
        <v>106</v>
      </c>
      <c r="D202">
        <v>111</v>
      </c>
      <c r="E202">
        <v>217</v>
      </c>
      <c r="F202">
        <v>81</v>
      </c>
    </row>
    <row r="203" spans="2:6" ht="13.5">
      <c r="B203" t="s">
        <v>792</v>
      </c>
      <c r="C203">
        <v>95</v>
      </c>
      <c r="D203">
        <v>97</v>
      </c>
      <c r="E203">
        <v>192</v>
      </c>
      <c r="F203">
        <v>60</v>
      </c>
    </row>
    <row r="204" spans="2:6" ht="13.5">
      <c r="B204" t="s">
        <v>419</v>
      </c>
      <c r="C204">
        <v>13</v>
      </c>
      <c r="D204">
        <v>14</v>
      </c>
      <c r="E204">
        <v>27</v>
      </c>
      <c r="F204">
        <v>10</v>
      </c>
    </row>
    <row r="205" spans="1:6" ht="13.5">
      <c r="A205" s="6"/>
      <c r="B205" s="6" t="s">
        <v>750</v>
      </c>
      <c r="C205" s="33">
        <v>725</v>
      </c>
      <c r="D205" s="33">
        <v>732</v>
      </c>
      <c r="E205" s="33">
        <v>1457</v>
      </c>
      <c r="F205" s="33">
        <v>478</v>
      </c>
    </row>
    <row r="206" ht="14.25">
      <c r="A206" s="4" t="s">
        <v>812</v>
      </c>
    </row>
    <row r="207" spans="2:6" ht="13.5">
      <c r="B207" t="s">
        <v>6</v>
      </c>
      <c r="C207">
        <v>69</v>
      </c>
      <c r="D207">
        <v>56</v>
      </c>
      <c r="E207">
        <v>125</v>
      </c>
      <c r="F207">
        <v>50</v>
      </c>
    </row>
    <row r="208" spans="2:6" ht="13.5">
      <c r="B208" t="s">
        <v>420</v>
      </c>
      <c r="C208">
        <v>88</v>
      </c>
      <c r="D208">
        <v>97</v>
      </c>
      <c r="E208">
        <v>185</v>
      </c>
      <c r="F208">
        <v>67</v>
      </c>
    </row>
    <row r="209" spans="2:6" ht="13.5">
      <c r="B209" t="s">
        <v>421</v>
      </c>
      <c r="C209">
        <v>76</v>
      </c>
      <c r="D209">
        <v>82</v>
      </c>
      <c r="E209">
        <v>158</v>
      </c>
      <c r="F209">
        <v>58</v>
      </c>
    </row>
    <row r="210" spans="2:6" ht="13.5">
      <c r="B210" t="s">
        <v>422</v>
      </c>
      <c r="C210">
        <v>127</v>
      </c>
      <c r="D210">
        <v>127</v>
      </c>
      <c r="E210">
        <v>254</v>
      </c>
      <c r="F210">
        <v>79</v>
      </c>
    </row>
    <row r="211" spans="2:6" ht="13.5">
      <c r="B211" t="s">
        <v>423</v>
      </c>
      <c r="C211">
        <v>125</v>
      </c>
      <c r="D211">
        <v>145</v>
      </c>
      <c r="E211">
        <v>270</v>
      </c>
      <c r="F211">
        <v>81</v>
      </c>
    </row>
    <row r="212" spans="2:6" ht="13.5">
      <c r="B212" t="s">
        <v>424</v>
      </c>
      <c r="C212">
        <v>195</v>
      </c>
      <c r="D212">
        <v>221</v>
      </c>
      <c r="E212">
        <v>416</v>
      </c>
      <c r="F212">
        <v>144</v>
      </c>
    </row>
    <row r="213" spans="2:6" ht="13.5">
      <c r="B213" t="s">
        <v>425</v>
      </c>
      <c r="C213">
        <v>273</v>
      </c>
      <c r="D213">
        <v>240</v>
      </c>
      <c r="E213">
        <v>513</v>
      </c>
      <c r="F213">
        <v>323</v>
      </c>
    </row>
    <row r="214" spans="2:6" ht="13.5">
      <c r="B214" t="s">
        <v>426</v>
      </c>
      <c r="C214">
        <v>81</v>
      </c>
      <c r="D214">
        <v>81</v>
      </c>
      <c r="E214">
        <v>162</v>
      </c>
      <c r="F214">
        <v>70</v>
      </c>
    </row>
    <row r="215" spans="2:6" ht="13.5">
      <c r="B215" t="s">
        <v>108</v>
      </c>
      <c r="C215">
        <v>128</v>
      </c>
      <c r="D215">
        <v>156</v>
      </c>
      <c r="E215">
        <v>284</v>
      </c>
      <c r="F215">
        <v>123</v>
      </c>
    </row>
    <row r="216" spans="2:6" ht="13.5">
      <c r="B216" t="s">
        <v>427</v>
      </c>
      <c r="C216">
        <v>13</v>
      </c>
      <c r="D216">
        <v>14</v>
      </c>
      <c r="E216">
        <v>27</v>
      </c>
      <c r="F216">
        <v>14</v>
      </c>
    </row>
    <row r="217" spans="2:6" ht="13.5">
      <c r="B217" t="s">
        <v>231</v>
      </c>
      <c r="C217">
        <v>33</v>
      </c>
      <c r="D217">
        <v>44</v>
      </c>
      <c r="E217">
        <v>77</v>
      </c>
      <c r="F217">
        <v>48</v>
      </c>
    </row>
    <row r="218" spans="2:6" ht="13.5">
      <c r="B218" t="s">
        <v>428</v>
      </c>
      <c r="C218">
        <v>81</v>
      </c>
      <c r="D218">
        <v>74</v>
      </c>
      <c r="E218">
        <v>155</v>
      </c>
      <c r="F218">
        <v>66</v>
      </c>
    </row>
    <row r="219" spans="2:6" ht="13.5">
      <c r="B219" t="s">
        <v>752</v>
      </c>
      <c r="C219">
        <v>102</v>
      </c>
      <c r="D219">
        <v>121</v>
      </c>
      <c r="E219">
        <v>223</v>
      </c>
      <c r="F219">
        <v>66</v>
      </c>
    </row>
    <row r="220" spans="2:6" ht="13.5">
      <c r="B220" t="s">
        <v>226</v>
      </c>
      <c r="C220">
        <v>97</v>
      </c>
      <c r="D220">
        <v>124</v>
      </c>
      <c r="E220">
        <v>221</v>
      </c>
      <c r="F220">
        <v>77</v>
      </c>
    </row>
    <row r="221" spans="2:6" ht="13.5">
      <c r="B221" t="s">
        <v>227</v>
      </c>
      <c r="C221">
        <v>191</v>
      </c>
      <c r="D221">
        <v>194</v>
      </c>
      <c r="E221">
        <v>385</v>
      </c>
      <c r="F221">
        <v>155</v>
      </c>
    </row>
    <row r="222" spans="2:6" ht="13.5">
      <c r="B222" t="s">
        <v>228</v>
      </c>
      <c r="C222">
        <v>85</v>
      </c>
      <c r="D222">
        <v>108</v>
      </c>
      <c r="E222">
        <v>193</v>
      </c>
      <c r="F222">
        <v>77</v>
      </c>
    </row>
    <row r="223" spans="2:6" ht="13.5">
      <c r="B223" t="s">
        <v>229</v>
      </c>
      <c r="C223">
        <v>160</v>
      </c>
      <c r="D223">
        <v>166</v>
      </c>
      <c r="E223">
        <v>326</v>
      </c>
      <c r="F223">
        <v>137</v>
      </c>
    </row>
    <row r="224" spans="2:6" ht="13.5">
      <c r="B224" t="s">
        <v>429</v>
      </c>
      <c r="C224">
        <v>197</v>
      </c>
      <c r="D224">
        <v>209</v>
      </c>
      <c r="E224">
        <v>406</v>
      </c>
      <c r="F224">
        <v>148</v>
      </c>
    </row>
    <row r="225" spans="2:6" ht="13.5">
      <c r="B225" t="s">
        <v>230</v>
      </c>
      <c r="C225">
        <v>42</v>
      </c>
      <c r="D225">
        <v>46</v>
      </c>
      <c r="E225">
        <v>88</v>
      </c>
      <c r="F225">
        <v>47</v>
      </c>
    </row>
    <row r="226" spans="2:6" ht="13.5">
      <c r="B226" t="s">
        <v>430</v>
      </c>
      <c r="C226">
        <v>109</v>
      </c>
      <c r="D226">
        <v>95</v>
      </c>
      <c r="E226">
        <v>204</v>
      </c>
      <c r="F226">
        <v>106</v>
      </c>
    </row>
    <row r="227" spans="2:6" ht="13.5">
      <c r="B227" t="s">
        <v>42</v>
      </c>
      <c r="C227">
        <v>98</v>
      </c>
      <c r="D227">
        <v>99</v>
      </c>
      <c r="E227">
        <v>197</v>
      </c>
      <c r="F227">
        <v>78</v>
      </c>
    </row>
    <row r="228" spans="2:6" ht="13.5">
      <c r="B228" t="s">
        <v>431</v>
      </c>
      <c r="C228">
        <v>271</v>
      </c>
      <c r="D228">
        <v>244</v>
      </c>
      <c r="E228">
        <v>515</v>
      </c>
      <c r="F228">
        <v>190</v>
      </c>
    </row>
    <row r="229" spans="2:6" ht="13.5">
      <c r="B229" t="s">
        <v>432</v>
      </c>
      <c r="C229">
        <v>34</v>
      </c>
      <c r="D229">
        <v>36</v>
      </c>
      <c r="E229">
        <v>70</v>
      </c>
      <c r="F229">
        <v>19</v>
      </c>
    </row>
    <row r="230" spans="2:6" ht="13.5">
      <c r="B230" t="s">
        <v>433</v>
      </c>
      <c r="C230">
        <v>25</v>
      </c>
      <c r="D230">
        <v>27</v>
      </c>
      <c r="E230">
        <v>52</v>
      </c>
      <c r="F230">
        <v>18</v>
      </c>
    </row>
    <row r="231" spans="2:6" ht="13.5">
      <c r="B231" t="s">
        <v>117</v>
      </c>
      <c r="C231">
        <v>61</v>
      </c>
      <c r="D231">
        <v>52</v>
      </c>
      <c r="E231">
        <v>113</v>
      </c>
      <c r="F231">
        <v>38</v>
      </c>
    </row>
    <row r="232" spans="2:6" ht="13.5">
      <c r="B232" t="s">
        <v>122</v>
      </c>
      <c r="C232">
        <v>74</v>
      </c>
      <c r="D232">
        <v>95</v>
      </c>
      <c r="E232">
        <v>169</v>
      </c>
      <c r="F232">
        <v>65</v>
      </c>
    </row>
    <row r="233" spans="2:6" ht="13.5">
      <c r="B233" t="s">
        <v>123</v>
      </c>
      <c r="C233">
        <v>80</v>
      </c>
      <c r="D233">
        <v>92</v>
      </c>
      <c r="E233">
        <v>172</v>
      </c>
      <c r="F233">
        <v>68</v>
      </c>
    </row>
    <row r="234" spans="2:6" ht="13.5">
      <c r="B234" t="s">
        <v>434</v>
      </c>
      <c r="C234">
        <v>73</v>
      </c>
      <c r="D234">
        <v>60</v>
      </c>
      <c r="E234">
        <v>133</v>
      </c>
      <c r="F234">
        <v>52</v>
      </c>
    </row>
    <row r="235" spans="1:6" ht="13.5">
      <c r="A235" s="6"/>
      <c r="B235" s="6" t="s">
        <v>750</v>
      </c>
      <c r="C235" s="33">
        <v>2988</v>
      </c>
      <c r="D235" s="33">
        <v>3105</v>
      </c>
      <c r="E235" s="33">
        <v>6093</v>
      </c>
      <c r="F235" s="33">
        <v>2464</v>
      </c>
    </row>
    <row r="236" ht="14.25">
      <c r="A236" s="4" t="s">
        <v>813</v>
      </c>
    </row>
    <row r="237" spans="2:6" ht="13.5">
      <c r="B237" t="s">
        <v>435</v>
      </c>
      <c r="C237">
        <v>302</v>
      </c>
      <c r="D237">
        <v>311</v>
      </c>
      <c r="E237">
        <v>613</v>
      </c>
      <c r="F237">
        <v>216</v>
      </c>
    </row>
    <row r="238" spans="2:6" ht="13.5">
      <c r="B238" t="s">
        <v>436</v>
      </c>
      <c r="C238">
        <v>399</v>
      </c>
      <c r="D238">
        <v>374</v>
      </c>
      <c r="E238">
        <v>773</v>
      </c>
      <c r="F238">
        <v>292</v>
      </c>
    </row>
    <row r="239" spans="2:6" ht="13.5">
      <c r="B239" t="s">
        <v>437</v>
      </c>
      <c r="C239">
        <v>146</v>
      </c>
      <c r="D239">
        <v>138</v>
      </c>
      <c r="E239">
        <v>284</v>
      </c>
      <c r="F239">
        <v>94</v>
      </c>
    </row>
    <row r="240" spans="2:6" ht="13.5">
      <c r="B240" t="s">
        <v>438</v>
      </c>
      <c r="C240">
        <v>37</v>
      </c>
      <c r="D240">
        <v>27</v>
      </c>
      <c r="E240">
        <v>64</v>
      </c>
      <c r="F240">
        <v>23</v>
      </c>
    </row>
    <row r="241" spans="2:6" ht="13.5">
      <c r="B241" t="s">
        <v>439</v>
      </c>
      <c r="C241">
        <v>137</v>
      </c>
      <c r="D241">
        <v>155</v>
      </c>
      <c r="E241">
        <v>292</v>
      </c>
      <c r="F241">
        <v>126</v>
      </c>
    </row>
    <row r="242" spans="2:6" ht="13.5">
      <c r="B242" t="s">
        <v>440</v>
      </c>
      <c r="C242">
        <v>70</v>
      </c>
      <c r="D242">
        <v>77</v>
      </c>
      <c r="E242">
        <v>147</v>
      </c>
      <c r="F242">
        <v>59</v>
      </c>
    </row>
    <row r="243" spans="2:6" ht="13.5">
      <c r="B243" t="s">
        <v>239</v>
      </c>
      <c r="C243">
        <v>36</v>
      </c>
      <c r="D243">
        <v>43</v>
      </c>
      <c r="E243">
        <v>79</v>
      </c>
      <c r="F243">
        <v>30</v>
      </c>
    </row>
    <row r="244" spans="2:6" ht="13.5">
      <c r="B244" t="s">
        <v>240</v>
      </c>
      <c r="C244">
        <v>112</v>
      </c>
      <c r="D244">
        <v>119</v>
      </c>
      <c r="E244">
        <v>231</v>
      </c>
      <c r="F244">
        <v>92</v>
      </c>
    </row>
    <row r="245" spans="2:6" ht="13.5">
      <c r="B245" t="s">
        <v>241</v>
      </c>
      <c r="C245">
        <v>80</v>
      </c>
      <c r="D245">
        <v>103</v>
      </c>
      <c r="E245">
        <v>183</v>
      </c>
      <c r="F245">
        <v>68</v>
      </c>
    </row>
    <row r="246" spans="2:6" ht="13.5">
      <c r="B246" t="s">
        <v>242</v>
      </c>
      <c r="C246">
        <v>100</v>
      </c>
      <c r="D246">
        <v>124</v>
      </c>
      <c r="E246">
        <v>224</v>
      </c>
      <c r="F246">
        <v>81</v>
      </c>
    </row>
    <row r="247" spans="2:6" ht="13.5">
      <c r="B247" t="s">
        <v>243</v>
      </c>
      <c r="C247">
        <v>63</v>
      </c>
      <c r="D247">
        <v>68</v>
      </c>
      <c r="E247">
        <v>131</v>
      </c>
      <c r="F247">
        <v>40</v>
      </c>
    </row>
    <row r="248" spans="2:6" ht="13.5">
      <c r="B248" t="s">
        <v>244</v>
      </c>
      <c r="C248">
        <v>133</v>
      </c>
      <c r="D248">
        <v>132</v>
      </c>
      <c r="E248">
        <v>265</v>
      </c>
      <c r="F248">
        <v>96</v>
      </c>
    </row>
    <row r="249" spans="2:6" ht="13.5">
      <c r="B249" t="s">
        <v>441</v>
      </c>
      <c r="C249">
        <v>387</v>
      </c>
      <c r="D249">
        <v>393</v>
      </c>
      <c r="E249">
        <v>780</v>
      </c>
      <c r="F249">
        <v>280</v>
      </c>
    </row>
    <row r="250" spans="2:6" ht="13.5">
      <c r="B250" t="s">
        <v>775</v>
      </c>
      <c r="C250">
        <v>228</v>
      </c>
      <c r="D250">
        <v>234</v>
      </c>
      <c r="E250">
        <v>462</v>
      </c>
      <c r="F250">
        <v>160</v>
      </c>
    </row>
    <row r="251" spans="2:6" ht="13.5">
      <c r="B251" t="s">
        <v>442</v>
      </c>
      <c r="C251">
        <v>26</v>
      </c>
      <c r="D251">
        <v>33</v>
      </c>
      <c r="E251">
        <v>59</v>
      </c>
      <c r="F251">
        <v>20</v>
      </c>
    </row>
    <row r="252" spans="2:6" ht="13.5">
      <c r="B252" t="s">
        <v>443</v>
      </c>
      <c r="C252">
        <v>22</v>
      </c>
      <c r="D252">
        <v>33</v>
      </c>
      <c r="E252">
        <v>55</v>
      </c>
      <c r="F252">
        <v>18</v>
      </c>
    </row>
    <row r="253" spans="2:6" ht="13.5">
      <c r="B253" t="s">
        <v>444</v>
      </c>
      <c r="C253">
        <v>55</v>
      </c>
      <c r="D253">
        <v>73</v>
      </c>
      <c r="E253">
        <v>128</v>
      </c>
      <c r="F253">
        <v>47</v>
      </c>
    </row>
    <row r="254" spans="2:6" ht="13.5">
      <c r="B254" t="s">
        <v>445</v>
      </c>
      <c r="C254">
        <v>118</v>
      </c>
      <c r="D254">
        <v>107</v>
      </c>
      <c r="E254">
        <v>225</v>
      </c>
      <c r="F254">
        <v>134</v>
      </c>
    </row>
    <row r="255" spans="2:6" ht="13.5">
      <c r="B255" t="s">
        <v>446</v>
      </c>
      <c r="C255">
        <v>37</v>
      </c>
      <c r="D255">
        <v>44</v>
      </c>
      <c r="E255">
        <v>81</v>
      </c>
      <c r="F255">
        <v>23</v>
      </c>
    </row>
    <row r="256" spans="2:6" ht="13.5">
      <c r="B256" t="s">
        <v>447</v>
      </c>
      <c r="C256">
        <v>54</v>
      </c>
      <c r="D256">
        <v>51</v>
      </c>
      <c r="E256">
        <v>105</v>
      </c>
      <c r="F256">
        <v>37</v>
      </c>
    </row>
    <row r="257" spans="2:6" ht="13.5">
      <c r="B257" t="s">
        <v>448</v>
      </c>
      <c r="C257">
        <v>118</v>
      </c>
      <c r="D257">
        <v>128</v>
      </c>
      <c r="E257">
        <v>246</v>
      </c>
      <c r="F257">
        <v>79</v>
      </c>
    </row>
    <row r="258" spans="2:6" ht="13.5">
      <c r="B258" t="s">
        <v>262</v>
      </c>
      <c r="C258">
        <v>82</v>
      </c>
      <c r="D258">
        <v>84</v>
      </c>
      <c r="E258">
        <v>166</v>
      </c>
      <c r="F258">
        <v>54</v>
      </c>
    </row>
    <row r="259" spans="2:6" ht="13.5">
      <c r="B259" t="s">
        <v>449</v>
      </c>
      <c r="C259">
        <v>31</v>
      </c>
      <c r="D259">
        <v>35</v>
      </c>
      <c r="E259">
        <v>66</v>
      </c>
      <c r="F259">
        <v>27</v>
      </c>
    </row>
    <row r="260" spans="2:6" ht="13.5">
      <c r="B260" t="s">
        <v>199</v>
      </c>
      <c r="C260">
        <v>149</v>
      </c>
      <c r="D260">
        <v>163</v>
      </c>
      <c r="E260">
        <v>312</v>
      </c>
      <c r="F260">
        <v>113</v>
      </c>
    </row>
    <row r="261" spans="2:6" ht="13.5">
      <c r="B261" t="s">
        <v>200</v>
      </c>
      <c r="C261">
        <v>130</v>
      </c>
      <c r="D261">
        <v>126</v>
      </c>
      <c r="E261">
        <v>256</v>
      </c>
      <c r="F261">
        <v>89</v>
      </c>
    </row>
    <row r="262" spans="2:6" ht="13.5">
      <c r="B262" t="s">
        <v>212</v>
      </c>
      <c r="C262">
        <v>25</v>
      </c>
      <c r="D262">
        <v>24</v>
      </c>
      <c r="E262">
        <v>49</v>
      </c>
      <c r="F262">
        <v>21</v>
      </c>
    </row>
    <row r="263" spans="2:6" ht="13.5">
      <c r="B263" t="s">
        <v>450</v>
      </c>
      <c r="C263">
        <v>18</v>
      </c>
      <c r="D263">
        <v>30</v>
      </c>
      <c r="E263">
        <v>48</v>
      </c>
      <c r="F263">
        <v>25</v>
      </c>
    </row>
    <row r="264" spans="2:6" ht="13.5">
      <c r="B264" t="s">
        <v>194</v>
      </c>
      <c r="C264">
        <v>50</v>
      </c>
      <c r="D264">
        <v>53</v>
      </c>
      <c r="E264">
        <v>103</v>
      </c>
      <c r="F264">
        <v>34</v>
      </c>
    </row>
    <row r="265" spans="2:6" ht="13.5">
      <c r="B265" t="s">
        <v>451</v>
      </c>
      <c r="C265">
        <v>118</v>
      </c>
      <c r="D265">
        <v>115</v>
      </c>
      <c r="E265">
        <v>233</v>
      </c>
      <c r="F265">
        <v>68</v>
      </c>
    </row>
    <row r="266" spans="2:6" ht="13.5">
      <c r="B266" t="s">
        <v>213</v>
      </c>
      <c r="C266">
        <v>152</v>
      </c>
      <c r="D266">
        <v>156</v>
      </c>
      <c r="E266">
        <v>308</v>
      </c>
      <c r="F266">
        <v>90</v>
      </c>
    </row>
    <row r="267" spans="2:6" ht="13.5">
      <c r="B267" t="s">
        <v>452</v>
      </c>
      <c r="C267">
        <v>47</v>
      </c>
      <c r="D267">
        <v>51</v>
      </c>
      <c r="E267">
        <v>98</v>
      </c>
      <c r="F267">
        <v>29</v>
      </c>
    </row>
    <row r="268" spans="2:6" ht="13.5">
      <c r="B268" t="s">
        <v>453</v>
      </c>
      <c r="C268">
        <v>116</v>
      </c>
      <c r="D268">
        <v>136</v>
      </c>
      <c r="E268">
        <v>252</v>
      </c>
      <c r="F268">
        <v>99</v>
      </c>
    </row>
    <row r="269" spans="2:6" ht="13.5">
      <c r="B269" t="s">
        <v>454</v>
      </c>
      <c r="C269">
        <v>20</v>
      </c>
      <c r="D269">
        <v>32</v>
      </c>
      <c r="E269">
        <v>52</v>
      </c>
      <c r="F269">
        <v>17</v>
      </c>
    </row>
    <row r="270" spans="2:6" ht="13.5">
      <c r="B270" t="s">
        <v>455</v>
      </c>
      <c r="C270">
        <v>48</v>
      </c>
      <c r="D270">
        <v>65</v>
      </c>
      <c r="E270">
        <v>113</v>
      </c>
      <c r="F270">
        <v>37</v>
      </c>
    </row>
    <row r="271" spans="2:6" ht="13.5">
      <c r="B271" t="s">
        <v>456</v>
      </c>
      <c r="C271">
        <v>255</v>
      </c>
      <c r="D271">
        <v>269</v>
      </c>
      <c r="E271">
        <v>524</v>
      </c>
      <c r="F271">
        <v>191</v>
      </c>
    </row>
    <row r="272" spans="1:6" ht="13.5">
      <c r="A272" s="6"/>
      <c r="B272" s="6" t="s">
        <v>750</v>
      </c>
      <c r="C272" s="33">
        <v>3901</v>
      </c>
      <c r="D272" s="33">
        <v>4106</v>
      </c>
      <c r="E272" s="33">
        <v>8007</v>
      </c>
      <c r="F272" s="33">
        <v>2909</v>
      </c>
    </row>
    <row r="273" ht="14.25">
      <c r="A273" s="4" t="s">
        <v>821</v>
      </c>
    </row>
    <row r="274" spans="2:6" ht="13.5">
      <c r="B274" t="s">
        <v>457</v>
      </c>
      <c r="C274">
        <v>36</v>
      </c>
      <c r="D274">
        <v>35</v>
      </c>
      <c r="E274">
        <v>71</v>
      </c>
      <c r="F274">
        <v>18</v>
      </c>
    </row>
    <row r="275" spans="2:6" ht="13.5">
      <c r="B275" t="s">
        <v>458</v>
      </c>
      <c r="C275">
        <v>38</v>
      </c>
      <c r="D275">
        <v>48</v>
      </c>
      <c r="E275">
        <v>86</v>
      </c>
      <c r="F275">
        <v>23</v>
      </c>
    </row>
    <row r="276" spans="2:6" ht="13.5">
      <c r="B276" t="s">
        <v>459</v>
      </c>
      <c r="C276">
        <v>66</v>
      </c>
      <c r="D276">
        <v>71</v>
      </c>
      <c r="E276">
        <v>137</v>
      </c>
      <c r="F276">
        <v>42</v>
      </c>
    </row>
    <row r="277" spans="2:6" ht="13.5">
      <c r="B277" t="s">
        <v>460</v>
      </c>
      <c r="C277">
        <v>75</v>
      </c>
      <c r="D277">
        <v>94</v>
      </c>
      <c r="E277">
        <v>169</v>
      </c>
      <c r="F277">
        <v>72</v>
      </c>
    </row>
    <row r="278" spans="2:6" ht="13.5">
      <c r="B278" t="s">
        <v>461</v>
      </c>
      <c r="C278">
        <v>38</v>
      </c>
      <c r="D278">
        <v>34</v>
      </c>
      <c r="E278">
        <v>72</v>
      </c>
      <c r="F278">
        <v>29</v>
      </c>
    </row>
    <row r="279" spans="2:6" ht="13.5">
      <c r="B279" t="s">
        <v>462</v>
      </c>
      <c r="C279">
        <v>60</v>
      </c>
      <c r="D279">
        <v>65</v>
      </c>
      <c r="E279">
        <v>125</v>
      </c>
      <c r="F279">
        <v>41</v>
      </c>
    </row>
    <row r="280" spans="2:6" ht="13.5">
      <c r="B280" t="s">
        <v>463</v>
      </c>
      <c r="C280">
        <v>47</v>
      </c>
      <c r="D280">
        <v>59</v>
      </c>
      <c r="E280">
        <v>106</v>
      </c>
      <c r="F280">
        <v>40</v>
      </c>
    </row>
    <row r="281" spans="2:6" ht="13.5">
      <c r="B281" t="s">
        <v>464</v>
      </c>
      <c r="C281">
        <v>62</v>
      </c>
      <c r="D281">
        <v>93</v>
      </c>
      <c r="E281">
        <v>155</v>
      </c>
      <c r="F281">
        <v>73</v>
      </c>
    </row>
    <row r="282" spans="2:6" ht="13.5">
      <c r="B282" t="s">
        <v>465</v>
      </c>
      <c r="C282">
        <v>55</v>
      </c>
      <c r="D282">
        <v>68</v>
      </c>
      <c r="E282">
        <v>123</v>
      </c>
      <c r="F282">
        <v>39</v>
      </c>
    </row>
    <row r="283" spans="2:6" ht="13.5">
      <c r="B283" t="s">
        <v>282</v>
      </c>
      <c r="C283">
        <v>220</v>
      </c>
      <c r="D283">
        <v>245</v>
      </c>
      <c r="E283">
        <v>465</v>
      </c>
      <c r="F283">
        <v>166</v>
      </c>
    </row>
    <row r="284" spans="2:6" ht="13.5">
      <c r="B284" t="s">
        <v>283</v>
      </c>
      <c r="C284">
        <v>146</v>
      </c>
      <c r="D284">
        <v>139</v>
      </c>
      <c r="E284">
        <v>285</v>
      </c>
      <c r="F284">
        <v>101</v>
      </c>
    </row>
    <row r="285" spans="2:6" ht="13.5">
      <c r="B285" t="s">
        <v>466</v>
      </c>
      <c r="C285">
        <v>296</v>
      </c>
      <c r="D285">
        <v>320</v>
      </c>
      <c r="E285">
        <v>616</v>
      </c>
      <c r="F285">
        <v>206</v>
      </c>
    </row>
    <row r="286" spans="2:6" ht="13.5">
      <c r="B286" t="s">
        <v>467</v>
      </c>
      <c r="C286">
        <v>32</v>
      </c>
      <c r="D286">
        <v>35</v>
      </c>
      <c r="E286">
        <v>67</v>
      </c>
      <c r="F286">
        <v>23</v>
      </c>
    </row>
    <row r="287" spans="1:6" ht="13.5">
      <c r="A287" s="6"/>
      <c r="B287" s="6" t="s">
        <v>750</v>
      </c>
      <c r="C287" s="33">
        <v>1171</v>
      </c>
      <c r="D287" s="33">
        <v>1306</v>
      </c>
      <c r="E287" s="33">
        <v>2477</v>
      </c>
      <c r="F287" s="33">
        <v>873</v>
      </c>
    </row>
    <row r="288" ht="14.25">
      <c r="A288" s="4" t="s">
        <v>822</v>
      </c>
    </row>
    <row r="289" spans="2:6" ht="13.5">
      <c r="B289" t="s">
        <v>468</v>
      </c>
      <c r="C289">
        <v>84</v>
      </c>
      <c r="D289">
        <v>86</v>
      </c>
      <c r="E289">
        <v>170</v>
      </c>
      <c r="F289">
        <v>53</v>
      </c>
    </row>
    <row r="290" spans="2:6" ht="13.5">
      <c r="B290" t="s">
        <v>469</v>
      </c>
      <c r="C290">
        <v>47</v>
      </c>
      <c r="D290">
        <v>49</v>
      </c>
      <c r="E290">
        <v>96</v>
      </c>
      <c r="F290">
        <v>27</v>
      </c>
    </row>
    <row r="291" spans="2:6" ht="13.5">
      <c r="B291" t="s">
        <v>470</v>
      </c>
      <c r="C291">
        <v>67</v>
      </c>
      <c r="D291">
        <v>72</v>
      </c>
      <c r="E291">
        <v>139</v>
      </c>
      <c r="F291">
        <v>41</v>
      </c>
    </row>
    <row r="292" spans="2:6" ht="13.5">
      <c r="B292" t="s">
        <v>471</v>
      </c>
      <c r="C292">
        <v>65</v>
      </c>
      <c r="D292">
        <v>70</v>
      </c>
      <c r="E292">
        <v>135</v>
      </c>
      <c r="F292">
        <v>41</v>
      </c>
    </row>
    <row r="293" spans="2:6" ht="13.5">
      <c r="B293" t="s">
        <v>472</v>
      </c>
      <c r="C293">
        <v>37</v>
      </c>
      <c r="D293">
        <v>35</v>
      </c>
      <c r="E293">
        <v>72</v>
      </c>
      <c r="F293">
        <v>22</v>
      </c>
    </row>
    <row r="294" spans="2:6" ht="13.5">
      <c r="B294" t="s">
        <v>473</v>
      </c>
      <c r="C294">
        <v>75</v>
      </c>
      <c r="D294">
        <v>71</v>
      </c>
      <c r="E294">
        <v>146</v>
      </c>
      <c r="F294">
        <v>41</v>
      </c>
    </row>
    <row r="295" spans="2:6" ht="13.5">
      <c r="B295" t="s">
        <v>474</v>
      </c>
      <c r="C295">
        <v>127</v>
      </c>
      <c r="D295">
        <v>118</v>
      </c>
      <c r="E295">
        <v>245</v>
      </c>
      <c r="F295">
        <v>78</v>
      </c>
    </row>
    <row r="296" spans="2:6" ht="13.5">
      <c r="B296" t="s">
        <v>475</v>
      </c>
      <c r="C296">
        <v>77</v>
      </c>
      <c r="D296">
        <v>100</v>
      </c>
      <c r="E296">
        <v>177</v>
      </c>
      <c r="F296">
        <v>56</v>
      </c>
    </row>
    <row r="297" spans="2:6" ht="13.5">
      <c r="B297" t="s">
        <v>476</v>
      </c>
      <c r="C297">
        <v>97</v>
      </c>
      <c r="D297">
        <v>110</v>
      </c>
      <c r="E297">
        <v>207</v>
      </c>
      <c r="F297">
        <v>77</v>
      </c>
    </row>
    <row r="298" spans="2:6" ht="13.5">
      <c r="B298" t="s">
        <v>477</v>
      </c>
      <c r="C298">
        <v>152</v>
      </c>
      <c r="D298">
        <v>158</v>
      </c>
      <c r="E298">
        <v>310</v>
      </c>
      <c r="F298">
        <v>114</v>
      </c>
    </row>
    <row r="299" spans="2:6" ht="13.5">
      <c r="B299" t="s">
        <v>478</v>
      </c>
      <c r="C299">
        <v>45</v>
      </c>
      <c r="D299">
        <v>54</v>
      </c>
      <c r="E299">
        <v>99</v>
      </c>
      <c r="F299">
        <v>31</v>
      </c>
    </row>
    <row r="300" spans="2:6" ht="13.5">
      <c r="B300" t="s">
        <v>479</v>
      </c>
      <c r="C300">
        <v>90</v>
      </c>
      <c r="D300">
        <v>83</v>
      </c>
      <c r="E300">
        <v>173</v>
      </c>
      <c r="F300">
        <v>58</v>
      </c>
    </row>
    <row r="301" spans="2:6" ht="13.5">
      <c r="B301" t="s">
        <v>480</v>
      </c>
      <c r="C301">
        <v>137</v>
      </c>
      <c r="D301">
        <v>169</v>
      </c>
      <c r="E301">
        <v>306</v>
      </c>
      <c r="F301">
        <v>102</v>
      </c>
    </row>
    <row r="302" spans="2:6" ht="13.5">
      <c r="B302" t="s">
        <v>481</v>
      </c>
      <c r="C302">
        <v>33</v>
      </c>
      <c r="D302">
        <v>39</v>
      </c>
      <c r="E302">
        <v>72</v>
      </c>
      <c r="F302">
        <v>21</v>
      </c>
    </row>
    <row r="303" spans="2:6" ht="13.5">
      <c r="B303" t="s">
        <v>482</v>
      </c>
      <c r="C303">
        <v>35</v>
      </c>
      <c r="D303">
        <v>34</v>
      </c>
      <c r="E303">
        <v>69</v>
      </c>
      <c r="F303">
        <v>20</v>
      </c>
    </row>
    <row r="304" spans="2:6" ht="13.5">
      <c r="B304" t="s">
        <v>483</v>
      </c>
      <c r="C304">
        <v>66</v>
      </c>
      <c r="D304">
        <v>70</v>
      </c>
      <c r="E304">
        <v>136</v>
      </c>
      <c r="F304">
        <v>52</v>
      </c>
    </row>
    <row r="305" spans="2:6" ht="13.5">
      <c r="B305" t="s">
        <v>484</v>
      </c>
      <c r="C305">
        <v>55</v>
      </c>
      <c r="D305">
        <v>106</v>
      </c>
      <c r="E305">
        <v>161</v>
      </c>
      <c r="F305">
        <v>96</v>
      </c>
    </row>
    <row r="306" spans="2:6" ht="13.5">
      <c r="B306" t="s">
        <v>485</v>
      </c>
      <c r="C306">
        <v>59</v>
      </c>
      <c r="D306">
        <v>64</v>
      </c>
      <c r="E306">
        <v>123</v>
      </c>
      <c r="F306">
        <v>42</v>
      </c>
    </row>
    <row r="307" spans="2:6" ht="13.5">
      <c r="B307" t="s">
        <v>486</v>
      </c>
      <c r="C307">
        <v>46</v>
      </c>
      <c r="D307">
        <v>49</v>
      </c>
      <c r="E307">
        <v>95</v>
      </c>
      <c r="F307">
        <v>30</v>
      </c>
    </row>
    <row r="308" spans="2:6" ht="13.5">
      <c r="B308" t="s">
        <v>487</v>
      </c>
      <c r="C308">
        <v>59</v>
      </c>
      <c r="D308">
        <v>60</v>
      </c>
      <c r="E308">
        <v>119</v>
      </c>
      <c r="F308">
        <v>41</v>
      </c>
    </row>
    <row r="309" spans="2:6" ht="13.5">
      <c r="B309" t="s">
        <v>488</v>
      </c>
      <c r="C309">
        <v>70</v>
      </c>
      <c r="D309">
        <v>56</v>
      </c>
      <c r="E309">
        <v>126</v>
      </c>
      <c r="F309">
        <v>42</v>
      </c>
    </row>
    <row r="310" spans="2:6" ht="13.5">
      <c r="B310" t="s">
        <v>489</v>
      </c>
      <c r="C310">
        <v>29</v>
      </c>
      <c r="D310">
        <v>31</v>
      </c>
      <c r="E310">
        <v>60</v>
      </c>
      <c r="F310">
        <v>13</v>
      </c>
    </row>
    <row r="311" spans="2:6" ht="13.5">
      <c r="B311" t="s">
        <v>490</v>
      </c>
      <c r="C311">
        <v>50</v>
      </c>
      <c r="D311">
        <v>50</v>
      </c>
      <c r="E311">
        <v>100</v>
      </c>
      <c r="F311">
        <v>22</v>
      </c>
    </row>
    <row r="312" spans="2:6" ht="13.5">
      <c r="B312" t="s">
        <v>491</v>
      </c>
      <c r="C312">
        <v>44</v>
      </c>
      <c r="D312">
        <v>47</v>
      </c>
      <c r="E312">
        <v>91</v>
      </c>
      <c r="F312">
        <v>33</v>
      </c>
    </row>
    <row r="313" spans="2:6" ht="13.5">
      <c r="B313" t="s">
        <v>492</v>
      </c>
      <c r="C313">
        <v>37</v>
      </c>
      <c r="D313">
        <v>48</v>
      </c>
      <c r="E313">
        <v>85</v>
      </c>
      <c r="F313">
        <v>23</v>
      </c>
    </row>
    <row r="314" spans="2:6" ht="13.5">
      <c r="B314" t="s">
        <v>493</v>
      </c>
      <c r="C314">
        <v>40</v>
      </c>
      <c r="D314">
        <v>35</v>
      </c>
      <c r="E314">
        <v>75</v>
      </c>
      <c r="F314">
        <v>21</v>
      </c>
    </row>
    <row r="315" spans="2:6" ht="13.5">
      <c r="B315" t="s">
        <v>494</v>
      </c>
      <c r="C315">
        <v>84</v>
      </c>
      <c r="D315">
        <v>87</v>
      </c>
      <c r="E315">
        <v>171</v>
      </c>
      <c r="F315">
        <v>47</v>
      </c>
    </row>
    <row r="316" spans="2:6" ht="13.5">
      <c r="B316" t="s">
        <v>495</v>
      </c>
      <c r="C316">
        <v>21</v>
      </c>
      <c r="D316">
        <v>24</v>
      </c>
      <c r="E316">
        <v>45</v>
      </c>
      <c r="F316">
        <v>24</v>
      </c>
    </row>
    <row r="317" spans="2:6" ht="13.5">
      <c r="B317" t="s">
        <v>496</v>
      </c>
      <c r="C317">
        <v>108</v>
      </c>
      <c r="D317">
        <v>126</v>
      </c>
      <c r="E317">
        <v>234</v>
      </c>
      <c r="F317">
        <v>84</v>
      </c>
    </row>
    <row r="318" spans="2:6" ht="13.5">
      <c r="B318" t="s">
        <v>497</v>
      </c>
      <c r="C318">
        <v>80</v>
      </c>
      <c r="D318">
        <v>77</v>
      </c>
      <c r="E318">
        <v>157</v>
      </c>
      <c r="F318">
        <v>53</v>
      </c>
    </row>
    <row r="319" spans="2:6" ht="13.5">
      <c r="B319" t="s">
        <v>498</v>
      </c>
      <c r="C319">
        <v>131</v>
      </c>
      <c r="D319">
        <v>144</v>
      </c>
      <c r="E319">
        <v>275</v>
      </c>
      <c r="F319">
        <v>95</v>
      </c>
    </row>
    <row r="320" spans="2:6" ht="13.5">
      <c r="B320" t="s">
        <v>499</v>
      </c>
      <c r="C320">
        <v>93</v>
      </c>
      <c r="D320">
        <v>90</v>
      </c>
      <c r="E320">
        <v>183</v>
      </c>
      <c r="F320">
        <v>71</v>
      </c>
    </row>
    <row r="321" spans="2:6" ht="13.5">
      <c r="B321" t="s">
        <v>500</v>
      </c>
      <c r="C321">
        <v>128</v>
      </c>
      <c r="D321">
        <v>146</v>
      </c>
      <c r="E321">
        <v>274</v>
      </c>
      <c r="F321">
        <v>104</v>
      </c>
    </row>
    <row r="322" spans="2:6" ht="13.5">
      <c r="B322" t="s">
        <v>501</v>
      </c>
      <c r="C322">
        <v>132</v>
      </c>
      <c r="D322">
        <v>135</v>
      </c>
      <c r="E322">
        <v>267</v>
      </c>
      <c r="F322">
        <v>92</v>
      </c>
    </row>
    <row r="323" spans="2:6" ht="13.5">
      <c r="B323" t="s">
        <v>502</v>
      </c>
      <c r="C323">
        <v>151</v>
      </c>
      <c r="D323">
        <v>171</v>
      </c>
      <c r="E323">
        <v>322</v>
      </c>
      <c r="F323">
        <v>120</v>
      </c>
    </row>
    <row r="324" spans="2:6" ht="13.5">
      <c r="B324" t="s">
        <v>509</v>
      </c>
      <c r="C324">
        <v>125</v>
      </c>
      <c r="D324">
        <v>132</v>
      </c>
      <c r="E324">
        <v>257</v>
      </c>
      <c r="F324">
        <v>78</v>
      </c>
    </row>
    <row r="325" spans="2:6" ht="13.5">
      <c r="B325" t="s">
        <v>510</v>
      </c>
      <c r="C325">
        <v>147</v>
      </c>
      <c r="D325">
        <v>144</v>
      </c>
      <c r="E325">
        <v>291</v>
      </c>
      <c r="F325">
        <v>122</v>
      </c>
    </row>
    <row r="326" spans="2:6" ht="13.5">
      <c r="B326" t="s">
        <v>511</v>
      </c>
      <c r="C326">
        <v>127</v>
      </c>
      <c r="D326">
        <v>113</v>
      </c>
      <c r="E326">
        <v>240</v>
      </c>
      <c r="F326">
        <v>100</v>
      </c>
    </row>
    <row r="327" spans="2:6" ht="13.5">
      <c r="B327" t="s">
        <v>512</v>
      </c>
      <c r="C327">
        <v>122</v>
      </c>
      <c r="D327">
        <v>120</v>
      </c>
      <c r="E327">
        <v>242</v>
      </c>
      <c r="F327">
        <v>91</v>
      </c>
    </row>
    <row r="328" spans="2:6" ht="13.5">
      <c r="B328" t="s">
        <v>513</v>
      </c>
      <c r="C328">
        <v>80</v>
      </c>
      <c r="D328">
        <v>79</v>
      </c>
      <c r="E328">
        <v>159</v>
      </c>
      <c r="F328">
        <v>56</v>
      </c>
    </row>
    <row r="329" spans="2:6" ht="13.5">
      <c r="B329" t="s">
        <v>514</v>
      </c>
      <c r="C329">
        <v>116</v>
      </c>
      <c r="D329">
        <v>120</v>
      </c>
      <c r="E329">
        <v>236</v>
      </c>
      <c r="F329">
        <v>73</v>
      </c>
    </row>
    <row r="330" spans="2:6" ht="13.5">
      <c r="B330" t="s">
        <v>515</v>
      </c>
      <c r="C330">
        <v>70</v>
      </c>
      <c r="D330">
        <v>86</v>
      </c>
      <c r="E330">
        <v>156</v>
      </c>
      <c r="F330">
        <v>58</v>
      </c>
    </row>
    <row r="331" spans="2:6" ht="13.5">
      <c r="B331" t="s">
        <v>793</v>
      </c>
      <c r="C331">
        <v>102</v>
      </c>
      <c r="D331">
        <v>112</v>
      </c>
      <c r="E331">
        <v>214</v>
      </c>
      <c r="F331">
        <v>83</v>
      </c>
    </row>
    <row r="332" spans="2:6" ht="13.5">
      <c r="B332" t="s">
        <v>794</v>
      </c>
      <c r="C332">
        <v>127</v>
      </c>
      <c r="D332">
        <v>120</v>
      </c>
      <c r="E332">
        <v>247</v>
      </c>
      <c r="F332">
        <v>83</v>
      </c>
    </row>
    <row r="333" spans="2:6" ht="13.5">
      <c r="B333" t="s">
        <v>795</v>
      </c>
      <c r="C333">
        <v>100</v>
      </c>
      <c r="D333">
        <v>110</v>
      </c>
      <c r="E333">
        <v>210</v>
      </c>
      <c r="F333">
        <v>73</v>
      </c>
    </row>
    <row r="334" spans="2:6" ht="13.5">
      <c r="B334" t="s">
        <v>796</v>
      </c>
      <c r="C334">
        <v>131</v>
      </c>
      <c r="D334">
        <v>137</v>
      </c>
      <c r="E334">
        <v>268</v>
      </c>
      <c r="F334">
        <v>93</v>
      </c>
    </row>
    <row r="335" spans="2:6" ht="13.5">
      <c r="B335" t="s">
        <v>797</v>
      </c>
      <c r="C335">
        <v>75</v>
      </c>
      <c r="D335">
        <v>67</v>
      </c>
      <c r="E335">
        <v>142</v>
      </c>
      <c r="F335">
        <v>56</v>
      </c>
    </row>
    <row r="336" spans="2:6" ht="13.5">
      <c r="B336" t="s">
        <v>798</v>
      </c>
      <c r="C336">
        <v>191</v>
      </c>
      <c r="D336">
        <v>189</v>
      </c>
      <c r="E336">
        <v>380</v>
      </c>
      <c r="F336">
        <v>123</v>
      </c>
    </row>
    <row r="337" spans="2:6" ht="13.5">
      <c r="B337" t="s">
        <v>516</v>
      </c>
      <c r="C337">
        <v>68</v>
      </c>
      <c r="D337">
        <v>73</v>
      </c>
      <c r="E337">
        <v>141</v>
      </c>
      <c r="F337">
        <v>46</v>
      </c>
    </row>
    <row r="338" spans="2:6" ht="13.5">
      <c r="B338" t="s">
        <v>804</v>
      </c>
      <c r="C338">
        <v>43</v>
      </c>
      <c r="D338">
        <v>4</v>
      </c>
      <c r="E338">
        <v>47</v>
      </c>
      <c r="F338">
        <v>47</v>
      </c>
    </row>
    <row r="339" spans="2:6" ht="13.5">
      <c r="B339" t="s">
        <v>803</v>
      </c>
      <c r="C339">
        <v>42</v>
      </c>
      <c r="D339">
        <v>44</v>
      </c>
      <c r="E339">
        <v>86</v>
      </c>
      <c r="F339">
        <v>28</v>
      </c>
    </row>
    <row r="340" spans="1:6" ht="13.5">
      <c r="A340" s="6"/>
      <c r="B340" s="6" t="s">
        <v>750</v>
      </c>
      <c r="C340" s="33">
        <v>4317</v>
      </c>
      <c r="D340" s="33">
        <v>4514</v>
      </c>
      <c r="E340" s="33">
        <v>8831</v>
      </c>
      <c r="F340" s="33">
        <v>3097</v>
      </c>
    </row>
    <row r="341" ht="14.25">
      <c r="A341" s="4" t="s">
        <v>823</v>
      </c>
    </row>
    <row r="342" spans="2:6" ht="13.5">
      <c r="B342" t="s">
        <v>503</v>
      </c>
      <c r="C342">
        <v>48</v>
      </c>
      <c r="D342">
        <v>64</v>
      </c>
      <c r="E342">
        <v>112</v>
      </c>
      <c r="F342">
        <v>54</v>
      </c>
    </row>
    <row r="343" spans="2:6" ht="13.5">
      <c r="B343" t="s">
        <v>504</v>
      </c>
      <c r="C343">
        <v>60</v>
      </c>
      <c r="D343">
        <v>85</v>
      </c>
      <c r="E343">
        <v>145</v>
      </c>
      <c r="F343">
        <v>55</v>
      </c>
    </row>
    <row r="344" spans="2:6" ht="13.5">
      <c r="B344" t="s">
        <v>505</v>
      </c>
      <c r="C344">
        <v>46</v>
      </c>
      <c r="D344">
        <v>53</v>
      </c>
      <c r="E344">
        <v>99</v>
      </c>
      <c r="F344">
        <v>36</v>
      </c>
    </row>
    <row r="345" spans="2:6" ht="13.5">
      <c r="B345" t="s">
        <v>506</v>
      </c>
      <c r="C345">
        <v>29</v>
      </c>
      <c r="D345">
        <v>35</v>
      </c>
      <c r="E345">
        <v>64</v>
      </c>
      <c r="F345">
        <v>19</v>
      </c>
    </row>
    <row r="346" spans="2:6" ht="13.5">
      <c r="B346" t="s">
        <v>507</v>
      </c>
      <c r="C346">
        <v>53</v>
      </c>
      <c r="D346">
        <v>57</v>
      </c>
      <c r="E346">
        <v>110</v>
      </c>
      <c r="F346">
        <v>33</v>
      </c>
    </row>
    <row r="347" spans="2:6" ht="13.5">
      <c r="B347" t="s">
        <v>508</v>
      </c>
      <c r="C347">
        <v>74</v>
      </c>
      <c r="D347">
        <v>73</v>
      </c>
      <c r="E347">
        <v>147</v>
      </c>
      <c r="F347">
        <v>45</v>
      </c>
    </row>
    <row r="348" spans="2:6" ht="13.5">
      <c r="B348" t="s">
        <v>805</v>
      </c>
      <c r="C348">
        <v>78</v>
      </c>
      <c r="D348">
        <v>80</v>
      </c>
      <c r="E348">
        <v>158</v>
      </c>
      <c r="F348">
        <v>62</v>
      </c>
    </row>
    <row r="349" spans="1:6" ht="13.5">
      <c r="A349" s="6"/>
      <c r="B349" s="6" t="s">
        <v>750</v>
      </c>
      <c r="C349" s="33">
        <v>388</v>
      </c>
      <c r="D349" s="33">
        <v>447</v>
      </c>
      <c r="E349" s="33">
        <v>835</v>
      </c>
      <c r="F349" s="33">
        <v>304</v>
      </c>
    </row>
    <row r="350" ht="14.25">
      <c r="A350" s="4" t="s">
        <v>814</v>
      </c>
    </row>
    <row r="351" spans="2:6" ht="13.5">
      <c r="B351" t="s">
        <v>517</v>
      </c>
      <c r="C351">
        <v>236</v>
      </c>
      <c r="D351">
        <v>231</v>
      </c>
      <c r="E351">
        <v>467</v>
      </c>
      <c r="F351">
        <v>181</v>
      </c>
    </row>
    <row r="352" spans="2:6" ht="13.5">
      <c r="B352" t="s">
        <v>518</v>
      </c>
      <c r="C352">
        <v>157</v>
      </c>
      <c r="D352">
        <v>151</v>
      </c>
      <c r="E352">
        <v>308</v>
      </c>
      <c r="F352">
        <v>93</v>
      </c>
    </row>
    <row r="353" spans="2:6" ht="13.5">
      <c r="B353" t="s">
        <v>519</v>
      </c>
      <c r="C353">
        <v>149</v>
      </c>
      <c r="D353">
        <v>146</v>
      </c>
      <c r="E353">
        <v>295</v>
      </c>
      <c r="F353">
        <v>134</v>
      </c>
    </row>
    <row r="354" spans="2:6" ht="13.5">
      <c r="B354" t="s">
        <v>290</v>
      </c>
      <c r="C354">
        <v>127</v>
      </c>
      <c r="D354">
        <v>95</v>
      </c>
      <c r="E354">
        <v>222</v>
      </c>
      <c r="F354">
        <v>88</v>
      </c>
    </row>
    <row r="355" spans="2:6" ht="13.5">
      <c r="B355" t="s">
        <v>520</v>
      </c>
      <c r="C355">
        <v>131</v>
      </c>
      <c r="D355">
        <v>120</v>
      </c>
      <c r="E355">
        <v>251</v>
      </c>
      <c r="F355">
        <v>87</v>
      </c>
    </row>
    <row r="356" spans="2:6" ht="13.5">
      <c r="B356" t="s">
        <v>521</v>
      </c>
      <c r="C356">
        <v>166</v>
      </c>
      <c r="D356">
        <v>164</v>
      </c>
      <c r="E356">
        <v>330</v>
      </c>
      <c r="F356">
        <v>108</v>
      </c>
    </row>
    <row r="357" spans="2:6" ht="13.5">
      <c r="B357" t="s">
        <v>292</v>
      </c>
      <c r="C357">
        <v>556</v>
      </c>
      <c r="D357">
        <v>498</v>
      </c>
      <c r="E357">
        <v>1054</v>
      </c>
      <c r="F357">
        <v>379</v>
      </c>
    </row>
    <row r="358" spans="2:6" ht="13.5">
      <c r="B358" t="s">
        <v>293</v>
      </c>
      <c r="C358">
        <v>245</v>
      </c>
      <c r="D358">
        <v>228</v>
      </c>
      <c r="E358">
        <v>473</v>
      </c>
      <c r="F358">
        <v>127</v>
      </c>
    </row>
    <row r="359" spans="2:6" ht="13.5">
      <c r="B359" t="s">
        <v>522</v>
      </c>
      <c r="C359">
        <v>546</v>
      </c>
      <c r="D359">
        <v>498</v>
      </c>
      <c r="E359">
        <v>1044</v>
      </c>
      <c r="F359">
        <v>366</v>
      </c>
    </row>
    <row r="360" spans="2:6" ht="13.5">
      <c r="B360" t="s">
        <v>523</v>
      </c>
      <c r="C360">
        <v>89</v>
      </c>
      <c r="D360">
        <v>73</v>
      </c>
      <c r="E360">
        <v>162</v>
      </c>
      <c r="F360">
        <v>52</v>
      </c>
    </row>
    <row r="361" spans="2:6" ht="13.5">
      <c r="B361" t="s">
        <v>524</v>
      </c>
      <c r="C361">
        <v>134</v>
      </c>
      <c r="D361">
        <v>152</v>
      </c>
      <c r="E361">
        <v>286</v>
      </c>
      <c r="F361">
        <v>95</v>
      </c>
    </row>
    <row r="362" spans="2:6" ht="13.5">
      <c r="B362" t="s">
        <v>525</v>
      </c>
      <c r="C362">
        <v>209</v>
      </c>
      <c r="D362">
        <v>231</v>
      </c>
      <c r="E362">
        <v>440</v>
      </c>
      <c r="F362">
        <v>149</v>
      </c>
    </row>
    <row r="363" spans="2:6" ht="13.5">
      <c r="B363" t="s">
        <v>526</v>
      </c>
      <c r="C363">
        <v>239</v>
      </c>
      <c r="D363">
        <v>244</v>
      </c>
      <c r="E363">
        <v>483</v>
      </c>
      <c r="F363">
        <v>162</v>
      </c>
    </row>
    <row r="364" spans="2:6" ht="13.5">
      <c r="B364" t="s">
        <v>527</v>
      </c>
      <c r="C364">
        <v>232</v>
      </c>
      <c r="D364">
        <v>244</v>
      </c>
      <c r="E364">
        <v>476</v>
      </c>
      <c r="F364">
        <v>151</v>
      </c>
    </row>
    <row r="365" spans="2:6" ht="13.5">
      <c r="B365" t="s">
        <v>300</v>
      </c>
      <c r="C365">
        <v>138</v>
      </c>
      <c r="D365">
        <v>151</v>
      </c>
      <c r="E365">
        <v>289</v>
      </c>
      <c r="F365">
        <v>84</v>
      </c>
    </row>
    <row r="366" spans="2:6" ht="13.5">
      <c r="B366" t="s">
        <v>528</v>
      </c>
      <c r="C366">
        <v>66</v>
      </c>
      <c r="D366">
        <v>70</v>
      </c>
      <c r="E366">
        <v>136</v>
      </c>
      <c r="F366">
        <v>38</v>
      </c>
    </row>
    <row r="367" spans="2:6" ht="13.5">
      <c r="B367" t="s">
        <v>802</v>
      </c>
      <c r="C367">
        <v>30</v>
      </c>
      <c r="D367">
        <v>87</v>
      </c>
      <c r="E367">
        <v>117</v>
      </c>
      <c r="F367">
        <v>116</v>
      </c>
    </row>
    <row r="368" spans="1:6" s="8" customFormat="1" ht="13.5">
      <c r="A368" s="6"/>
      <c r="B368" s="6" t="s">
        <v>750</v>
      </c>
      <c r="C368" s="33">
        <v>3450</v>
      </c>
      <c r="D368" s="33">
        <v>3383</v>
      </c>
      <c r="E368" s="33">
        <v>6833</v>
      </c>
      <c r="F368" s="33">
        <v>2410</v>
      </c>
    </row>
    <row r="369" ht="14.25">
      <c r="A369" s="4" t="s">
        <v>815</v>
      </c>
    </row>
    <row r="370" spans="2:6" ht="13.5">
      <c r="B370" t="s">
        <v>529</v>
      </c>
      <c r="C370">
        <v>115</v>
      </c>
      <c r="D370">
        <v>124</v>
      </c>
      <c r="E370">
        <v>239</v>
      </c>
      <c r="F370">
        <v>72</v>
      </c>
    </row>
    <row r="371" spans="2:6" ht="13.5">
      <c r="B371" t="s">
        <v>530</v>
      </c>
      <c r="C371">
        <v>51</v>
      </c>
      <c r="D371">
        <v>60</v>
      </c>
      <c r="E371">
        <v>111</v>
      </c>
      <c r="F371">
        <v>32</v>
      </c>
    </row>
    <row r="372" spans="2:6" ht="13.5">
      <c r="B372" t="s">
        <v>531</v>
      </c>
      <c r="C372">
        <v>85</v>
      </c>
      <c r="D372">
        <v>84</v>
      </c>
      <c r="E372">
        <v>169</v>
      </c>
      <c r="F372">
        <v>53</v>
      </c>
    </row>
    <row r="373" spans="2:6" ht="13.5">
      <c r="B373" t="s">
        <v>532</v>
      </c>
      <c r="C373">
        <v>30</v>
      </c>
      <c r="D373">
        <v>39</v>
      </c>
      <c r="E373">
        <v>69</v>
      </c>
      <c r="F373">
        <v>22</v>
      </c>
    </row>
    <row r="374" spans="2:6" ht="13.5">
      <c r="B374" t="s">
        <v>533</v>
      </c>
      <c r="C374">
        <v>50</v>
      </c>
      <c r="D374">
        <v>55</v>
      </c>
      <c r="E374">
        <v>105</v>
      </c>
      <c r="F374">
        <v>36</v>
      </c>
    </row>
    <row r="375" spans="2:6" ht="13.5">
      <c r="B375" t="s">
        <v>534</v>
      </c>
      <c r="C375">
        <v>83</v>
      </c>
      <c r="D375">
        <v>86</v>
      </c>
      <c r="E375">
        <v>169</v>
      </c>
      <c r="F375">
        <v>58</v>
      </c>
    </row>
    <row r="376" spans="2:6" ht="13.5">
      <c r="B376" t="s">
        <v>535</v>
      </c>
      <c r="C376">
        <v>59</v>
      </c>
      <c r="D376">
        <v>58</v>
      </c>
      <c r="E376">
        <v>117</v>
      </c>
      <c r="F376">
        <v>45</v>
      </c>
    </row>
    <row r="377" spans="2:6" ht="13.5">
      <c r="B377" t="s">
        <v>536</v>
      </c>
      <c r="C377">
        <v>78</v>
      </c>
      <c r="D377">
        <v>95</v>
      </c>
      <c r="E377">
        <v>173</v>
      </c>
      <c r="F377">
        <v>52</v>
      </c>
    </row>
    <row r="378" spans="2:6" ht="13.5">
      <c r="B378" t="s">
        <v>537</v>
      </c>
      <c r="C378">
        <v>15</v>
      </c>
      <c r="D378">
        <v>20</v>
      </c>
      <c r="E378">
        <v>35</v>
      </c>
      <c r="F378">
        <v>14</v>
      </c>
    </row>
    <row r="379" spans="2:6" ht="13.5">
      <c r="B379" t="s">
        <v>538</v>
      </c>
      <c r="C379">
        <v>40</v>
      </c>
      <c r="D379">
        <v>31</v>
      </c>
      <c r="E379">
        <v>71</v>
      </c>
      <c r="F379">
        <v>18</v>
      </c>
    </row>
    <row r="380" spans="2:6" ht="13.5">
      <c r="B380" t="s">
        <v>807</v>
      </c>
      <c r="C380">
        <v>250</v>
      </c>
      <c r="D380">
        <v>241</v>
      </c>
      <c r="E380">
        <v>491</v>
      </c>
      <c r="F380">
        <v>168</v>
      </c>
    </row>
    <row r="381" spans="2:6" ht="13.5">
      <c r="B381" t="s">
        <v>539</v>
      </c>
      <c r="C381">
        <v>47</v>
      </c>
      <c r="D381">
        <v>58</v>
      </c>
      <c r="E381">
        <v>105</v>
      </c>
      <c r="F381">
        <v>33</v>
      </c>
    </row>
    <row r="382" spans="2:6" ht="13.5">
      <c r="B382" t="s">
        <v>540</v>
      </c>
      <c r="C382">
        <v>82</v>
      </c>
      <c r="D382">
        <v>85</v>
      </c>
      <c r="E382">
        <v>167</v>
      </c>
      <c r="F382">
        <v>55</v>
      </c>
    </row>
    <row r="383" spans="2:6" ht="13.5">
      <c r="B383" t="s">
        <v>541</v>
      </c>
      <c r="C383">
        <v>76</v>
      </c>
      <c r="D383">
        <v>67</v>
      </c>
      <c r="E383">
        <v>143</v>
      </c>
      <c r="F383">
        <v>38</v>
      </c>
    </row>
    <row r="384" spans="2:6" ht="13.5">
      <c r="B384" t="s">
        <v>542</v>
      </c>
      <c r="C384">
        <v>100</v>
      </c>
      <c r="D384">
        <v>92</v>
      </c>
      <c r="E384">
        <v>192</v>
      </c>
      <c r="F384">
        <v>76</v>
      </c>
    </row>
    <row r="385" spans="2:6" ht="13.5">
      <c r="B385" t="s">
        <v>543</v>
      </c>
      <c r="C385">
        <v>45</v>
      </c>
      <c r="D385">
        <v>46</v>
      </c>
      <c r="E385">
        <v>91</v>
      </c>
      <c r="F385">
        <v>32</v>
      </c>
    </row>
    <row r="386" spans="2:6" ht="13.5">
      <c r="B386" t="s">
        <v>544</v>
      </c>
      <c r="C386">
        <v>82</v>
      </c>
      <c r="D386">
        <v>79</v>
      </c>
      <c r="E386">
        <v>161</v>
      </c>
      <c r="F386">
        <v>59</v>
      </c>
    </row>
    <row r="387" spans="2:6" ht="13.5">
      <c r="B387" t="s">
        <v>545</v>
      </c>
      <c r="C387">
        <v>80</v>
      </c>
      <c r="D387">
        <v>85</v>
      </c>
      <c r="E387">
        <v>165</v>
      </c>
      <c r="F387">
        <v>58</v>
      </c>
    </row>
    <row r="388" spans="2:6" ht="13.5">
      <c r="B388" t="s">
        <v>546</v>
      </c>
      <c r="C388">
        <v>67</v>
      </c>
      <c r="D388">
        <v>80</v>
      </c>
      <c r="E388">
        <v>147</v>
      </c>
      <c r="F388">
        <v>44</v>
      </c>
    </row>
    <row r="389" spans="2:6" ht="13.5">
      <c r="B389" t="s">
        <v>547</v>
      </c>
      <c r="C389">
        <v>59</v>
      </c>
      <c r="D389">
        <v>66</v>
      </c>
      <c r="E389">
        <v>125</v>
      </c>
      <c r="F389">
        <v>38</v>
      </c>
    </row>
    <row r="390" spans="2:6" ht="13.5">
      <c r="B390" t="s">
        <v>548</v>
      </c>
      <c r="C390">
        <v>111</v>
      </c>
      <c r="D390">
        <v>125</v>
      </c>
      <c r="E390">
        <v>236</v>
      </c>
      <c r="F390">
        <v>121</v>
      </c>
    </row>
    <row r="391" spans="2:6" ht="13.5">
      <c r="B391" t="s">
        <v>549</v>
      </c>
      <c r="C391">
        <v>33</v>
      </c>
      <c r="D391">
        <v>51</v>
      </c>
      <c r="E391">
        <v>84</v>
      </c>
      <c r="F391">
        <v>51</v>
      </c>
    </row>
    <row r="392" spans="2:6" ht="13.5">
      <c r="B392" t="s">
        <v>550</v>
      </c>
      <c r="C392">
        <v>124</v>
      </c>
      <c r="D392">
        <v>134</v>
      </c>
      <c r="E392">
        <v>258</v>
      </c>
      <c r="F392">
        <v>92</v>
      </c>
    </row>
    <row r="393" spans="2:6" ht="13.5">
      <c r="B393" t="s">
        <v>551</v>
      </c>
      <c r="C393">
        <v>36</v>
      </c>
      <c r="D393">
        <v>37</v>
      </c>
      <c r="E393">
        <v>73</v>
      </c>
      <c r="F393">
        <v>29</v>
      </c>
    </row>
    <row r="394" spans="2:6" ht="13.5">
      <c r="B394" t="s">
        <v>552</v>
      </c>
      <c r="C394">
        <v>169</v>
      </c>
      <c r="D394">
        <v>167</v>
      </c>
      <c r="E394">
        <v>336</v>
      </c>
      <c r="F394">
        <v>118</v>
      </c>
    </row>
    <row r="395" spans="2:6" ht="13.5">
      <c r="B395" t="s">
        <v>553</v>
      </c>
      <c r="C395">
        <v>24</v>
      </c>
      <c r="D395">
        <v>15</v>
      </c>
      <c r="E395">
        <v>39</v>
      </c>
      <c r="F395">
        <v>18</v>
      </c>
    </row>
    <row r="396" spans="2:6" ht="13.5">
      <c r="B396" t="s">
        <v>554</v>
      </c>
      <c r="C396">
        <v>112</v>
      </c>
      <c r="D396">
        <v>145</v>
      </c>
      <c r="E396">
        <v>257</v>
      </c>
      <c r="F396">
        <v>123</v>
      </c>
    </row>
    <row r="397" spans="2:6" ht="13.5">
      <c r="B397" t="s">
        <v>555</v>
      </c>
      <c r="C397">
        <v>81</v>
      </c>
      <c r="D397">
        <v>69</v>
      </c>
      <c r="E397">
        <v>150</v>
      </c>
      <c r="F397">
        <v>61</v>
      </c>
    </row>
    <row r="398" spans="2:6" ht="13.5">
      <c r="B398" t="s">
        <v>556</v>
      </c>
      <c r="C398">
        <v>56</v>
      </c>
      <c r="D398">
        <v>49</v>
      </c>
      <c r="E398">
        <v>105</v>
      </c>
      <c r="F398">
        <v>34</v>
      </c>
    </row>
    <row r="399" spans="2:6" ht="13.5">
      <c r="B399" t="s">
        <v>169</v>
      </c>
      <c r="C399">
        <v>59</v>
      </c>
      <c r="D399">
        <v>68</v>
      </c>
      <c r="E399">
        <v>127</v>
      </c>
      <c r="F399">
        <v>44</v>
      </c>
    </row>
    <row r="400" spans="2:6" ht="13.5">
      <c r="B400" t="s">
        <v>557</v>
      </c>
      <c r="C400">
        <v>41</v>
      </c>
      <c r="D400">
        <v>47</v>
      </c>
      <c r="E400">
        <v>88</v>
      </c>
      <c r="F400">
        <v>32</v>
      </c>
    </row>
    <row r="401" spans="2:6" ht="13.5">
      <c r="B401" t="s">
        <v>558</v>
      </c>
      <c r="C401">
        <v>44</v>
      </c>
      <c r="D401">
        <v>37</v>
      </c>
      <c r="E401">
        <v>81</v>
      </c>
      <c r="F401">
        <v>26</v>
      </c>
    </row>
    <row r="402" spans="2:6" ht="13.5">
      <c r="B402" t="s">
        <v>559</v>
      </c>
      <c r="C402">
        <v>49</v>
      </c>
      <c r="D402">
        <v>54</v>
      </c>
      <c r="E402">
        <v>103</v>
      </c>
      <c r="F402">
        <v>49</v>
      </c>
    </row>
    <row r="403" spans="2:6" ht="13.5">
      <c r="B403" t="s">
        <v>560</v>
      </c>
      <c r="C403">
        <v>28</v>
      </c>
      <c r="D403">
        <v>29</v>
      </c>
      <c r="E403">
        <v>57</v>
      </c>
      <c r="F403">
        <v>16</v>
      </c>
    </row>
    <row r="404" spans="2:6" ht="13.5">
      <c r="B404" t="s">
        <v>561</v>
      </c>
      <c r="C404">
        <v>70</v>
      </c>
      <c r="D404">
        <v>97</v>
      </c>
      <c r="E404">
        <v>167</v>
      </c>
      <c r="F404">
        <v>70</v>
      </c>
    </row>
    <row r="405" spans="2:6" ht="13.5">
      <c r="B405" t="s">
        <v>562</v>
      </c>
      <c r="C405">
        <v>44</v>
      </c>
      <c r="D405">
        <v>48</v>
      </c>
      <c r="E405">
        <v>92</v>
      </c>
      <c r="F405">
        <v>28</v>
      </c>
    </row>
    <row r="406" spans="2:6" ht="13.5">
      <c r="B406" t="s">
        <v>563</v>
      </c>
      <c r="C406">
        <v>80</v>
      </c>
      <c r="D406">
        <v>83</v>
      </c>
      <c r="E406">
        <v>163</v>
      </c>
      <c r="F406">
        <v>63</v>
      </c>
    </row>
    <row r="407" spans="2:6" ht="13.5">
      <c r="B407" t="s">
        <v>564</v>
      </c>
      <c r="C407">
        <v>34</v>
      </c>
      <c r="D407">
        <v>33</v>
      </c>
      <c r="E407">
        <v>67</v>
      </c>
      <c r="F407">
        <v>20</v>
      </c>
    </row>
    <row r="408" spans="2:6" ht="13.5">
      <c r="B408" t="s">
        <v>565</v>
      </c>
      <c r="C408">
        <v>19</v>
      </c>
      <c r="D408">
        <v>3</v>
      </c>
      <c r="E408">
        <v>22</v>
      </c>
      <c r="F408">
        <v>15</v>
      </c>
    </row>
    <row r="409" spans="2:6" ht="13.5">
      <c r="B409" t="s">
        <v>566</v>
      </c>
      <c r="C409">
        <v>80</v>
      </c>
      <c r="D409">
        <v>84</v>
      </c>
      <c r="E409">
        <v>164</v>
      </c>
      <c r="F409">
        <v>57</v>
      </c>
    </row>
    <row r="410" spans="2:6" ht="13.5">
      <c r="B410" t="s">
        <v>567</v>
      </c>
      <c r="C410">
        <v>69</v>
      </c>
      <c r="D410">
        <v>73</v>
      </c>
      <c r="E410">
        <v>142</v>
      </c>
      <c r="F410">
        <v>48</v>
      </c>
    </row>
    <row r="411" spans="2:6" ht="13.5">
      <c r="B411" t="s">
        <v>568</v>
      </c>
      <c r="C411">
        <v>64</v>
      </c>
      <c r="D411">
        <v>70</v>
      </c>
      <c r="E411">
        <v>134</v>
      </c>
      <c r="F411">
        <v>39</v>
      </c>
    </row>
    <row r="412" spans="2:6" ht="13.5">
      <c r="B412" t="s">
        <v>569</v>
      </c>
      <c r="C412">
        <v>76</v>
      </c>
      <c r="D412">
        <v>73</v>
      </c>
      <c r="E412">
        <v>149</v>
      </c>
      <c r="F412">
        <v>51</v>
      </c>
    </row>
    <row r="413" spans="2:6" ht="13.5">
      <c r="B413" t="s">
        <v>570</v>
      </c>
      <c r="C413">
        <v>26</v>
      </c>
      <c r="D413">
        <v>25</v>
      </c>
      <c r="E413">
        <v>51</v>
      </c>
      <c r="F413">
        <v>14</v>
      </c>
    </row>
    <row r="414" spans="2:6" ht="13.5">
      <c r="B414" t="s">
        <v>571</v>
      </c>
      <c r="C414">
        <v>102</v>
      </c>
      <c r="D414">
        <v>95</v>
      </c>
      <c r="E414">
        <v>197</v>
      </c>
      <c r="F414">
        <v>55</v>
      </c>
    </row>
    <row r="415" spans="2:6" ht="13.5">
      <c r="B415" t="s">
        <v>572</v>
      </c>
      <c r="C415">
        <v>102</v>
      </c>
      <c r="D415">
        <v>110</v>
      </c>
      <c r="E415">
        <v>212</v>
      </c>
      <c r="F415">
        <v>64</v>
      </c>
    </row>
    <row r="416" spans="2:6" ht="13.5">
      <c r="B416" t="s">
        <v>573</v>
      </c>
      <c r="C416">
        <v>18</v>
      </c>
      <c r="D416">
        <v>20</v>
      </c>
      <c r="E416">
        <v>38</v>
      </c>
      <c r="F416">
        <v>17</v>
      </c>
    </row>
    <row r="417" spans="2:6" ht="13.5">
      <c r="B417" t="s">
        <v>836</v>
      </c>
      <c r="C417">
        <v>40</v>
      </c>
      <c r="D417">
        <v>41</v>
      </c>
      <c r="E417">
        <v>81</v>
      </c>
      <c r="F417">
        <v>23</v>
      </c>
    </row>
    <row r="418" spans="1:6" s="8" customFormat="1" ht="13.5">
      <c r="A418" s="6"/>
      <c r="B418" s="6" t="s">
        <v>750</v>
      </c>
      <c r="C418" s="33">
        <v>3285</v>
      </c>
      <c r="D418" s="33">
        <v>3433</v>
      </c>
      <c r="E418" s="33">
        <v>6718</v>
      </c>
      <c r="F418" s="33">
        <v>2381</v>
      </c>
    </row>
    <row r="419" ht="14.25">
      <c r="A419" s="4" t="s">
        <v>816</v>
      </c>
    </row>
    <row r="420" spans="2:6" ht="13.5">
      <c r="B420" t="s">
        <v>574</v>
      </c>
      <c r="C420">
        <v>80</v>
      </c>
      <c r="D420">
        <v>84</v>
      </c>
      <c r="E420">
        <v>164</v>
      </c>
      <c r="F420">
        <v>48</v>
      </c>
    </row>
    <row r="421" spans="2:6" ht="13.5">
      <c r="B421" t="s">
        <v>575</v>
      </c>
      <c r="C421">
        <v>31</v>
      </c>
      <c r="D421">
        <v>31</v>
      </c>
      <c r="E421">
        <v>62</v>
      </c>
      <c r="F421">
        <v>21</v>
      </c>
    </row>
    <row r="422" spans="2:6" ht="13.5">
      <c r="B422" t="s">
        <v>576</v>
      </c>
      <c r="C422">
        <v>62</v>
      </c>
      <c r="D422">
        <v>82</v>
      </c>
      <c r="E422">
        <v>144</v>
      </c>
      <c r="F422">
        <v>54</v>
      </c>
    </row>
    <row r="423" spans="2:6" ht="13.5">
      <c r="B423" t="s">
        <v>577</v>
      </c>
      <c r="C423">
        <v>115</v>
      </c>
      <c r="D423">
        <v>127</v>
      </c>
      <c r="E423">
        <v>242</v>
      </c>
      <c r="F423">
        <v>68</v>
      </c>
    </row>
    <row r="424" spans="2:6" ht="13.5">
      <c r="B424" t="s">
        <v>578</v>
      </c>
      <c r="C424">
        <v>31</v>
      </c>
      <c r="D424">
        <v>35</v>
      </c>
      <c r="E424">
        <v>66</v>
      </c>
      <c r="F424">
        <v>24</v>
      </c>
    </row>
    <row r="425" spans="2:6" ht="13.5">
      <c r="B425" t="s">
        <v>579</v>
      </c>
      <c r="C425">
        <v>36</v>
      </c>
      <c r="D425">
        <v>35</v>
      </c>
      <c r="E425">
        <v>71</v>
      </c>
      <c r="F425">
        <v>24</v>
      </c>
    </row>
    <row r="426" spans="2:6" ht="13.5">
      <c r="B426" t="s">
        <v>580</v>
      </c>
      <c r="C426">
        <v>75</v>
      </c>
      <c r="D426">
        <v>83</v>
      </c>
      <c r="E426">
        <v>158</v>
      </c>
      <c r="F426">
        <v>49</v>
      </c>
    </row>
    <row r="427" spans="2:6" ht="13.5">
      <c r="B427" t="s">
        <v>581</v>
      </c>
      <c r="C427">
        <v>47</v>
      </c>
      <c r="D427">
        <v>61</v>
      </c>
      <c r="E427">
        <v>108</v>
      </c>
      <c r="F427">
        <v>41</v>
      </c>
    </row>
    <row r="428" spans="2:6" ht="13.5">
      <c r="B428" t="s">
        <v>582</v>
      </c>
      <c r="C428">
        <v>63</v>
      </c>
      <c r="D428">
        <v>61</v>
      </c>
      <c r="E428">
        <v>124</v>
      </c>
      <c r="F428">
        <v>42</v>
      </c>
    </row>
    <row r="429" spans="2:6" ht="13.5">
      <c r="B429" t="s">
        <v>314</v>
      </c>
      <c r="C429">
        <v>93</v>
      </c>
      <c r="D429">
        <v>107</v>
      </c>
      <c r="E429">
        <v>200</v>
      </c>
      <c r="F429">
        <v>53</v>
      </c>
    </row>
    <row r="430" spans="2:6" ht="13.5">
      <c r="B430" t="s">
        <v>583</v>
      </c>
      <c r="C430">
        <v>75</v>
      </c>
      <c r="D430">
        <v>81</v>
      </c>
      <c r="E430">
        <v>156</v>
      </c>
      <c r="F430">
        <v>54</v>
      </c>
    </row>
    <row r="431" spans="2:6" ht="13.5">
      <c r="B431" t="s">
        <v>584</v>
      </c>
      <c r="C431">
        <v>45</v>
      </c>
      <c r="D431">
        <v>64</v>
      </c>
      <c r="E431">
        <v>109</v>
      </c>
      <c r="F431">
        <v>40</v>
      </c>
    </row>
    <row r="432" spans="2:6" ht="13.5">
      <c r="B432" t="s">
        <v>585</v>
      </c>
      <c r="C432">
        <v>47</v>
      </c>
      <c r="D432">
        <v>60</v>
      </c>
      <c r="E432">
        <v>107</v>
      </c>
      <c r="F432">
        <v>29</v>
      </c>
    </row>
    <row r="433" spans="2:6" ht="13.5">
      <c r="B433" t="s">
        <v>586</v>
      </c>
      <c r="C433">
        <v>49</v>
      </c>
      <c r="D433">
        <v>50</v>
      </c>
      <c r="E433">
        <v>99</v>
      </c>
      <c r="F433">
        <v>24</v>
      </c>
    </row>
    <row r="434" spans="2:6" ht="13.5">
      <c r="B434" t="s">
        <v>587</v>
      </c>
      <c r="C434">
        <v>23</v>
      </c>
      <c r="D434">
        <v>20</v>
      </c>
      <c r="E434">
        <v>43</v>
      </c>
      <c r="F434">
        <v>14</v>
      </c>
    </row>
    <row r="435" spans="2:6" ht="13.5">
      <c r="B435" t="s">
        <v>588</v>
      </c>
      <c r="C435">
        <v>39</v>
      </c>
      <c r="D435">
        <v>49</v>
      </c>
      <c r="E435">
        <v>88</v>
      </c>
      <c r="F435">
        <v>28</v>
      </c>
    </row>
    <row r="436" spans="2:6" ht="13.5">
      <c r="B436" t="s">
        <v>589</v>
      </c>
      <c r="C436">
        <v>31</v>
      </c>
      <c r="D436">
        <v>30</v>
      </c>
      <c r="E436">
        <v>61</v>
      </c>
      <c r="F436">
        <v>18</v>
      </c>
    </row>
    <row r="437" spans="2:6" ht="13.5">
      <c r="B437" t="s">
        <v>590</v>
      </c>
      <c r="C437">
        <v>27</v>
      </c>
      <c r="D437">
        <v>34</v>
      </c>
      <c r="E437">
        <v>61</v>
      </c>
      <c r="F437">
        <v>19</v>
      </c>
    </row>
    <row r="438" spans="2:6" ht="13.5">
      <c r="B438" t="s">
        <v>591</v>
      </c>
      <c r="C438">
        <v>33</v>
      </c>
      <c r="D438">
        <v>41</v>
      </c>
      <c r="E438">
        <v>74</v>
      </c>
      <c r="F438">
        <v>22</v>
      </c>
    </row>
    <row r="439" spans="1:6" ht="13.5">
      <c r="A439" s="6"/>
      <c r="B439" s="6" t="s">
        <v>750</v>
      </c>
      <c r="C439" s="33">
        <v>1002</v>
      </c>
      <c r="D439" s="33">
        <v>1135</v>
      </c>
      <c r="E439" s="33">
        <v>2137</v>
      </c>
      <c r="F439" s="33">
        <v>672</v>
      </c>
    </row>
    <row r="440" ht="14.25">
      <c r="A440" s="4" t="s">
        <v>817</v>
      </c>
    </row>
    <row r="441" spans="2:6" ht="13.5">
      <c r="B441" t="s">
        <v>205</v>
      </c>
      <c r="C441">
        <v>60</v>
      </c>
      <c r="D441">
        <v>79</v>
      </c>
      <c r="E441">
        <v>139</v>
      </c>
      <c r="F441">
        <v>51</v>
      </c>
    </row>
    <row r="442" spans="2:6" ht="13.5">
      <c r="B442" t="s">
        <v>592</v>
      </c>
      <c r="C442">
        <v>42</v>
      </c>
      <c r="D442">
        <v>59</v>
      </c>
      <c r="E442">
        <v>101</v>
      </c>
      <c r="F442">
        <v>40</v>
      </c>
    </row>
    <row r="443" spans="2:6" ht="13.5">
      <c r="B443" t="s">
        <v>593</v>
      </c>
      <c r="C443">
        <v>167</v>
      </c>
      <c r="D443">
        <v>190</v>
      </c>
      <c r="E443">
        <v>357</v>
      </c>
      <c r="F443">
        <v>124</v>
      </c>
    </row>
    <row r="444" spans="2:6" ht="13.5">
      <c r="B444" t="s">
        <v>594</v>
      </c>
      <c r="C444">
        <v>136</v>
      </c>
      <c r="D444">
        <v>144</v>
      </c>
      <c r="E444">
        <v>280</v>
      </c>
      <c r="F444">
        <v>105</v>
      </c>
    </row>
    <row r="445" spans="2:6" ht="13.5">
      <c r="B445" t="s">
        <v>595</v>
      </c>
      <c r="C445">
        <v>105</v>
      </c>
      <c r="D445">
        <v>105</v>
      </c>
      <c r="E445">
        <v>210</v>
      </c>
      <c r="F445">
        <v>88</v>
      </c>
    </row>
    <row r="446" spans="2:6" ht="13.5">
      <c r="B446" t="s">
        <v>596</v>
      </c>
      <c r="C446">
        <v>311</v>
      </c>
      <c r="D446">
        <v>339</v>
      </c>
      <c r="E446">
        <v>650</v>
      </c>
      <c r="F446">
        <v>207</v>
      </c>
    </row>
    <row r="447" spans="2:6" ht="13.5">
      <c r="B447" t="s">
        <v>204</v>
      </c>
      <c r="C447">
        <v>83</v>
      </c>
      <c r="D447">
        <v>81</v>
      </c>
      <c r="E447">
        <v>164</v>
      </c>
      <c r="F447">
        <v>59</v>
      </c>
    </row>
    <row r="448" spans="2:6" ht="13.5">
      <c r="B448" t="s">
        <v>597</v>
      </c>
      <c r="C448">
        <v>77</v>
      </c>
      <c r="D448">
        <v>101</v>
      </c>
      <c r="E448">
        <v>178</v>
      </c>
      <c r="F448">
        <v>61</v>
      </c>
    </row>
    <row r="449" spans="2:6" ht="13.5">
      <c r="B449" t="s">
        <v>753</v>
      </c>
      <c r="C449">
        <v>62</v>
      </c>
      <c r="D449">
        <v>63</v>
      </c>
      <c r="E449">
        <v>125</v>
      </c>
      <c r="F449">
        <v>53</v>
      </c>
    </row>
    <row r="450" spans="2:6" ht="13.5">
      <c r="B450" t="s">
        <v>598</v>
      </c>
      <c r="C450">
        <v>141</v>
      </c>
      <c r="D450">
        <v>137</v>
      </c>
      <c r="E450">
        <v>278</v>
      </c>
      <c r="F450">
        <v>114</v>
      </c>
    </row>
    <row r="451" spans="2:6" ht="13.5">
      <c r="B451" t="s">
        <v>141</v>
      </c>
      <c r="C451">
        <v>136</v>
      </c>
      <c r="D451">
        <v>129</v>
      </c>
      <c r="E451">
        <v>265</v>
      </c>
      <c r="F451">
        <v>100</v>
      </c>
    </row>
    <row r="452" spans="2:6" ht="13.5">
      <c r="B452" t="s">
        <v>142</v>
      </c>
      <c r="C452">
        <v>127</v>
      </c>
      <c r="D452">
        <v>121</v>
      </c>
      <c r="E452">
        <v>248</v>
      </c>
      <c r="F452">
        <v>83</v>
      </c>
    </row>
    <row r="453" spans="2:6" ht="13.5">
      <c r="B453" t="s">
        <v>599</v>
      </c>
      <c r="C453">
        <v>53</v>
      </c>
      <c r="D453">
        <v>46</v>
      </c>
      <c r="E453">
        <v>99</v>
      </c>
      <c r="F453">
        <v>40</v>
      </c>
    </row>
    <row r="454" spans="2:6" ht="13.5">
      <c r="B454" t="s">
        <v>600</v>
      </c>
      <c r="C454">
        <v>62</v>
      </c>
      <c r="D454">
        <v>60</v>
      </c>
      <c r="E454">
        <v>122</v>
      </c>
      <c r="F454">
        <v>50</v>
      </c>
    </row>
    <row r="455" spans="2:6" ht="13.5">
      <c r="B455" t="s">
        <v>156</v>
      </c>
      <c r="C455">
        <v>85</v>
      </c>
      <c r="D455">
        <v>79</v>
      </c>
      <c r="E455">
        <v>164</v>
      </c>
      <c r="F455">
        <v>73</v>
      </c>
    </row>
    <row r="456" spans="2:6" ht="13.5">
      <c r="B456" t="s">
        <v>601</v>
      </c>
      <c r="C456">
        <v>44</v>
      </c>
      <c r="D456">
        <v>47</v>
      </c>
      <c r="E456">
        <v>91</v>
      </c>
      <c r="F456">
        <v>29</v>
      </c>
    </row>
    <row r="457" spans="2:6" ht="13.5">
      <c r="B457" t="s">
        <v>602</v>
      </c>
      <c r="C457">
        <v>92</v>
      </c>
      <c r="D457">
        <v>101</v>
      </c>
      <c r="E457">
        <v>193</v>
      </c>
      <c r="F457">
        <v>71</v>
      </c>
    </row>
    <row r="458" spans="2:6" ht="13.5">
      <c r="B458" t="s">
        <v>603</v>
      </c>
      <c r="C458">
        <v>56</v>
      </c>
      <c r="D458">
        <v>58</v>
      </c>
      <c r="E458">
        <v>114</v>
      </c>
      <c r="F458">
        <v>40</v>
      </c>
    </row>
    <row r="459" spans="2:6" ht="13.5">
      <c r="B459" t="s">
        <v>604</v>
      </c>
      <c r="C459">
        <v>34</v>
      </c>
      <c r="D459">
        <v>26</v>
      </c>
      <c r="E459">
        <v>60</v>
      </c>
      <c r="F459">
        <v>31</v>
      </c>
    </row>
    <row r="460" spans="2:6" ht="13.5">
      <c r="B460" t="s">
        <v>166</v>
      </c>
      <c r="C460">
        <v>63</v>
      </c>
      <c r="D460">
        <v>68</v>
      </c>
      <c r="E460">
        <v>131</v>
      </c>
      <c r="F460">
        <v>56</v>
      </c>
    </row>
    <row r="461" spans="2:6" ht="13.5">
      <c r="B461" t="s">
        <v>181</v>
      </c>
      <c r="C461">
        <v>71</v>
      </c>
      <c r="D461">
        <v>72</v>
      </c>
      <c r="E461">
        <v>143</v>
      </c>
      <c r="F461">
        <v>48</v>
      </c>
    </row>
    <row r="462" spans="2:6" ht="13.5">
      <c r="B462" t="s">
        <v>182</v>
      </c>
      <c r="C462">
        <v>101</v>
      </c>
      <c r="D462">
        <v>97</v>
      </c>
      <c r="E462">
        <v>198</v>
      </c>
      <c r="F462">
        <v>80</v>
      </c>
    </row>
    <row r="463" spans="2:6" ht="13.5">
      <c r="B463" t="s">
        <v>183</v>
      </c>
      <c r="C463">
        <v>92</v>
      </c>
      <c r="D463">
        <v>110</v>
      </c>
      <c r="E463">
        <v>202</v>
      </c>
      <c r="F463">
        <v>77</v>
      </c>
    </row>
    <row r="464" spans="2:6" ht="13.5">
      <c r="B464" t="s">
        <v>184</v>
      </c>
      <c r="C464">
        <v>19</v>
      </c>
      <c r="D464">
        <v>29</v>
      </c>
      <c r="E464">
        <v>48</v>
      </c>
      <c r="F464">
        <v>14</v>
      </c>
    </row>
    <row r="465" spans="2:6" ht="13.5">
      <c r="B465" t="s">
        <v>185</v>
      </c>
      <c r="C465">
        <v>67</v>
      </c>
      <c r="D465">
        <v>51</v>
      </c>
      <c r="E465">
        <v>118</v>
      </c>
      <c r="F465">
        <v>56</v>
      </c>
    </row>
    <row r="466" spans="2:6" ht="13.5">
      <c r="B466" t="s">
        <v>206</v>
      </c>
      <c r="C466">
        <v>71</v>
      </c>
      <c r="D466">
        <v>66</v>
      </c>
      <c r="E466">
        <v>137</v>
      </c>
      <c r="F466">
        <v>52</v>
      </c>
    </row>
    <row r="467" spans="2:6" ht="13.5">
      <c r="B467" t="s">
        <v>799</v>
      </c>
      <c r="C467">
        <v>55</v>
      </c>
      <c r="D467">
        <v>71</v>
      </c>
      <c r="E467">
        <v>126</v>
      </c>
      <c r="F467">
        <v>49</v>
      </c>
    </row>
    <row r="468" spans="2:6" ht="13.5">
      <c r="B468" t="s">
        <v>605</v>
      </c>
      <c r="C468">
        <v>45</v>
      </c>
      <c r="D468">
        <v>38</v>
      </c>
      <c r="E468">
        <v>83</v>
      </c>
      <c r="F468">
        <v>39</v>
      </c>
    </row>
    <row r="469" spans="2:6" ht="13.5">
      <c r="B469" t="s">
        <v>186</v>
      </c>
      <c r="C469">
        <v>62</v>
      </c>
      <c r="D469">
        <v>51</v>
      </c>
      <c r="E469">
        <v>113</v>
      </c>
      <c r="F469">
        <v>42</v>
      </c>
    </row>
    <row r="470" spans="2:6" ht="13.5">
      <c r="B470" t="s">
        <v>606</v>
      </c>
      <c r="C470">
        <v>51</v>
      </c>
      <c r="D470">
        <v>35</v>
      </c>
      <c r="E470">
        <v>86</v>
      </c>
      <c r="F470">
        <v>38</v>
      </c>
    </row>
    <row r="471" spans="2:6" ht="13.5">
      <c r="B471" t="s">
        <v>607</v>
      </c>
      <c r="C471">
        <v>39</v>
      </c>
      <c r="D471">
        <v>56</v>
      </c>
      <c r="E471">
        <v>95</v>
      </c>
      <c r="F471">
        <v>43</v>
      </c>
    </row>
    <row r="472" spans="2:6" ht="13.5">
      <c r="B472" t="s">
        <v>608</v>
      </c>
      <c r="C472">
        <v>17</v>
      </c>
      <c r="D472">
        <v>24</v>
      </c>
      <c r="E472">
        <v>41</v>
      </c>
      <c r="F472">
        <v>26</v>
      </c>
    </row>
    <row r="473" spans="2:6" ht="13.5">
      <c r="B473" t="s">
        <v>168</v>
      </c>
      <c r="C473">
        <v>84</v>
      </c>
      <c r="D473">
        <v>79</v>
      </c>
      <c r="E473">
        <v>163</v>
      </c>
      <c r="F473">
        <v>73</v>
      </c>
    </row>
    <row r="474" spans="2:6" ht="13.5">
      <c r="B474" t="s">
        <v>207</v>
      </c>
      <c r="C474">
        <v>47</v>
      </c>
      <c r="D474">
        <v>57</v>
      </c>
      <c r="E474">
        <v>104</v>
      </c>
      <c r="F474">
        <v>51</v>
      </c>
    </row>
    <row r="475" spans="2:6" ht="13.5">
      <c r="B475" t="s">
        <v>609</v>
      </c>
      <c r="C475">
        <v>162</v>
      </c>
      <c r="D475">
        <v>146</v>
      </c>
      <c r="E475">
        <v>308</v>
      </c>
      <c r="F475">
        <v>91</v>
      </c>
    </row>
    <row r="476" spans="2:6" ht="13.5">
      <c r="B476" t="s">
        <v>610</v>
      </c>
      <c r="C476">
        <v>102</v>
      </c>
      <c r="D476">
        <v>97</v>
      </c>
      <c r="E476">
        <v>199</v>
      </c>
      <c r="F476">
        <v>63</v>
      </c>
    </row>
    <row r="477" spans="2:6" ht="13.5">
      <c r="B477" t="s">
        <v>201</v>
      </c>
      <c r="C477">
        <v>82</v>
      </c>
      <c r="D477">
        <v>90</v>
      </c>
      <c r="E477">
        <v>172</v>
      </c>
      <c r="F477">
        <v>57</v>
      </c>
    </row>
    <row r="478" spans="2:6" ht="13.5">
      <c r="B478" t="s">
        <v>611</v>
      </c>
      <c r="C478">
        <v>66</v>
      </c>
      <c r="D478">
        <v>63</v>
      </c>
      <c r="E478">
        <v>129</v>
      </c>
      <c r="F478">
        <v>37</v>
      </c>
    </row>
    <row r="479" spans="2:6" ht="13.5">
      <c r="B479" t="s">
        <v>612</v>
      </c>
      <c r="C479">
        <v>103</v>
      </c>
      <c r="D479">
        <v>95</v>
      </c>
      <c r="E479">
        <v>198</v>
      </c>
      <c r="F479">
        <v>83</v>
      </c>
    </row>
    <row r="480" spans="2:6" ht="13.5">
      <c r="B480" t="s">
        <v>613</v>
      </c>
      <c r="C480">
        <v>193</v>
      </c>
      <c r="D480">
        <v>187</v>
      </c>
      <c r="E480">
        <v>380</v>
      </c>
      <c r="F480">
        <v>130</v>
      </c>
    </row>
    <row r="481" spans="1:6" ht="13.5" customHeight="1">
      <c r="A481" s="6"/>
      <c r="B481" s="6" t="s">
        <v>750</v>
      </c>
      <c r="C481" s="33">
        <v>3465</v>
      </c>
      <c r="D481" s="33">
        <v>3547</v>
      </c>
      <c r="E481" s="33">
        <v>7012</v>
      </c>
      <c r="F481" s="33">
        <v>2624</v>
      </c>
    </row>
    <row r="482" spans="1:6" s="4" customFormat="1" ht="14.25" customHeight="1">
      <c r="A482" s="4" t="s">
        <v>824</v>
      </c>
      <c r="C482" s="35"/>
      <c r="D482" s="35"/>
      <c r="E482" s="11"/>
      <c r="F482" s="35"/>
    </row>
    <row r="483" spans="2:6" ht="13.5" customHeight="1">
      <c r="B483" t="s">
        <v>614</v>
      </c>
      <c r="C483">
        <v>202</v>
      </c>
      <c r="D483">
        <v>232</v>
      </c>
      <c r="E483">
        <v>434</v>
      </c>
      <c r="F483">
        <v>147</v>
      </c>
    </row>
    <row r="484" spans="2:6" ht="13.5" customHeight="1">
      <c r="B484" t="s">
        <v>615</v>
      </c>
      <c r="C484">
        <v>142</v>
      </c>
      <c r="D484">
        <v>185</v>
      </c>
      <c r="E484">
        <v>327</v>
      </c>
      <c r="F484">
        <v>138</v>
      </c>
    </row>
    <row r="485" spans="2:6" ht="13.5" customHeight="1">
      <c r="B485" t="s">
        <v>616</v>
      </c>
      <c r="C485">
        <v>25</v>
      </c>
      <c r="D485">
        <v>27</v>
      </c>
      <c r="E485">
        <v>52</v>
      </c>
      <c r="F485">
        <v>16</v>
      </c>
    </row>
    <row r="486" spans="2:6" ht="13.5" customHeight="1">
      <c r="B486" t="s">
        <v>617</v>
      </c>
      <c r="C486">
        <v>148</v>
      </c>
      <c r="D486">
        <v>145</v>
      </c>
      <c r="E486">
        <v>293</v>
      </c>
      <c r="F486">
        <v>89</v>
      </c>
    </row>
    <row r="487" spans="2:6" ht="13.5" customHeight="1">
      <c r="B487" t="s">
        <v>618</v>
      </c>
      <c r="C487">
        <v>76</v>
      </c>
      <c r="D487">
        <v>67</v>
      </c>
      <c r="E487">
        <v>143</v>
      </c>
      <c r="F487">
        <v>49</v>
      </c>
    </row>
    <row r="488" spans="2:6" ht="13.5" customHeight="1">
      <c r="B488" t="s">
        <v>586</v>
      </c>
      <c r="C488">
        <v>21</v>
      </c>
      <c r="D488">
        <v>20</v>
      </c>
      <c r="E488">
        <v>41</v>
      </c>
      <c r="F488">
        <v>14</v>
      </c>
    </row>
    <row r="489" spans="2:6" ht="13.5" customHeight="1">
      <c r="B489" t="s">
        <v>619</v>
      </c>
      <c r="C489">
        <v>83</v>
      </c>
      <c r="D489">
        <v>91</v>
      </c>
      <c r="E489">
        <v>174</v>
      </c>
      <c r="F489">
        <v>63</v>
      </c>
    </row>
    <row r="490" spans="2:6" ht="13.5" customHeight="1">
      <c r="B490" t="s">
        <v>620</v>
      </c>
      <c r="C490">
        <v>38</v>
      </c>
      <c r="D490">
        <v>39</v>
      </c>
      <c r="E490">
        <v>77</v>
      </c>
      <c r="F490">
        <v>32</v>
      </c>
    </row>
    <row r="491" spans="2:6" ht="13.5" customHeight="1">
      <c r="B491" t="s">
        <v>621</v>
      </c>
      <c r="C491">
        <v>50</v>
      </c>
      <c r="D491">
        <v>48</v>
      </c>
      <c r="E491">
        <v>98</v>
      </c>
      <c r="F491">
        <v>29</v>
      </c>
    </row>
    <row r="492" spans="2:6" ht="13.5" customHeight="1">
      <c r="B492" t="s">
        <v>622</v>
      </c>
      <c r="C492">
        <v>75</v>
      </c>
      <c r="D492">
        <v>75</v>
      </c>
      <c r="E492">
        <v>150</v>
      </c>
      <c r="F492">
        <v>50</v>
      </c>
    </row>
    <row r="493" spans="2:6" ht="13.5" customHeight="1">
      <c r="B493" t="s">
        <v>623</v>
      </c>
      <c r="C493">
        <v>59</v>
      </c>
      <c r="D493">
        <v>67</v>
      </c>
      <c r="E493">
        <v>126</v>
      </c>
      <c r="F493">
        <v>46</v>
      </c>
    </row>
    <row r="494" spans="2:6" ht="13.5" customHeight="1">
      <c r="B494" t="s">
        <v>624</v>
      </c>
      <c r="C494">
        <v>41</v>
      </c>
      <c r="D494">
        <v>44</v>
      </c>
      <c r="E494">
        <v>85</v>
      </c>
      <c r="F494">
        <v>37</v>
      </c>
    </row>
    <row r="495" spans="2:6" ht="13.5" customHeight="1">
      <c r="B495" t="s">
        <v>625</v>
      </c>
      <c r="C495">
        <v>21</v>
      </c>
      <c r="D495">
        <v>30</v>
      </c>
      <c r="E495">
        <v>51</v>
      </c>
      <c r="F495">
        <v>22</v>
      </c>
    </row>
    <row r="496" spans="2:6" ht="13.5" customHeight="1">
      <c r="B496" t="s">
        <v>626</v>
      </c>
      <c r="C496">
        <v>36</v>
      </c>
      <c r="D496">
        <v>41</v>
      </c>
      <c r="E496">
        <v>77</v>
      </c>
      <c r="F496">
        <v>25</v>
      </c>
    </row>
    <row r="497" spans="2:6" ht="13.5" customHeight="1">
      <c r="B497" t="s">
        <v>627</v>
      </c>
      <c r="C497">
        <v>13</v>
      </c>
      <c r="D497">
        <v>20</v>
      </c>
      <c r="E497">
        <v>33</v>
      </c>
      <c r="F497">
        <v>12</v>
      </c>
    </row>
    <row r="498" spans="1:6" ht="13.5" customHeight="1">
      <c r="A498" s="6"/>
      <c r="B498" s="6" t="s">
        <v>750</v>
      </c>
      <c r="C498" s="33">
        <v>1030</v>
      </c>
      <c r="D498" s="33">
        <v>1131</v>
      </c>
      <c r="E498" s="33">
        <v>2161</v>
      </c>
      <c r="F498" s="33">
        <v>769</v>
      </c>
    </row>
    <row r="499" spans="1:6" s="4" customFormat="1" ht="14.25" customHeight="1">
      <c r="A499" s="4" t="s">
        <v>825</v>
      </c>
      <c r="C499" s="35"/>
      <c r="D499" s="35"/>
      <c r="E499" s="11"/>
      <c r="F499" s="35"/>
    </row>
    <row r="500" spans="2:6" s="4" customFormat="1" ht="13.5" customHeight="1">
      <c r="B500" t="s">
        <v>628</v>
      </c>
      <c r="C500">
        <v>110</v>
      </c>
      <c r="D500">
        <v>115</v>
      </c>
      <c r="E500">
        <v>225</v>
      </c>
      <c r="F500">
        <v>81</v>
      </c>
    </row>
    <row r="501" spans="2:6" s="4" customFormat="1" ht="13.5" customHeight="1">
      <c r="B501" t="s">
        <v>629</v>
      </c>
      <c r="C501">
        <v>26</v>
      </c>
      <c r="D501">
        <v>28</v>
      </c>
      <c r="E501">
        <v>54</v>
      </c>
      <c r="F501">
        <v>16</v>
      </c>
    </row>
    <row r="502" spans="2:6" s="4" customFormat="1" ht="13.5" customHeight="1">
      <c r="B502" t="s">
        <v>630</v>
      </c>
      <c r="C502">
        <v>37</v>
      </c>
      <c r="D502">
        <v>44</v>
      </c>
      <c r="E502">
        <v>81</v>
      </c>
      <c r="F502">
        <v>32</v>
      </c>
    </row>
    <row r="503" spans="2:6" s="4" customFormat="1" ht="13.5" customHeight="1">
      <c r="B503" t="s">
        <v>631</v>
      </c>
      <c r="C503">
        <v>10</v>
      </c>
      <c r="D503">
        <v>16</v>
      </c>
      <c r="E503">
        <v>26</v>
      </c>
      <c r="F503">
        <v>15</v>
      </c>
    </row>
    <row r="504" spans="2:6" s="4" customFormat="1" ht="13.5" customHeight="1">
      <c r="B504" t="s">
        <v>632</v>
      </c>
      <c r="C504">
        <v>34</v>
      </c>
      <c r="D504">
        <v>41</v>
      </c>
      <c r="E504">
        <v>75</v>
      </c>
      <c r="F504">
        <v>30</v>
      </c>
    </row>
    <row r="505" spans="2:6" s="4" customFormat="1" ht="13.5" customHeight="1">
      <c r="B505" t="s">
        <v>633</v>
      </c>
      <c r="C505">
        <v>31</v>
      </c>
      <c r="D505">
        <v>31</v>
      </c>
      <c r="E505">
        <v>62</v>
      </c>
      <c r="F505">
        <v>26</v>
      </c>
    </row>
    <row r="506" spans="2:6" s="4" customFormat="1" ht="13.5" customHeight="1">
      <c r="B506" t="s">
        <v>634</v>
      </c>
      <c r="C506">
        <v>43</v>
      </c>
      <c r="D506">
        <v>52</v>
      </c>
      <c r="E506">
        <v>95</v>
      </c>
      <c r="F506">
        <v>36</v>
      </c>
    </row>
    <row r="507" spans="2:6" s="4" customFormat="1" ht="13.5" customHeight="1">
      <c r="B507" t="s">
        <v>635</v>
      </c>
      <c r="C507">
        <v>59</v>
      </c>
      <c r="D507">
        <v>61</v>
      </c>
      <c r="E507">
        <v>120</v>
      </c>
      <c r="F507">
        <v>42</v>
      </c>
    </row>
    <row r="508" spans="2:6" s="4" customFormat="1" ht="13.5" customHeight="1">
      <c r="B508" t="s">
        <v>636</v>
      </c>
      <c r="C508">
        <v>64</v>
      </c>
      <c r="D508">
        <v>71</v>
      </c>
      <c r="E508">
        <v>135</v>
      </c>
      <c r="F508">
        <v>55</v>
      </c>
    </row>
    <row r="509" spans="2:6" s="4" customFormat="1" ht="13.5" customHeight="1">
      <c r="B509" t="s">
        <v>637</v>
      </c>
      <c r="C509">
        <v>9</v>
      </c>
      <c r="D509">
        <v>12</v>
      </c>
      <c r="E509">
        <v>21</v>
      </c>
      <c r="F509">
        <v>10</v>
      </c>
    </row>
    <row r="510" spans="2:6" s="4" customFormat="1" ht="13.5" customHeight="1">
      <c r="B510" t="s">
        <v>638</v>
      </c>
      <c r="C510">
        <v>18</v>
      </c>
      <c r="D510">
        <v>17</v>
      </c>
      <c r="E510">
        <v>35</v>
      </c>
      <c r="F510">
        <v>18</v>
      </c>
    </row>
    <row r="511" spans="2:6" s="4" customFormat="1" ht="13.5" customHeight="1">
      <c r="B511" t="s">
        <v>639</v>
      </c>
      <c r="C511">
        <v>47</v>
      </c>
      <c r="D511">
        <v>43</v>
      </c>
      <c r="E511">
        <v>90</v>
      </c>
      <c r="F511">
        <v>33</v>
      </c>
    </row>
    <row r="512" spans="2:6" s="4" customFormat="1" ht="13.5" customHeight="1">
      <c r="B512" t="s">
        <v>640</v>
      </c>
      <c r="C512">
        <v>40</v>
      </c>
      <c r="D512">
        <v>43</v>
      </c>
      <c r="E512">
        <v>83</v>
      </c>
      <c r="F512">
        <v>28</v>
      </c>
    </row>
    <row r="513" spans="2:6" s="4" customFormat="1" ht="13.5" customHeight="1">
      <c r="B513" t="s">
        <v>641</v>
      </c>
      <c r="C513">
        <v>45</v>
      </c>
      <c r="D513">
        <v>55</v>
      </c>
      <c r="E513">
        <v>100</v>
      </c>
      <c r="F513">
        <v>40</v>
      </c>
    </row>
    <row r="514" spans="2:6" s="4" customFormat="1" ht="13.5" customHeight="1">
      <c r="B514" t="s">
        <v>642</v>
      </c>
      <c r="C514">
        <v>36</v>
      </c>
      <c r="D514">
        <v>32</v>
      </c>
      <c r="E514">
        <v>68</v>
      </c>
      <c r="F514">
        <v>31</v>
      </c>
    </row>
    <row r="515" spans="2:6" s="4" customFormat="1" ht="13.5" customHeight="1">
      <c r="B515" t="s">
        <v>643</v>
      </c>
      <c r="C515">
        <v>33</v>
      </c>
      <c r="D515">
        <v>47</v>
      </c>
      <c r="E515">
        <v>80</v>
      </c>
      <c r="F515">
        <v>29</v>
      </c>
    </row>
    <row r="516" spans="2:6" ht="13.5" customHeight="1">
      <c r="B516" t="s">
        <v>644</v>
      </c>
      <c r="C516">
        <v>17</v>
      </c>
      <c r="D516">
        <v>14</v>
      </c>
      <c r="E516">
        <v>31</v>
      </c>
      <c r="F516">
        <v>16</v>
      </c>
    </row>
    <row r="517" spans="2:6" ht="13.5" customHeight="1">
      <c r="B517" t="s">
        <v>645</v>
      </c>
      <c r="C517">
        <v>15</v>
      </c>
      <c r="D517">
        <v>15</v>
      </c>
      <c r="E517">
        <v>30</v>
      </c>
      <c r="F517">
        <v>20</v>
      </c>
    </row>
    <row r="518" spans="2:6" ht="13.5" customHeight="1">
      <c r="B518" t="s">
        <v>646</v>
      </c>
      <c r="C518">
        <v>15</v>
      </c>
      <c r="D518">
        <v>26</v>
      </c>
      <c r="E518">
        <v>41</v>
      </c>
      <c r="F518">
        <v>29</v>
      </c>
    </row>
    <row r="519" spans="1:6" ht="13.5" customHeight="1">
      <c r="A519" s="6"/>
      <c r="B519" s="6" t="s">
        <v>750</v>
      </c>
      <c r="C519" s="33">
        <v>689</v>
      </c>
      <c r="D519" s="33">
        <v>763</v>
      </c>
      <c r="E519" s="33">
        <v>1452</v>
      </c>
      <c r="F519" s="33">
        <v>587</v>
      </c>
    </row>
    <row r="520" spans="1:6" s="4" customFormat="1" ht="14.25" customHeight="1">
      <c r="A520" s="4" t="s">
        <v>826</v>
      </c>
      <c r="C520" s="35"/>
      <c r="D520" s="35"/>
      <c r="E520" s="11"/>
      <c r="F520" s="35"/>
    </row>
    <row r="521" spans="2:6" ht="13.5" customHeight="1">
      <c r="B521" t="s">
        <v>647</v>
      </c>
      <c r="C521">
        <v>178</v>
      </c>
      <c r="D521">
        <v>146</v>
      </c>
      <c r="E521">
        <v>324</v>
      </c>
      <c r="F521">
        <v>287</v>
      </c>
    </row>
    <row r="522" spans="2:6" ht="13.5" customHeight="1">
      <c r="B522" t="s">
        <v>648</v>
      </c>
      <c r="C522">
        <v>16</v>
      </c>
      <c r="D522">
        <v>15</v>
      </c>
      <c r="E522">
        <v>31</v>
      </c>
      <c r="F522">
        <v>16</v>
      </c>
    </row>
    <row r="523" spans="2:6" ht="13.5" customHeight="1">
      <c r="B523" t="s">
        <v>649</v>
      </c>
      <c r="C523">
        <v>34</v>
      </c>
      <c r="D523">
        <v>26</v>
      </c>
      <c r="E523">
        <v>60</v>
      </c>
      <c r="F523">
        <v>19</v>
      </c>
    </row>
    <row r="524" spans="2:6" ht="13.5" customHeight="1">
      <c r="B524" t="s">
        <v>650</v>
      </c>
      <c r="C524">
        <v>14</v>
      </c>
      <c r="D524">
        <v>17</v>
      </c>
      <c r="E524">
        <v>31</v>
      </c>
      <c r="F524">
        <v>13</v>
      </c>
    </row>
    <row r="525" spans="2:6" ht="13.5" customHeight="1">
      <c r="B525" t="s">
        <v>651</v>
      </c>
      <c r="C525">
        <v>27</v>
      </c>
      <c r="D525">
        <v>30</v>
      </c>
      <c r="E525">
        <v>57</v>
      </c>
      <c r="F525">
        <v>23</v>
      </c>
    </row>
    <row r="526" spans="2:6" ht="13.5" customHeight="1">
      <c r="B526" t="s">
        <v>652</v>
      </c>
      <c r="C526">
        <v>15</v>
      </c>
      <c r="D526">
        <v>21</v>
      </c>
      <c r="E526">
        <v>36</v>
      </c>
      <c r="F526">
        <v>13</v>
      </c>
    </row>
    <row r="527" spans="2:6" ht="13.5" customHeight="1">
      <c r="B527" t="s">
        <v>653</v>
      </c>
      <c r="C527">
        <v>50</v>
      </c>
      <c r="D527">
        <v>46</v>
      </c>
      <c r="E527">
        <v>96</v>
      </c>
      <c r="F527">
        <v>22</v>
      </c>
    </row>
    <row r="528" spans="2:6" ht="13.5" customHeight="1">
      <c r="B528" t="s">
        <v>654</v>
      </c>
      <c r="C528">
        <v>48</v>
      </c>
      <c r="D528">
        <v>53</v>
      </c>
      <c r="E528">
        <v>101</v>
      </c>
      <c r="F528">
        <v>34</v>
      </c>
    </row>
    <row r="529" spans="2:6" ht="13.5" customHeight="1">
      <c r="B529" t="s">
        <v>655</v>
      </c>
      <c r="C529">
        <v>32</v>
      </c>
      <c r="D529">
        <v>35</v>
      </c>
      <c r="E529">
        <v>67</v>
      </c>
      <c r="F529">
        <v>20</v>
      </c>
    </row>
    <row r="530" spans="2:6" ht="13.5" customHeight="1">
      <c r="B530" t="s">
        <v>656</v>
      </c>
      <c r="C530">
        <v>41</v>
      </c>
      <c r="D530">
        <v>43</v>
      </c>
      <c r="E530">
        <v>84</v>
      </c>
      <c r="F530">
        <v>33</v>
      </c>
    </row>
    <row r="531" spans="2:6" ht="13.5" customHeight="1">
      <c r="B531" t="s">
        <v>657</v>
      </c>
      <c r="C531">
        <v>49</v>
      </c>
      <c r="D531">
        <v>61</v>
      </c>
      <c r="E531">
        <v>110</v>
      </c>
      <c r="F531">
        <v>38</v>
      </c>
    </row>
    <row r="532" spans="2:6" ht="13.5" customHeight="1">
      <c r="B532" t="s">
        <v>658</v>
      </c>
      <c r="C532">
        <v>41</v>
      </c>
      <c r="D532">
        <v>51</v>
      </c>
      <c r="E532">
        <v>92</v>
      </c>
      <c r="F532">
        <v>32</v>
      </c>
    </row>
    <row r="533" spans="2:6" ht="13.5" customHeight="1">
      <c r="B533" t="s">
        <v>659</v>
      </c>
      <c r="C533">
        <v>44</v>
      </c>
      <c r="D533">
        <v>49</v>
      </c>
      <c r="E533">
        <v>93</v>
      </c>
      <c r="F533">
        <v>25</v>
      </c>
    </row>
    <row r="534" spans="2:6" ht="13.5" customHeight="1">
      <c r="B534" t="s">
        <v>660</v>
      </c>
      <c r="C534">
        <v>45</v>
      </c>
      <c r="D534">
        <v>47</v>
      </c>
      <c r="E534">
        <v>92</v>
      </c>
      <c r="F534">
        <v>27</v>
      </c>
    </row>
    <row r="535" spans="2:6" ht="13.5" customHeight="1">
      <c r="B535" t="s">
        <v>661</v>
      </c>
      <c r="C535">
        <v>58</v>
      </c>
      <c r="D535">
        <v>56</v>
      </c>
      <c r="E535">
        <v>114</v>
      </c>
      <c r="F535">
        <v>44</v>
      </c>
    </row>
    <row r="536" spans="2:6" ht="13.5" customHeight="1">
      <c r="B536" t="s">
        <v>662</v>
      </c>
      <c r="C536">
        <v>62</v>
      </c>
      <c r="D536">
        <v>82</v>
      </c>
      <c r="E536">
        <v>144</v>
      </c>
      <c r="F536">
        <v>51</v>
      </c>
    </row>
    <row r="537" spans="2:6" ht="13.5" customHeight="1">
      <c r="B537" t="s">
        <v>663</v>
      </c>
      <c r="C537">
        <v>45</v>
      </c>
      <c r="D537">
        <v>53</v>
      </c>
      <c r="E537">
        <v>98</v>
      </c>
      <c r="F537">
        <v>41</v>
      </c>
    </row>
    <row r="538" spans="2:6" ht="13.5" customHeight="1">
      <c r="B538" t="s">
        <v>664</v>
      </c>
      <c r="C538">
        <v>31</v>
      </c>
      <c r="D538">
        <v>35</v>
      </c>
      <c r="E538">
        <v>66</v>
      </c>
      <c r="F538">
        <v>26</v>
      </c>
    </row>
    <row r="539" spans="2:6" ht="13.5" customHeight="1">
      <c r="B539" t="s">
        <v>665</v>
      </c>
      <c r="C539">
        <v>36</v>
      </c>
      <c r="D539">
        <v>41</v>
      </c>
      <c r="E539">
        <v>77</v>
      </c>
      <c r="F539">
        <v>22</v>
      </c>
    </row>
    <row r="540" spans="2:6" ht="13.5" customHeight="1">
      <c r="B540" t="s">
        <v>666</v>
      </c>
      <c r="C540">
        <v>47</v>
      </c>
      <c r="D540">
        <v>50</v>
      </c>
      <c r="E540">
        <v>97</v>
      </c>
      <c r="F540">
        <v>28</v>
      </c>
    </row>
    <row r="541" spans="2:6" ht="13.5" customHeight="1">
      <c r="B541" t="s">
        <v>667</v>
      </c>
      <c r="C541">
        <v>57</v>
      </c>
      <c r="D541">
        <v>61</v>
      </c>
      <c r="E541">
        <v>118</v>
      </c>
      <c r="F541">
        <v>38</v>
      </c>
    </row>
    <row r="542" spans="2:6" ht="13.5" customHeight="1">
      <c r="B542" t="s">
        <v>668</v>
      </c>
      <c r="C542">
        <v>47</v>
      </c>
      <c r="D542">
        <v>54</v>
      </c>
      <c r="E542">
        <v>101</v>
      </c>
      <c r="F542">
        <v>30</v>
      </c>
    </row>
    <row r="543" spans="2:6" ht="13.5" customHeight="1">
      <c r="B543" t="s">
        <v>669</v>
      </c>
      <c r="C543">
        <v>40</v>
      </c>
      <c r="D543">
        <v>47</v>
      </c>
      <c r="E543">
        <v>87</v>
      </c>
      <c r="F543">
        <v>24</v>
      </c>
    </row>
    <row r="544" spans="2:6" ht="13.5" customHeight="1">
      <c r="B544" t="s">
        <v>670</v>
      </c>
      <c r="C544">
        <v>76</v>
      </c>
      <c r="D544">
        <v>91</v>
      </c>
      <c r="E544">
        <v>167</v>
      </c>
      <c r="F544">
        <v>51</v>
      </c>
    </row>
    <row r="545" spans="2:6" ht="13.5" customHeight="1">
      <c r="B545" t="s">
        <v>671</v>
      </c>
      <c r="C545">
        <v>69</v>
      </c>
      <c r="D545">
        <v>66</v>
      </c>
      <c r="E545">
        <v>135</v>
      </c>
      <c r="F545">
        <v>44</v>
      </c>
    </row>
    <row r="546" spans="2:6" ht="13.5" customHeight="1">
      <c r="B546" t="s">
        <v>672</v>
      </c>
      <c r="C546">
        <v>40</v>
      </c>
      <c r="D546">
        <v>39</v>
      </c>
      <c r="E546">
        <v>79</v>
      </c>
      <c r="F546">
        <v>26</v>
      </c>
    </row>
    <row r="547" spans="2:6" ht="13.5" customHeight="1">
      <c r="B547" t="s">
        <v>673</v>
      </c>
      <c r="C547">
        <v>45</v>
      </c>
      <c r="D547">
        <v>45</v>
      </c>
      <c r="E547">
        <v>90</v>
      </c>
      <c r="F547">
        <v>29</v>
      </c>
    </row>
    <row r="548" spans="2:6" ht="13.5" customHeight="1">
      <c r="B548" t="s">
        <v>674</v>
      </c>
      <c r="C548">
        <v>34</v>
      </c>
      <c r="D548">
        <v>29</v>
      </c>
      <c r="E548">
        <v>63</v>
      </c>
      <c r="F548">
        <v>20</v>
      </c>
    </row>
    <row r="549" spans="2:6" ht="13.5" customHeight="1">
      <c r="B549" t="s">
        <v>675</v>
      </c>
      <c r="C549">
        <v>25</v>
      </c>
      <c r="D549">
        <v>22</v>
      </c>
      <c r="E549">
        <v>47</v>
      </c>
      <c r="F549">
        <v>16</v>
      </c>
    </row>
    <row r="550" spans="2:6" ht="13.5" customHeight="1">
      <c r="B550" t="s">
        <v>676</v>
      </c>
      <c r="C550">
        <v>42</v>
      </c>
      <c r="D550">
        <v>48</v>
      </c>
      <c r="E550">
        <v>90</v>
      </c>
      <c r="F550">
        <v>28</v>
      </c>
    </row>
    <row r="551" spans="2:6" ht="13.5" customHeight="1">
      <c r="B551" t="s">
        <v>677</v>
      </c>
      <c r="C551">
        <v>51</v>
      </c>
      <c r="D551">
        <v>67</v>
      </c>
      <c r="E551">
        <v>118</v>
      </c>
      <c r="F551">
        <v>35</v>
      </c>
    </row>
    <row r="552" spans="2:6" ht="13.5" customHeight="1">
      <c r="B552" t="s">
        <v>678</v>
      </c>
      <c r="C552">
        <v>32</v>
      </c>
      <c r="D552">
        <v>31</v>
      </c>
      <c r="E552">
        <v>63</v>
      </c>
      <c r="F552">
        <v>18</v>
      </c>
    </row>
    <row r="553" spans="2:6" ht="13.5" customHeight="1">
      <c r="B553" t="s">
        <v>679</v>
      </c>
      <c r="C553">
        <v>17</v>
      </c>
      <c r="D553">
        <v>23</v>
      </c>
      <c r="E553">
        <v>40</v>
      </c>
      <c r="F553">
        <v>13</v>
      </c>
    </row>
    <row r="554" spans="2:6" ht="13.5" customHeight="1">
      <c r="B554" t="s">
        <v>680</v>
      </c>
      <c r="C554">
        <v>56</v>
      </c>
      <c r="D554">
        <v>59</v>
      </c>
      <c r="E554">
        <v>115</v>
      </c>
      <c r="F554">
        <v>33</v>
      </c>
    </row>
    <row r="555" spans="2:6" ht="13.5" customHeight="1">
      <c r="B555" t="s">
        <v>681</v>
      </c>
      <c r="C555">
        <v>49</v>
      </c>
      <c r="D555">
        <v>66</v>
      </c>
      <c r="E555">
        <v>115</v>
      </c>
      <c r="F555">
        <v>41</v>
      </c>
    </row>
    <row r="556" spans="2:6" ht="13.5" customHeight="1">
      <c r="B556" t="s">
        <v>682</v>
      </c>
      <c r="C556">
        <v>57</v>
      </c>
      <c r="D556">
        <v>55</v>
      </c>
      <c r="E556">
        <v>112</v>
      </c>
      <c r="F556">
        <v>33</v>
      </c>
    </row>
    <row r="557" spans="2:6" ht="13.5" customHeight="1">
      <c r="B557" t="s">
        <v>683</v>
      </c>
      <c r="C557">
        <v>59</v>
      </c>
      <c r="D557">
        <v>65</v>
      </c>
      <c r="E557">
        <v>124</v>
      </c>
      <c r="F557">
        <v>33</v>
      </c>
    </row>
    <row r="558" spans="2:6" ht="13.5" customHeight="1">
      <c r="B558" t="s">
        <v>684</v>
      </c>
      <c r="C558">
        <v>76</v>
      </c>
      <c r="D558">
        <v>69</v>
      </c>
      <c r="E558">
        <v>145</v>
      </c>
      <c r="F558">
        <v>42</v>
      </c>
    </row>
    <row r="559" spans="2:6" ht="13.5" customHeight="1">
      <c r="B559" t="s">
        <v>685</v>
      </c>
      <c r="C559">
        <v>40</v>
      </c>
      <c r="D559">
        <v>50</v>
      </c>
      <c r="E559">
        <v>90</v>
      </c>
      <c r="F559">
        <v>27</v>
      </c>
    </row>
    <row r="560" spans="2:6" ht="13.5" customHeight="1">
      <c r="B560" t="s">
        <v>686</v>
      </c>
      <c r="C560">
        <v>39</v>
      </c>
      <c r="D560">
        <v>32</v>
      </c>
      <c r="E560">
        <v>71</v>
      </c>
      <c r="F560">
        <v>23</v>
      </c>
    </row>
    <row r="561" spans="2:6" ht="13.5" customHeight="1">
      <c r="B561" t="s">
        <v>687</v>
      </c>
      <c r="C561">
        <v>115</v>
      </c>
      <c r="D561">
        <v>140</v>
      </c>
      <c r="E561">
        <v>255</v>
      </c>
      <c r="F561">
        <v>105</v>
      </c>
    </row>
    <row r="562" spans="2:6" ht="13.5" customHeight="1">
      <c r="B562" t="s">
        <v>688</v>
      </c>
      <c r="C562">
        <v>43</v>
      </c>
      <c r="D562">
        <v>59</v>
      </c>
      <c r="E562">
        <v>102</v>
      </c>
      <c r="F562">
        <v>35</v>
      </c>
    </row>
    <row r="563" spans="2:6" ht="13.5" customHeight="1">
      <c r="B563" t="s">
        <v>689</v>
      </c>
      <c r="C563">
        <v>94</v>
      </c>
      <c r="D563">
        <v>93</v>
      </c>
      <c r="E563">
        <v>187</v>
      </c>
      <c r="F563">
        <v>61</v>
      </c>
    </row>
    <row r="564" spans="2:6" ht="13.5" customHeight="1">
      <c r="B564" t="s">
        <v>690</v>
      </c>
      <c r="C564">
        <v>51</v>
      </c>
      <c r="D564">
        <v>55</v>
      </c>
      <c r="E564">
        <v>106</v>
      </c>
      <c r="F564">
        <v>30</v>
      </c>
    </row>
    <row r="565" spans="2:6" ht="13.5" customHeight="1">
      <c r="B565" t="s">
        <v>691</v>
      </c>
      <c r="C565">
        <v>57</v>
      </c>
      <c r="D565">
        <v>70</v>
      </c>
      <c r="E565">
        <v>127</v>
      </c>
      <c r="F565">
        <v>35</v>
      </c>
    </row>
    <row r="566" spans="2:6" ht="13.5" customHeight="1">
      <c r="B566" t="s">
        <v>692</v>
      </c>
      <c r="C566">
        <v>65</v>
      </c>
      <c r="D566">
        <v>73</v>
      </c>
      <c r="E566">
        <v>138</v>
      </c>
      <c r="F566">
        <v>43</v>
      </c>
    </row>
    <row r="567" spans="2:6" ht="13.5" customHeight="1">
      <c r="B567" t="s">
        <v>693</v>
      </c>
      <c r="C567">
        <v>39</v>
      </c>
      <c r="D567">
        <v>44</v>
      </c>
      <c r="E567">
        <v>83</v>
      </c>
      <c r="F567">
        <v>29</v>
      </c>
    </row>
    <row r="568" spans="2:6" ht="13.5" customHeight="1">
      <c r="B568" t="s">
        <v>694</v>
      </c>
      <c r="C568">
        <v>64</v>
      </c>
      <c r="D568">
        <v>76</v>
      </c>
      <c r="E568">
        <v>140</v>
      </c>
      <c r="F568">
        <v>49</v>
      </c>
    </row>
    <row r="569" spans="2:6" ht="13.5" customHeight="1">
      <c r="B569" t="s">
        <v>695</v>
      </c>
      <c r="C569">
        <v>70</v>
      </c>
      <c r="D569">
        <v>70</v>
      </c>
      <c r="E569">
        <v>140</v>
      </c>
      <c r="F569">
        <v>43</v>
      </c>
    </row>
    <row r="570" spans="2:6" ht="13.5" customHeight="1">
      <c r="B570" t="s">
        <v>696</v>
      </c>
      <c r="C570">
        <v>71</v>
      </c>
      <c r="D570">
        <v>71</v>
      </c>
      <c r="E570">
        <v>142</v>
      </c>
      <c r="F570">
        <v>31</v>
      </c>
    </row>
    <row r="571" spans="2:6" ht="13.5" customHeight="1">
      <c r="B571" t="s">
        <v>697</v>
      </c>
      <c r="C571">
        <v>54</v>
      </c>
      <c r="D571">
        <v>52</v>
      </c>
      <c r="E571">
        <v>106</v>
      </c>
      <c r="F571">
        <v>33</v>
      </c>
    </row>
    <row r="572" spans="2:6" ht="13.5" customHeight="1">
      <c r="B572" t="s">
        <v>698</v>
      </c>
      <c r="C572">
        <v>26</v>
      </c>
      <c r="D572">
        <v>26</v>
      </c>
      <c r="E572">
        <v>52</v>
      </c>
      <c r="F572">
        <v>16</v>
      </c>
    </row>
    <row r="573" spans="2:6" ht="13.5" customHeight="1">
      <c r="B573" t="s">
        <v>699</v>
      </c>
      <c r="C573">
        <v>34</v>
      </c>
      <c r="D573">
        <v>45</v>
      </c>
      <c r="E573">
        <v>79</v>
      </c>
      <c r="F573">
        <v>28</v>
      </c>
    </row>
    <row r="574" spans="2:6" ht="13.5" customHeight="1">
      <c r="B574" t="s">
        <v>700</v>
      </c>
      <c r="C574">
        <v>36</v>
      </c>
      <c r="D574">
        <v>48</v>
      </c>
      <c r="E574">
        <v>84</v>
      </c>
      <c r="F574">
        <v>28</v>
      </c>
    </row>
    <row r="575" spans="2:6" ht="13.5" customHeight="1">
      <c r="B575" t="s">
        <v>701</v>
      </c>
      <c r="C575">
        <v>62</v>
      </c>
      <c r="D575">
        <v>60</v>
      </c>
      <c r="E575">
        <v>122</v>
      </c>
      <c r="F575">
        <v>40</v>
      </c>
    </row>
    <row r="576" spans="2:6" ht="13.5" customHeight="1">
      <c r="B576" t="s">
        <v>702</v>
      </c>
      <c r="C576">
        <v>49</v>
      </c>
      <c r="D576">
        <v>50</v>
      </c>
      <c r="E576">
        <v>99</v>
      </c>
      <c r="F576">
        <v>26</v>
      </c>
    </row>
    <row r="577" spans="2:6" ht="13.5" customHeight="1">
      <c r="B577" t="s">
        <v>703</v>
      </c>
      <c r="C577">
        <v>52</v>
      </c>
      <c r="D577">
        <v>60</v>
      </c>
      <c r="E577">
        <v>112</v>
      </c>
      <c r="F577">
        <v>39</v>
      </c>
    </row>
    <row r="578" spans="2:6" ht="13.5" customHeight="1">
      <c r="B578" t="s">
        <v>704</v>
      </c>
      <c r="C578">
        <v>70</v>
      </c>
      <c r="D578">
        <v>108</v>
      </c>
      <c r="E578">
        <v>178</v>
      </c>
      <c r="F578">
        <v>103</v>
      </c>
    </row>
    <row r="579" spans="2:6" ht="13.5" customHeight="1">
      <c r="B579" t="s">
        <v>705</v>
      </c>
      <c r="C579">
        <v>60</v>
      </c>
      <c r="D579">
        <v>58</v>
      </c>
      <c r="E579">
        <v>118</v>
      </c>
      <c r="F579">
        <v>32</v>
      </c>
    </row>
    <row r="580" spans="2:6" ht="13.5" customHeight="1">
      <c r="B580" t="s">
        <v>706</v>
      </c>
      <c r="C580">
        <v>61</v>
      </c>
      <c r="D580">
        <v>72</v>
      </c>
      <c r="E580">
        <v>133</v>
      </c>
      <c r="F580">
        <v>35</v>
      </c>
    </row>
    <row r="581" spans="2:6" ht="13.5" customHeight="1">
      <c r="B581" t="s">
        <v>707</v>
      </c>
      <c r="C581">
        <v>36</v>
      </c>
      <c r="D581">
        <v>39</v>
      </c>
      <c r="E581">
        <v>75</v>
      </c>
      <c r="F581">
        <v>32</v>
      </c>
    </row>
    <row r="582" spans="2:6" ht="13.5" customHeight="1">
      <c r="B582" t="s">
        <v>708</v>
      </c>
      <c r="C582">
        <v>41</v>
      </c>
      <c r="D582">
        <v>45</v>
      </c>
      <c r="E582">
        <v>86</v>
      </c>
      <c r="F582">
        <v>27</v>
      </c>
    </row>
    <row r="583" spans="2:6" ht="13.5" customHeight="1">
      <c r="B583" t="s">
        <v>709</v>
      </c>
      <c r="C583">
        <v>21</v>
      </c>
      <c r="D583">
        <v>20</v>
      </c>
      <c r="E583">
        <v>41</v>
      </c>
      <c r="F583">
        <v>15</v>
      </c>
    </row>
    <row r="584" spans="1:6" ht="13.5" customHeight="1">
      <c r="A584" s="6"/>
      <c r="B584" s="6" t="s">
        <v>750</v>
      </c>
      <c r="C584" s="33">
        <v>3135</v>
      </c>
      <c r="D584" s="33">
        <v>3410</v>
      </c>
      <c r="E584" s="33">
        <v>6545</v>
      </c>
      <c r="F584" s="33">
        <v>2333</v>
      </c>
    </row>
    <row r="585" spans="1:6" s="4" customFormat="1" ht="15" customHeight="1">
      <c r="A585" s="5" t="s">
        <v>827</v>
      </c>
      <c r="C585" s="35"/>
      <c r="D585" s="35"/>
      <c r="E585" s="11"/>
      <c r="F585" s="35"/>
    </row>
    <row r="586" spans="2:6" ht="13.5" customHeight="1">
      <c r="B586" t="s">
        <v>710</v>
      </c>
      <c r="C586">
        <v>59</v>
      </c>
      <c r="D586">
        <v>58</v>
      </c>
      <c r="E586">
        <v>117</v>
      </c>
      <c r="F586">
        <v>41</v>
      </c>
    </row>
    <row r="587" spans="2:6" ht="13.5" customHeight="1">
      <c r="B587" t="s">
        <v>711</v>
      </c>
      <c r="C587">
        <v>116</v>
      </c>
      <c r="D587">
        <v>109</v>
      </c>
      <c r="E587">
        <v>225</v>
      </c>
      <c r="F587">
        <v>75</v>
      </c>
    </row>
    <row r="588" spans="2:6" ht="13.5" customHeight="1">
      <c r="B588" t="s">
        <v>712</v>
      </c>
      <c r="C588">
        <v>111</v>
      </c>
      <c r="D588">
        <v>131</v>
      </c>
      <c r="E588">
        <v>242</v>
      </c>
      <c r="F588">
        <v>83</v>
      </c>
    </row>
    <row r="589" spans="2:6" ht="13.5" customHeight="1">
      <c r="B589" t="s">
        <v>713</v>
      </c>
      <c r="C589">
        <v>150</v>
      </c>
      <c r="D589">
        <v>161</v>
      </c>
      <c r="E589">
        <v>311</v>
      </c>
      <c r="F589">
        <v>106</v>
      </c>
    </row>
    <row r="590" spans="2:6" ht="13.5" customHeight="1">
      <c r="B590" t="s">
        <v>714</v>
      </c>
      <c r="C590">
        <v>43</v>
      </c>
      <c r="D590">
        <v>51</v>
      </c>
      <c r="E590">
        <v>94</v>
      </c>
      <c r="F590">
        <v>33</v>
      </c>
    </row>
    <row r="591" spans="2:6" ht="13.5" customHeight="1">
      <c r="B591" t="s">
        <v>715</v>
      </c>
      <c r="C591">
        <v>37</v>
      </c>
      <c r="D591">
        <v>44</v>
      </c>
      <c r="E591">
        <v>81</v>
      </c>
      <c r="F591">
        <v>30</v>
      </c>
    </row>
    <row r="592" spans="2:6" ht="13.5" customHeight="1">
      <c r="B592" t="s">
        <v>716</v>
      </c>
      <c r="C592">
        <v>128</v>
      </c>
      <c r="D592">
        <v>136</v>
      </c>
      <c r="E592">
        <v>264</v>
      </c>
      <c r="F592">
        <v>79</v>
      </c>
    </row>
    <row r="593" spans="1:6" ht="13.5" customHeight="1">
      <c r="A593" s="6"/>
      <c r="B593" s="6" t="s">
        <v>750</v>
      </c>
      <c r="C593" s="33">
        <v>644</v>
      </c>
      <c r="D593" s="33">
        <v>690</v>
      </c>
      <c r="E593" s="33">
        <v>1334</v>
      </c>
      <c r="F593" s="33">
        <v>447</v>
      </c>
    </row>
    <row r="594" spans="1:6" s="4" customFormat="1" ht="15" customHeight="1">
      <c r="A594" s="5" t="s">
        <v>828</v>
      </c>
      <c r="C594" s="35"/>
      <c r="D594" s="35"/>
      <c r="E594" s="11"/>
      <c r="F594" s="35"/>
    </row>
    <row r="595" spans="2:6" ht="13.5" customHeight="1">
      <c r="B595" t="s">
        <v>717</v>
      </c>
      <c r="C595">
        <v>37</v>
      </c>
      <c r="D595">
        <v>29</v>
      </c>
      <c r="E595">
        <v>66</v>
      </c>
      <c r="F595">
        <v>22</v>
      </c>
    </row>
    <row r="596" spans="2:6" ht="13.5" customHeight="1">
      <c r="B596" t="s">
        <v>718</v>
      </c>
      <c r="C596">
        <v>22</v>
      </c>
      <c r="D596">
        <v>28</v>
      </c>
      <c r="E596">
        <v>50</v>
      </c>
      <c r="F596">
        <v>17</v>
      </c>
    </row>
    <row r="597" spans="2:6" ht="13.5" customHeight="1">
      <c r="B597" t="s">
        <v>719</v>
      </c>
      <c r="C597">
        <v>66</v>
      </c>
      <c r="D597">
        <v>59</v>
      </c>
      <c r="E597">
        <v>125</v>
      </c>
      <c r="F597">
        <v>54</v>
      </c>
    </row>
    <row r="598" spans="2:6" ht="13.5" customHeight="1">
      <c r="B598" t="s">
        <v>720</v>
      </c>
      <c r="C598">
        <v>33</v>
      </c>
      <c r="D598">
        <v>31</v>
      </c>
      <c r="E598">
        <v>64</v>
      </c>
      <c r="F598">
        <v>23</v>
      </c>
    </row>
    <row r="599" spans="2:6" ht="13.5" customHeight="1">
      <c r="B599" t="s">
        <v>721</v>
      </c>
      <c r="C599">
        <v>40</v>
      </c>
      <c r="D599">
        <v>54</v>
      </c>
      <c r="E599">
        <v>94</v>
      </c>
      <c r="F599">
        <v>31</v>
      </c>
    </row>
    <row r="600" spans="2:6" ht="13.5" customHeight="1">
      <c r="B600" t="s">
        <v>722</v>
      </c>
      <c r="C600">
        <v>59</v>
      </c>
      <c r="D600">
        <v>88</v>
      </c>
      <c r="E600">
        <v>147</v>
      </c>
      <c r="F600">
        <v>68</v>
      </c>
    </row>
    <row r="601" spans="2:6" ht="13.5" customHeight="1">
      <c r="B601" t="s">
        <v>723</v>
      </c>
      <c r="C601">
        <v>60</v>
      </c>
      <c r="D601">
        <v>69</v>
      </c>
      <c r="E601">
        <v>129</v>
      </c>
      <c r="F601">
        <v>44</v>
      </c>
    </row>
    <row r="602" spans="2:6" ht="13.5" customHeight="1">
      <c r="B602" t="s">
        <v>724</v>
      </c>
      <c r="C602">
        <v>119</v>
      </c>
      <c r="D602">
        <v>106</v>
      </c>
      <c r="E602">
        <v>225</v>
      </c>
      <c r="F602">
        <v>73</v>
      </c>
    </row>
    <row r="603" spans="2:6" ht="13.5" customHeight="1">
      <c r="B603" t="s">
        <v>725</v>
      </c>
      <c r="C603">
        <v>45</v>
      </c>
      <c r="D603">
        <v>39</v>
      </c>
      <c r="E603">
        <v>84</v>
      </c>
      <c r="F603">
        <v>29</v>
      </c>
    </row>
    <row r="604" spans="2:6" ht="13.5" customHeight="1">
      <c r="B604" t="s">
        <v>726</v>
      </c>
      <c r="C604">
        <v>56</v>
      </c>
      <c r="D604">
        <v>60</v>
      </c>
      <c r="E604">
        <v>116</v>
      </c>
      <c r="F604">
        <v>36</v>
      </c>
    </row>
    <row r="605" spans="1:6" ht="13.5" customHeight="1">
      <c r="A605" s="6"/>
      <c r="B605" s="6" t="s">
        <v>750</v>
      </c>
      <c r="C605" s="33">
        <v>537</v>
      </c>
      <c r="D605" s="33">
        <v>563</v>
      </c>
      <c r="E605" s="33">
        <v>1100</v>
      </c>
      <c r="F605" s="33">
        <v>397</v>
      </c>
    </row>
    <row r="606" spans="1:6" s="4" customFormat="1" ht="15" customHeight="1">
      <c r="A606" s="5" t="s">
        <v>829</v>
      </c>
      <c r="C606" s="35"/>
      <c r="D606" s="35"/>
      <c r="E606" s="11"/>
      <c r="F606" s="35"/>
    </row>
    <row r="607" spans="2:6" ht="13.5" customHeight="1">
      <c r="B607" t="s">
        <v>727</v>
      </c>
      <c r="C607">
        <v>92</v>
      </c>
      <c r="D607">
        <v>95</v>
      </c>
      <c r="E607">
        <v>187</v>
      </c>
      <c r="F607">
        <v>59</v>
      </c>
    </row>
    <row r="608" spans="2:6" ht="13.5" customHeight="1">
      <c r="B608" t="s">
        <v>728</v>
      </c>
      <c r="C608">
        <v>56</v>
      </c>
      <c r="D608">
        <v>64</v>
      </c>
      <c r="E608">
        <v>120</v>
      </c>
      <c r="F608">
        <v>34</v>
      </c>
    </row>
    <row r="609" spans="2:6" ht="13.5" customHeight="1">
      <c r="B609" t="s">
        <v>729</v>
      </c>
      <c r="C609">
        <v>35</v>
      </c>
      <c r="D609">
        <v>39</v>
      </c>
      <c r="E609">
        <v>74</v>
      </c>
      <c r="F609">
        <v>31</v>
      </c>
    </row>
    <row r="610" spans="2:6" ht="13.5" customHeight="1">
      <c r="B610" t="s">
        <v>730</v>
      </c>
      <c r="C610">
        <v>116</v>
      </c>
      <c r="D610">
        <v>150</v>
      </c>
      <c r="E610">
        <v>266</v>
      </c>
      <c r="F610">
        <v>72</v>
      </c>
    </row>
    <row r="611" spans="2:6" ht="13.5" customHeight="1">
      <c r="B611" t="s">
        <v>731</v>
      </c>
      <c r="C611">
        <v>92</v>
      </c>
      <c r="D611">
        <v>92</v>
      </c>
      <c r="E611">
        <v>184</v>
      </c>
      <c r="F611">
        <v>60</v>
      </c>
    </row>
    <row r="612" spans="2:6" ht="13.5" customHeight="1">
      <c r="B612" t="s">
        <v>732</v>
      </c>
      <c r="C612">
        <v>106</v>
      </c>
      <c r="D612">
        <v>110</v>
      </c>
      <c r="E612">
        <v>216</v>
      </c>
      <c r="F612">
        <v>67</v>
      </c>
    </row>
    <row r="613" spans="2:6" ht="13.5" customHeight="1">
      <c r="B613" t="s">
        <v>733</v>
      </c>
      <c r="C613">
        <v>54</v>
      </c>
      <c r="D613">
        <v>49</v>
      </c>
      <c r="E613">
        <v>103</v>
      </c>
      <c r="F613">
        <v>36</v>
      </c>
    </row>
    <row r="614" spans="2:6" ht="13.5" customHeight="1">
      <c r="B614" t="s">
        <v>734</v>
      </c>
      <c r="C614">
        <v>34</v>
      </c>
      <c r="D614">
        <v>35</v>
      </c>
      <c r="E614">
        <v>69</v>
      </c>
      <c r="F614">
        <v>26</v>
      </c>
    </row>
    <row r="615" spans="2:6" ht="13.5" customHeight="1">
      <c r="B615" t="s">
        <v>735</v>
      </c>
      <c r="C615">
        <v>49</v>
      </c>
      <c r="D615">
        <v>43</v>
      </c>
      <c r="E615">
        <v>92</v>
      </c>
      <c r="F615">
        <v>33</v>
      </c>
    </row>
    <row r="616" spans="1:6" ht="13.5" customHeight="1">
      <c r="A616" s="6"/>
      <c r="B616" s="6" t="s">
        <v>750</v>
      </c>
      <c r="C616" s="33">
        <v>634</v>
      </c>
      <c r="D616" s="33">
        <v>677</v>
      </c>
      <c r="E616" s="33">
        <v>1311</v>
      </c>
      <c r="F616" s="33">
        <v>418</v>
      </c>
    </row>
    <row r="617" spans="1:6" s="4" customFormat="1" ht="14.25" customHeight="1">
      <c r="A617" s="4" t="s">
        <v>830</v>
      </c>
      <c r="C617" s="35"/>
      <c r="D617" s="35"/>
      <c r="E617" s="11"/>
      <c r="F617" s="35"/>
    </row>
    <row r="618" spans="2:6" ht="13.5" customHeight="1">
      <c r="B618" t="s">
        <v>736</v>
      </c>
      <c r="C618">
        <v>93</v>
      </c>
      <c r="D618">
        <v>98</v>
      </c>
      <c r="E618">
        <v>191</v>
      </c>
      <c r="F618">
        <v>77</v>
      </c>
    </row>
    <row r="619" spans="2:6" ht="13.5" customHeight="1">
      <c r="B619" t="s">
        <v>737</v>
      </c>
      <c r="C619">
        <v>91</v>
      </c>
      <c r="D619">
        <v>108</v>
      </c>
      <c r="E619">
        <v>199</v>
      </c>
      <c r="F619">
        <v>80</v>
      </c>
    </row>
    <row r="620" spans="2:6" ht="13.5" customHeight="1">
      <c r="B620" t="s">
        <v>738</v>
      </c>
      <c r="C620">
        <v>34</v>
      </c>
      <c r="D620">
        <v>41</v>
      </c>
      <c r="E620">
        <v>75</v>
      </c>
      <c r="F620">
        <v>29</v>
      </c>
    </row>
    <row r="621" spans="2:6" ht="13.5" customHeight="1">
      <c r="B621" t="s">
        <v>739</v>
      </c>
      <c r="C621">
        <v>110</v>
      </c>
      <c r="D621">
        <v>124</v>
      </c>
      <c r="E621">
        <v>234</v>
      </c>
      <c r="F621">
        <v>63</v>
      </c>
    </row>
    <row r="622" spans="2:6" ht="13.5" customHeight="1">
      <c r="B622" t="s">
        <v>740</v>
      </c>
      <c r="C622">
        <v>142</v>
      </c>
      <c r="D622">
        <v>159</v>
      </c>
      <c r="E622">
        <v>301</v>
      </c>
      <c r="F622">
        <v>117</v>
      </c>
    </row>
    <row r="623" spans="2:6" ht="13.5" customHeight="1">
      <c r="B623" t="s">
        <v>741</v>
      </c>
      <c r="C623">
        <v>50</v>
      </c>
      <c r="D623">
        <v>51</v>
      </c>
      <c r="E623">
        <v>101</v>
      </c>
      <c r="F623">
        <v>31</v>
      </c>
    </row>
    <row r="624" spans="2:6" ht="13.5" customHeight="1">
      <c r="B624" t="s">
        <v>742</v>
      </c>
      <c r="C624">
        <v>62</v>
      </c>
      <c r="D624">
        <v>55</v>
      </c>
      <c r="E624">
        <v>117</v>
      </c>
      <c r="F624">
        <v>30</v>
      </c>
    </row>
    <row r="625" spans="2:6" ht="13.5" customHeight="1">
      <c r="B625" t="s">
        <v>743</v>
      </c>
      <c r="C625">
        <v>65</v>
      </c>
      <c r="D625">
        <v>57</v>
      </c>
      <c r="E625">
        <v>122</v>
      </c>
      <c r="F625">
        <v>40</v>
      </c>
    </row>
    <row r="626" spans="2:6" ht="13.5" customHeight="1">
      <c r="B626" t="s">
        <v>744</v>
      </c>
      <c r="C626">
        <v>89</v>
      </c>
      <c r="D626">
        <v>82</v>
      </c>
      <c r="E626">
        <v>171</v>
      </c>
      <c r="F626">
        <v>55</v>
      </c>
    </row>
    <row r="627" spans="2:6" ht="13.5" customHeight="1">
      <c r="B627" t="s">
        <v>745</v>
      </c>
      <c r="C627">
        <v>93</v>
      </c>
      <c r="D627">
        <v>92</v>
      </c>
      <c r="E627">
        <v>185</v>
      </c>
      <c r="F627">
        <v>72</v>
      </c>
    </row>
    <row r="628" spans="2:6" ht="13.5" customHeight="1">
      <c r="B628" t="s">
        <v>746</v>
      </c>
      <c r="C628">
        <v>154</v>
      </c>
      <c r="D628">
        <v>160</v>
      </c>
      <c r="E628">
        <v>314</v>
      </c>
      <c r="F628">
        <v>102</v>
      </c>
    </row>
    <row r="629" spans="1:6" ht="13.5">
      <c r="A629" s="6"/>
      <c r="B629" s="6" t="s">
        <v>750</v>
      </c>
      <c r="C629" s="33">
        <v>983</v>
      </c>
      <c r="D629" s="33">
        <v>1027</v>
      </c>
      <c r="E629" s="33">
        <v>2010</v>
      </c>
      <c r="F629" s="33">
        <v>696</v>
      </c>
    </row>
    <row r="631" spans="1:6" ht="13.5">
      <c r="A631" s="7"/>
      <c r="B631" s="7" t="s">
        <v>751</v>
      </c>
      <c r="C631" s="34">
        <v>45536</v>
      </c>
      <c r="D631" s="34">
        <v>47820</v>
      </c>
      <c r="E631" s="34">
        <v>93356</v>
      </c>
      <c r="F631" s="34">
        <v>33885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7" manualBreakCount="17">
    <brk id="108" max="255" man="1"/>
    <brk id="159" max="255" man="1"/>
    <brk id="191" max="255" man="1"/>
    <brk id="205" max="255" man="1"/>
    <brk id="235" max="255" man="1"/>
    <brk id="272" max="255" man="1"/>
    <brk id="287" max="255" man="1"/>
    <brk id="340" max="255" man="1"/>
    <brk id="349" max="255" man="1"/>
    <brk id="368" max="255" man="1"/>
    <brk id="418" max="255" man="1"/>
    <brk id="439" max="255" man="1"/>
    <brk id="481" max="255" man="1"/>
    <brk id="498" max="255" man="1"/>
    <brk id="519" max="255" man="1"/>
    <brk id="584" max="255" man="1"/>
    <brk id="6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10" max="10" width="3.625" style="0" customWidth="1"/>
  </cols>
  <sheetData>
    <row r="1" spans="1:9" ht="18.75" customHeight="1">
      <c r="A1" s="1" t="s">
        <v>872</v>
      </c>
      <c r="E1" s="74" t="s">
        <v>832</v>
      </c>
      <c r="F1" s="75"/>
      <c r="G1" s="76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ht="13.5" customHeight="1"/>
    <row r="5" spans="2:5" ht="13.5">
      <c r="B5">
        <v>0</v>
      </c>
      <c r="C5">
        <v>387</v>
      </c>
      <c r="D5">
        <v>378</v>
      </c>
      <c r="E5">
        <v>765</v>
      </c>
    </row>
    <row r="6" spans="2:5" ht="13.5">
      <c r="B6">
        <v>1</v>
      </c>
      <c r="C6">
        <v>452</v>
      </c>
      <c r="D6">
        <v>393</v>
      </c>
      <c r="E6">
        <v>845</v>
      </c>
    </row>
    <row r="7" spans="2:5" ht="13.5">
      <c r="B7">
        <v>2</v>
      </c>
      <c r="C7">
        <v>421</v>
      </c>
      <c r="D7">
        <v>367</v>
      </c>
      <c r="E7">
        <v>788</v>
      </c>
    </row>
    <row r="8" spans="2:5" ht="13.5">
      <c r="B8">
        <v>3</v>
      </c>
      <c r="C8">
        <v>400</v>
      </c>
      <c r="D8">
        <v>446</v>
      </c>
      <c r="E8">
        <v>846</v>
      </c>
    </row>
    <row r="9" spans="2:5" ht="13.5">
      <c r="B9">
        <v>4</v>
      </c>
      <c r="C9">
        <v>433</v>
      </c>
      <c r="D9">
        <v>393</v>
      </c>
      <c r="E9">
        <v>826</v>
      </c>
    </row>
    <row r="10" spans="2:5" ht="13.5">
      <c r="B10">
        <v>5</v>
      </c>
      <c r="C10">
        <v>439</v>
      </c>
      <c r="D10">
        <v>412</v>
      </c>
      <c r="E10">
        <v>851</v>
      </c>
    </row>
    <row r="11" spans="2:5" ht="13.5">
      <c r="B11">
        <v>6</v>
      </c>
      <c r="C11">
        <v>417</v>
      </c>
      <c r="D11">
        <v>426</v>
      </c>
      <c r="E11">
        <v>843</v>
      </c>
    </row>
    <row r="12" spans="2:5" ht="13.5">
      <c r="B12">
        <v>7</v>
      </c>
      <c r="C12">
        <v>434</v>
      </c>
      <c r="D12">
        <v>427</v>
      </c>
      <c r="E12">
        <v>861</v>
      </c>
    </row>
    <row r="13" spans="2:5" ht="13.5">
      <c r="B13">
        <v>8</v>
      </c>
      <c r="C13">
        <v>462</v>
      </c>
      <c r="D13">
        <v>450</v>
      </c>
      <c r="E13">
        <v>912</v>
      </c>
    </row>
    <row r="14" spans="2:5" ht="13.5">
      <c r="B14">
        <v>9</v>
      </c>
      <c r="C14">
        <v>453</v>
      </c>
      <c r="D14">
        <v>459</v>
      </c>
      <c r="E14">
        <v>912</v>
      </c>
    </row>
    <row r="15" spans="2:5" ht="13.5">
      <c r="B15">
        <v>10</v>
      </c>
      <c r="C15">
        <v>471</v>
      </c>
      <c r="D15">
        <v>448</v>
      </c>
      <c r="E15">
        <v>919</v>
      </c>
    </row>
    <row r="16" spans="2:10" ht="13.5">
      <c r="B16">
        <v>11</v>
      </c>
      <c r="C16">
        <v>526</v>
      </c>
      <c r="D16">
        <v>450</v>
      </c>
      <c r="E16">
        <v>976</v>
      </c>
      <c r="G16" s="21" t="s">
        <v>770</v>
      </c>
      <c r="H16" s="22"/>
      <c r="I16" s="22"/>
      <c r="J16" s="23"/>
    </row>
    <row r="17" spans="2:10" ht="13.5">
      <c r="B17">
        <v>12</v>
      </c>
      <c r="C17">
        <v>433</v>
      </c>
      <c r="D17">
        <v>417</v>
      </c>
      <c r="E17">
        <v>850</v>
      </c>
      <c r="G17" s="24" t="s">
        <v>756</v>
      </c>
      <c r="H17" s="25" t="s">
        <v>757</v>
      </c>
      <c r="I17" s="25" t="s">
        <v>758</v>
      </c>
      <c r="J17" s="26"/>
    </row>
    <row r="18" spans="2:10" ht="13.5">
      <c r="B18">
        <v>13</v>
      </c>
      <c r="C18">
        <v>494</v>
      </c>
      <c r="D18">
        <v>468</v>
      </c>
      <c r="E18">
        <v>962</v>
      </c>
      <c r="G18" s="27">
        <v>6705</v>
      </c>
      <c r="H18" s="28">
        <v>6358</v>
      </c>
      <c r="I18" s="28">
        <v>13063</v>
      </c>
      <c r="J18" s="26" t="s">
        <v>771</v>
      </c>
    </row>
    <row r="19" spans="2:10" ht="13.5">
      <c r="B19">
        <v>14</v>
      </c>
      <c r="C19">
        <v>483</v>
      </c>
      <c r="D19">
        <v>424</v>
      </c>
      <c r="E19">
        <v>907</v>
      </c>
      <c r="G19" s="29">
        <v>14.7</v>
      </c>
      <c r="H19" s="30">
        <v>13.3</v>
      </c>
      <c r="I19" s="30">
        <v>14</v>
      </c>
      <c r="J19" s="31" t="s">
        <v>772</v>
      </c>
    </row>
    <row r="20" spans="2:5" ht="13.5">
      <c r="B20">
        <v>15</v>
      </c>
      <c r="C20">
        <v>485</v>
      </c>
      <c r="D20">
        <v>443</v>
      </c>
      <c r="E20">
        <v>928</v>
      </c>
    </row>
    <row r="21" spans="2:5" ht="13.5">
      <c r="B21">
        <v>16</v>
      </c>
      <c r="C21">
        <v>482</v>
      </c>
      <c r="D21">
        <v>447</v>
      </c>
      <c r="E21">
        <v>929</v>
      </c>
    </row>
    <row r="22" spans="2:5" ht="13.5">
      <c r="B22">
        <v>17</v>
      </c>
      <c r="C22">
        <v>490</v>
      </c>
      <c r="D22">
        <v>419</v>
      </c>
      <c r="E22">
        <v>909</v>
      </c>
    </row>
    <row r="23" spans="2:5" ht="13.5">
      <c r="B23">
        <v>18</v>
      </c>
      <c r="C23">
        <v>452</v>
      </c>
      <c r="D23">
        <v>482</v>
      </c>
      <c r="E23">
        <v>934</v>
      </c>
    </row>
    <row r="24" spans="2:5" ht="13.5">
      <c r="B24">
        <v>19</v>
      </c>
      <c r="C24">
        <v>531</v>
      </c>
      <c r="D24">
        <v>486</v>
      </c>
      <c r="E24">
        <v>1017</v>
      </c>
    </row>
    <row r="25" spans="2:5" ht="13.5">
      <c r="B25">
        <v>20</v>
      </c>
      <c r="C25">
        <v>514</v>
      </c>
      <c r="D25">
        <v>508</v>
      </c>
      <c r="E25">
        <v>1022</v>
      </c>
    </row>
    <row r="26" spans="2:5" ht="13.5">
      <c r="B26">
        <v>21</v>
      </c>
      <c r="C26">
        <v>509</v>
      </c>
      <c r="D26">
        <v>557</v>
      </c>
      <c r="E26">
        <v>1066</v>
      </c>
    </row>
    <row r="27" spans="2:5" ht="13.5">
      <c r="B27">
        <v>22</v>
      </c>
      <c r="C27">
        <v>484</v>
      </c>
      <c r="D27">
        <v>529</v>
      </c>
      <c r="E27">
        <v>1013</v>
      </c>
    </row>
    <row r="28" spans="2:5" ht="13.5">
      <c r="B28">
        <v>23</v>
      </c>
      <c r="C28">
        <v>524</v>
      </c>
      <c r="D28">
        <v>539</v>
      </c>
      <c r="E28">
        <v>1063</v>
      </c>
    </row>
    <row r="29" spans="2:5" ht="13.5">
      <c r="B29">
        <v>24</v>
      </c>
      <c r="C29">
        <v>511</v>
      </c>
      <c r="D29">
        <v>543</v>
      </c>
      <c r="E29">
        <v>1054</v>
      </c>
    </row>
    <row r="30" spans="2:5" ht="13.5">
      <c r="B30">
        <v>25</v>
      </c>
      <c r="C30">
        <v>498</v>
      </c>
      <c r="D30">
        <v>502</v>
      </c>
      <c r="E30">
        <v>1000</v>
      </c>
    </row>
    <row r="31" spans="2:5" ht="13.5">
      <c r="B31">
        <v>26</v>
      </c>
      <c r="C31">
        <v>524</v>
      </c>
      <c r="D31">
        <v>524</v>
      </c>
      <c r="E31">
        <v>1048</v>
      </c>
    </row>
    <row r="32" spans="2:5" ht="13.5">
      <c r="B32">
        <v>27</v>
      </c>
      <c r="C32">
        <v>544</v>
      </c>
      <c r="D32">
        <v>516</v>
      </c>
      <c r="E32">
        <v>1060</v>
      </c>
    </row>
    <row r="33" spans="2:5" ht="13.5">
      <c r="B33">
        <v>28</v>
      </c>
      <c r="C33">
        <v>539</v>
      </c>
      <c r="D33">
        <v>550</v>
      </c>
      <c r="E33">
        <v>1089</v>
      </c>
    </row>
    <row r="34" spans="2:5" ht="13.5">
      <c r="B34">
        <v>29</v>
      </c>
      <c r="C34">
        <v>548</v>
      </c>
      <c r="D34">
        <v>561</v>
      </c>
      <c r="E34">
        <v>1109</v>
      </c>
    </row>
    <row r="35" spans="2:5" ht="13.5">
      <c r="B35">
        <v>30</v>
      </c>
      <c r="C35">
        <v>516</v>
      </c>
      <c r="D35">
        <v>551</v>
      </c>
      <c r="E35">
        <v>1067</v>
      </c>
    </row>
    <row r="36" spans="2:5" ht="13.5">
      <c r="B36">
        <v>31</v>
      </c>
      <c r="C36">
        <v>585</v>
      </c>
      <c r="D36">
        <v>527</v>
      </c>
      <c r="E36">
        <v>1112</v>
      </c>
    </row>
    <row r="37" spans="2:5" ht="13.5">
      <c r="B37">
        <v>32</v>
      </c>
      <c r="C37">
        <v>602</v>
      </c>
      <c r="D37">
        <v>568</v>
      </c>
      <c r="E37">
        <v>1170</v>
      </c>
    </row>
    <row r="38" spans="2:5" ht="13.5">
      <c r="B38">
        <v>33</v>
      </c>
      <c r="C38">
        <v>589</v>
      </c>
      <c r="D38">
        <v>606</v>
      </c>
      <c r="E38">
        <v>1195</v>
      </c>
    </row>
    <row r="39" spans="2:5" ht="13.5">
      <c r="B39">
        <v>34</v>
      </c>
      <c r="C39">
        <v>626</v>
      </c>
      <c r="D39">
        <v>579</v>
      </c>
      <c r="E39">
        <v>1205</v>
      </c>
    </row>
    <row r="40" spans="2:5" ht="13.5">
      <c r="B40">
        <v>35</v>
      </c>
      <c r="C40">
        <v>659</v>
      </c>
      <c r="D40">
        <v>645</v>
      </c>
      <c r="E40">
        <v>1304</v>
      </c>
    </row>
    <row r="41" spans="2:5" ht="13.5">
      <c r="B41">
        <v>36</v>
      </c>
      <c r="C41">
        <v>703</v>
      </c>
      <c r="D41">
        <v>631</v>
      </c>
      <c r="E41">
        <v>1334</v>
      </c>
    </row>
    <row r="42" spans="2:5" ht="13.5">
      <c r="B42">
        <v>37</v>
      </c>
      <c r="C42">
        <v>690</v>
      </c>
      <c r="D42">
        <v>690</v>
      </c>
      <c r="E42">
        <v>1380</v>
      </c>
    </row>
    <row r="43" spans="2:5" ht="13.5">
      <c r="B43">
        <v>38</v>
      </c>
      <c r="C43">
        <v>721</v>
      </c>
      <c r="D43">
        <v>645</v>
      </c>
      <c r="E43">
        <v>1366</v>
      </c>
    </row>
    <row r="44" spans="2:5" ht="13.5">
      <c r="B44">
        <v>39</v>
      </c>
      <c r="C44">
        <v>691</v>
      </c>
      <c r="D44">
        <v>646</v>
      </c>
      <c r="E44">
        <v>1337</v>
      </c>
    </row>
    <row r="45" spans="2:5" ht="13.5">
      <c r="B45">
        <v>40</v>
      </c>
      <c r="C45">
        <v>631</v>
      </c>
      <c r="D45">
        <v>626</v>
      </c>
      <c r="E45">
        <v>1257</v>
      </c>
    </row>
    <row r="46" spans="2:5" ht="13.5">
      <c r="B46">
        <v>41</v>
      </c>
      <c r="C46">
        <v>629</v>
      </c>
      <c r="D46">
        <v>652</v>
      </c>
      <c r="E46">
        <v>1281</v>
      </c>
    </row>
    <row r="47" spans="2:5" ht="13.5">
      <c r="B47">
        <v>42</v>
      </c>
      <c r="C47">
        <v>596</v>
      </c>
      <c r="D47">
        <v>591</v>
      </c>
      <c r="E47">
        <v>1187</v>
      </c>
    </row>
    <row r="48" spans="2:5" ht="13.5">
      <c r="B48">
        <v>43</v>
      </c>
      <c r="C48">
        <v>579</v>
      </c>
      <c r="D48">
        <v>584</v>
      </c>
      <c r="E48">
        <v>1163</v>
      </c>
    </row>
    <row r="49" spans="2:5" ht="13.5">
      <c r="B49">
        <v>44</v>
      </c>
      <c r="C49">
        <v>610</v>
      </c>
      <c r="D49">
        <v>583</v>
      </c>
      <c r="E49">
        <v>1193</v>
      </c>
    </row>
    <row r="50" spans="2:5" ht="13.5">
      <c r="B50">
        <v>45</v>
      </c>
      <c r="C50">
        <v>397</v>
      </c>
      <c r="D50">
        <v>416</v>
      </c>
      <c r="E50">
        <v>813</v>
      </c>
    </row>
    <row r="51" spans="2:5" ht="13.5">
      <c r="B51">
        <v>46</v>
      </c>
      <c r="C51">
        <v>623</v>
      </c>
      <c r="D51">
        <v>623</v>
      </c>
      <c r="E51">
        <v>1246</v>
      </c>
    </row>
    <row r="52" spans="2:5" ht="13.5">
      <c r="B52">
        <v>47</v>
      </c>
      <c r="C52">
        <v>495</v>
      </c>
      <c r="D52">
        <v>527</v>
      </c>
      <c r="E52">
        <v>1022</v>
      </c>
    </row>
    <row r="53" spans="2:5" ht="13.5">
      <c r="B53">
        <v>48</v>
      </c>
      <c r="C53">
        <v>562</v>
      </c>
      <c r="D53">
        <v>580</v>
      </c>
      <c r="E53">
        <v>1142</v>
      </c>
    </row>
    <row r="54" spans="2:5" ht="13.5">
      <c r="B54">
        <v>49</v>
      </c>
      <c r="C54">
        <v>503</v>
      </c>
      <c r="D54">
        <v>570</v>
      </c>
      <c r="E54">
        <v>1073</v>
      </c>
    </row>
    <row r="55" spans="2:5" ht="13.5">
      <c r="B55">
        <v>50</v>
      </c>
      <c r="C55">
        <v>522</v>
      </c>
      <c r="D55">
        <v>590</v>
      </c>
      <c r="E55">
        <v>1112</v>
      </c>
    </row>
    <row r="56" spans="2:5" ht="13.5">
      <c r="B56">
        <v>51</v>
      </c>
      <c r="C56">
        <v>536</v>
      </c>
      <c r="D56">
        <v>546</v>
      </c>
      <c r="E56">
        <v>1082</v>
      </c>
    </row>
    <row r="57" spans="2:5" ht="13.5">
      <c r="B57">
        <v>52</v>
      </c>
      <c r="C57">
        <v>594</v>
      </c>
      <c r="D57">
        <v>570</v>
      </c>
      <c r="E57">
        <v>1164</v>
      </c>
    </row>
    <row r="58" spans="2:5" ht="13.5">
      <c r="B58">
        <v>53</v>
      </c>
      <c r="C58">
        <v>551</v>
      </c>
      <c r="D58">
        <v>561</v>
      </c>
      <c r="E58">
        <v>1112</v>
      </c>
    </row>
    <row r="59" spans="2:5" ht="13.5">
      <c r="B59">
        <v>54</v>
      </c>
      <c r="C59">
        <v>562</v>
      </c>
      <c r="D59">
        <v>617</v>
      </c>
      <c r="E59">
        <v>1179</v>
      </c>
    </row>
    <row r="60" spans="2:5" ht="13.5">
      <c r="B60">
        <v>55</v>
      </c>
      <c r="C60">
        <v>613</v>
      </c>
      <c r="D60">
        <v>649</v>
      </c>
      <c r="E60">
        <v>1262</v>
      </c>
    </row>
    <row r="61" spans="2:5" ht="13.5">
      <c r="B61">
        <v>56</v>
      </c>
      <c r="C61">
        <v>601</v>
      </c>
      <c r="D61">
        <v>643</v>
      </c>
      <c r="E61">
        <v>1244</v>
      </c>
    </row>
    <row r="62" spans="2:5" ht="13.5">
      <c r="B62">
        <v>57</v>
      </c>
      <c r="C62">
        <v>613</v>
      </c>
      <c r="D62">
        <v>647</v>
      </c>
      <c r="E62">
        <v>1260</v>
      </c>
    </row>
    <row r="63" spans="2:5" ht="13.5">
      <c r="B63">
        <v>58</v>
      </c>
      <c r="C63">
        <v>688</v>
      </c>
      <c r="D63">
        <v>648</v>
      </c>
      <c r="E63">
        <v>1336</v>
      </c>
    </row>
    <row r="64" spans="2:5" ht="13.5">
      <c r="B64">
        <v>59</v>
      </c>
      <c r="C64">
        <v>693</v>
      </c>
      <c r="D64">
        <v>704</v>
      </c>
      <c r="E64">
        <v>1397</v>
      </c>
    </row>
    <row r="65" spans="2:5" ht="13.5">
      <c r="B65">
        <v>60</v>
      </c>
      <c r="C65">
        <v>643</v>
      </c>
      <c r="D65">
        <v>774</v>
      </c>
      <c r="E65">
        <v>1417</v>
      </c>
    </row>
    <row r="66" spans="2:10" ht="13.5">
      <c r="B66">
        <v>61</v>
      </c>
      <c r="C66">
        <v>826</v>
      </c>
      <c r="D66">
        <v>775</v>
      </c>
      <c r="E66">
        <v>1601</v>
      </c>
      <c r="G66" s="21" t="s">
        <v>773</v>
      </c>
      <c r="H66" s="22"/>
      <c r="I66" s="22"/>
      <c r="J66" s="23"/>
    </row>
    <row r="67" spans="2:10" ht="13.5">
      <c r="B67">
        <v>62</v>
      </c>
      <c r="C67">
        <v>907</v>
      </c>
      <c r="D67">
        <v>882</v>
      </c>
      <c r="E67">
        <v>1789</v>
      </c>
      <c r="G67" s="24" t="s">
        <v>756</v>
      </c>
      <c r="H67" s="25" t="s">
        <v>757</v>
      </c>
      <c r="I67" s="25" t="s">
        <v>758</v>
      </c>
      <c r="J67" s="26"/>
    </row>
    <row r="68" spans="2:10" ht="13.5">
      <c r="B68">
        <v>63</v>
      </c>
      <c r="C68">
        <v>927</v>
      </c>
      <c r="D68">
        <v>888</v>
      </c>
      <c r="E68">
        <v>1815</v>
      </c>
      <c r="G68" s="27">
        <v>29652</v>
      </c>
      <c r="H68" s="28">
        <v>29665</v>
      </c>
      <c r="I68" s="28">
        <v>59317</v>
      </c>
      <c r="J68" s="26" t="s">
        <v>771</v>
      </c>
    </row>
    <row r="69" spans="2:10" ht="13.5">
      <c r="B69">
        <v>64</v>
      </c>
      <c r="C69">
        <v>734</v>
      </c>
      <c r="D69">
        <v>725</v>
      </c>
      <c r="E69">
        <v>1459</v>
      </c>
      <c r="G69" s="29">
        <v>65.1</v>
      </c>
      <c r="H69" s="30">
        <v>62</v>
      </c>
      <c r="I69" s="30">
        <v>63.5</v>
      </c>
      <c r="J69" s="31" t="s">
        <v>772</v>
      </c>
    </row>
    <row r="70" spans="2:5" ht="13.5">
      <c r="B70">
        <v>65</v>
      </c>
      <c r="C70">
        <v>473</v>
      </c>
      <c r="D70">
        <v>463</v>
      </c>
      <c r="E70">
        <v>936</v>
      </c>
    </row>
    <row r="71" spans="2:5" ht="13.5">
      <c r="B71">
        <v>66</v>
      </c>
      <c r="C71">
        <v>574</v>
      </c>
      <c r="D71">
        <v>499</v>
      </c>
      <c r="E71">
        <v>1073</v>
      </c>
    </row>
    <row r="72" spans="2:5" ht="13.5">
      <c r="B72">
        <v>67</v>
      </c>
      <c r="C72">
        <v>582</v>
      </c>
      <c r="D72">
        <v>620</v>
      </c>
      <c r="E72">
        <v>1202</v>
      </c>
    </row>
    <row r="73" spans="2:5" ht="13.5">
      <c r="B73">
        <v>68</v>
      </c>
      <c r="C73">
        <v>569</v>
      </c>
      <c r="D73">
        <v>562</v>
      </c>
      <c r="E73">
        <v>1131</v>
      </c>
    </row>
    <row r="74" spans="2:5" ht="13.5">
      <c r="B74">
        <v>69</v>
      </c>
      <c r="C74">
        <v>510</v>
      </c>
      <c r="D74">
        <v>586</v>
      </c>
      <c r="E74">
        <v>1096</v>
      </c>
    </row>
    <row r="75" spans="2:5" ht="13.5">
      <c r="B75">
        <v>70</v>
      </c>
      <c r="C75">
        <v>534</v>
      </c>
      <c r="D75">
        <v>543</v>
      </c>
      <c r="E75">
        <v>1077</v>
      </c>
    </row>
    <row r="76" spans="2:5" ht="13.5">
      <c r="B76">
        <v>71</v>
      </c>
      <c r="C76">
        <v>521</v>
      </c>
      <c r="D76">
        <v>544</v>
      </c>
      <c r="E76">
        <v>1065</v>
      </c>
    </row>
    <row r="77" spans="2:5" ht="13.5">
      <c r="B77">
        <v>72</v>
      </c>
      <c r="C77">
        <v>396</v>
      </c>
      <c r="D77">
        <v>459</v>
      </c>
      <c r="E77">
        <v>855</v>
      </c>
    </row>
    <row r="78" spans="2:5" ht="13.5">
      <c r="B78">
        <v>73</v>
      </c>
      <c r="C78">
        <v>403</v>
      </c>
      <c r="D78">
        <v>461</v>
      </c>
      <c r="E78">
        <v>864</v>
      </c>
    </row>
    <row r="79" spans="2:5" ht="13.5">
      <c r="B79">
        <v>74</v>
      </c>
      <c r="C79">
        <v>417</v>
      </c>
      <c r="D79">
        <v>519</v>
      </c>
      <c r="E79">
        <v>936</v>
      </c>
    </row>
    <row r="80" spans="2:5" ht="13.5">
      <c r="B80">
        <v>75</v>
      </c>
      <c r="C80">
        <v>385</v>
      </c>
      <c r="D80">
        <v>505</v>
      </c>
      <c r="E80">
        <v>890</v>
      </c>
    </row>
    <row r="81" spans="2:5" ht="13.5">
      <c r="B81">
        <v>76</v>
      </c>
      <c r="C81">
        <v>380</v>
      </c>
      <c r="D81">
        <v>472</v>
      </c>
      <c r="E81">
        <v>852</v>
      </c>
    </row>
    <row r="82" spans="2:5" ht="13.5">
      <c r="B82">
        <v>77</v>
      </c>
      <c r="C82">
        <v>364</v>
      </c>
      <c r="D82">
        <v>481</v>
      </c>
      <c r="E82">
        <v>845</v>
      </c>
    </row>
    <row r="83" spans="2:5" ht="13.5">
      <c r="B83">
        <v>78</v>
      </c>
      <c r="C83">
        <v>365</v>
      </c>
      <c r="D83">
        <v>434</v>
      </c>
      <c r="E83">
        <v>799</v>
      </c>
    </row>
    <row r="84" spans="2:5" ht="13.5">
      <c r="B84">
        <v>79</v>
      </c>
      <c r="C84">
        <v>336</v>
      </c>
      <c r="D84">
        <v>428</v>
      </c>
      <c r="E84">
        <v>764</v>
      </c>
    </row>
    <row r="85" spans="2:5" ht="13.5">
      <c r="B85">
        <v>80</v>
      </c>
      <c r="C85">
        <v>335</v>
      </c>
      <c r="D85">
        <v>431</v>
      </c>
      <c r="E85">
        <v>766</v>
      </c>
    </row>
    <row r="86" spans="2:5" ht="13.5">
      <c r="B86">
        <v>81</v>
      </c>
      <c r="C86">
        <v>299</v>
      </c>
      <c r="D86">
        <v>431</v>
      </c>
      <c r="E86">
        <v>730</v>
      </c>
    </row>
    <row r="87" spans="2:5" ht="13.5">
      <c r="B87">
        <v>82</v>
      </c>
      <c r="C87">
        <v>288</v>
      </c>
      <c r="D87">
        <v>418</v>
      </c>
      <c r="E87">
        <v>706</v>
      </c>
    </row>
    <row r="88" spans="2:5" ht="13.5">
      <c r="B88">
        <v>83</v>
      </c>
      <c r="C88">
        <v>280</v>
      </c>
      <c r="D88">
        <v>389</v>
      </c>
      <c r="E88">
        <v>669</v>
      </c>
    </row>
    <row r="89" spans="2:5" ht="13.5">
      <c r="B89">
        <v>84</v>
      </c>
      <c r="C89">
        <v>226</v>
      </c>
      <c r="D89">
        <v>390</v>
      </c>
      <c r="E89">
        <v>616</v>
      </c>
    </row>
    <row r="90" spans="2:5" ht="13.5">
      <c r="B90">
        <v>85</v>
      </c>
      <c r="C90">
        <v>216</v>
      </c>
      <c r="D90">
        <v>343</v>
      </c>
      <c r="E90">
        <v>559</v>
      </c>
    </row>
    <row r="91" spans="2:5" ht="13.5">
      <c r="B91">
        <v>86</v>
      </c>
      <c r="C91">
        <v>153</v>
      </c>
      <c r="D91">
        <v>300</v>
      </c>
      <c r="E91">
        <v>453</v>
      </c>
    </row>
    <row r="92" spans="2:5" ht="13.5">
      <c r="B92">
        <v>87</v>
      </c>
      <c r="C92">
        <v>155</v>
      </c>
      <c r="D92">
        <v>312</v>
      </c>
      <c r="E92">
        <v>467</v>
      </c>
    </row>
    <row r="93" spans="2:5" ht="13.5">
      <c r="B93">
        <v>88</v>
      </c>
      <c r="C93">
        <v>100</v>
      </c>
      <c r="D93">
        <v>238</v>
      </c>
      <c r="E93">
        <v>338</v>
      </c>
    </row>
    <row r="94" spans="2:5" ht="13.5">
      <c r="B94">
        <v>89</v>
      </c>
      <c r="C94">
        <v>81</v>
      </c>
      <c r="D94">
        <v>203</v>
      </c>
      <c r="E94">
        <v>284</v>
      </c>
    </row>
    <row r="95" spans="2:5" ht="13.5">
      <c r="B95">
        <v>90</v>
      </c>
      <c r="C95">
        <v>63</v>
      </c>
      <c r="D95">
        <v>172</v>
      </c>
      <c r="E95">
        <v>235</v>
      </c>
    </row>
    <row r="96" spans="2:5" ht="13.5">
      <c r="B96">
        <v>91</v>
      </c>
      <c r="C96">
        <v>46</v>
      </c>
      <c r="D96">
        <v>148</v>
      </c>
      <c r="E96">
        <v>194</v>
      </c>
    </row>
    <row r="97" spans="2:5" ht="13.5">
      <c r="B97">
        <v>92</v>
      </c>
      <c r="C97">
        <v>42</v>
      </c>
      <c r="D97">
        <v>117</v>
      </c>
      <c r="E97">
        <v>159</v>
      </c>
    </row>
    <row r="98" spans="2:5" ht="13.5">
      <c r="B98">
        <v>93</v>
      </c>
      <c r="C98">
        <v>31</v>
      </c>
      <c r="D98">
        <v>83</v>
      </c>
      <c r="E98">
        <v>114</v>
      </c>
    </row>
    <row r="99" spans="2:5" ht="13.5">
      <c r="B99">
        <v>94</v>
      </c>
      <c r="C99">
        <v>15</v>
      </c>
      <c r="D99">
        <v>68</v>
      </c>
      <c r="E99">
        <v>83</v>
      </c>
    </row>
    <row r="100" spans="2:5" ht="13.5">
      <c r="B100">
        <v>95</v>
      </c>
      <c r="C100">
        <v>17</v>
      </c>
      <c r="D100">
        <v>51</v>
      </c>
      <c r="E100">
        <v>68</v>
      </c>
    </row>
    <row r="101" spans="2:5" ht="13.5">
      <c r="B101">
        <v>96</v>
      </c>
      <c r="C101">
        <v>9</v>
      </c>
      <c r="D101">
        <v>46</v>
      </c>
      <c r="E101">
        <v>55</v>
      </c>
    </row>
    <row r="102" spans="2:10" ht="13.5">
      <c r="B102">
        <v>97</v>
      </c>
      <c r="C102">
        <v>6</v>
      </c>
      <c r="D102">
        <v>32</v>
      </c>
      <c r="E102">
        <v>38</v>
      </c>
      <c r="G102" s="21" t="s">
        <v>774</v>
      </c>
      <c r="H102" s="22"/>
      <c r="I102" s="22"/>
      <c r="J102" s="23"/>
    </row>
    <row r="103" spans="2:10" ht="13.5">
      <c r="B103">
        <v>98</v>
      </c>
      <c r="C103">
        <v>2</v>
      </c>
      <c r="D103">
        <v>24</v>
      </c>
      <c r="E103">
        <v>26</v>
      </c>
      <c r="G103" s="24" t="s">
        <v>756</v>
      </c>
      <c r="H103" s="25" t="s">
        <v>757</v>
      </c>
      <c r="I103" s="25" t="s">
        <v>758</v>
      </c>
      <c r="J103" s="26"/>
    </row>
    <row r="104" spans="2:10" ht="13.5">
      <c r="B104">
        <v>99</v>
      </c>
      <c r="C104">
        <v>2</v>
      </c>
      <c r="D104">
        <v>12</v>
      </c>
      <c r="E104">
        <v>14</v>
      </c>
      <c r="G104" s="27">
        <v>9179</v>
      </c>
      <c r="H104" s="28">
        <v>11797</v>
      </c>
      <c r="I104" s="28">
        <v>20976</v>
      </c>
      <c r="J104" s="26" t="s">
        <v>771</v>
      </c>
    </row>
    <row r="105" spans="2:10" ht="13.5">
      <c r="B105" s="2">
        <v>100</v>
      </c>
      <c r="C105">
        <v>1</v>
      </c>
      <c r="D105">
        <v>6</v>
      </c>
      <c r="E105">
        <v>7</v>
      </c>
      <c r="G105" s="29">
        <v>20.2</v>
      </c>
      <c r="H105" s="30">
        <v>24.7</v>
      </c>
      <c r="I105" s="30">
        <v>22.5</v>
      </c>
      <c r="J105" s="31" t="s">
        <v>772</v>
      </c>
    </row>
    <row r="106" spans="2:10" ht="13.5">
      <c r="B106" s="2" t="s">
        <v>809</v>
      </c>
      <c r="C106">
        <v>3</v>
      </c>
      <c r="D106">
        <v>7</v>
      </c>
      <c r="E106">
        <v>10</v>
      </c>
      <c r="G106" s="42"/>
      <c r="H106" s="42"/>
      <c r="I106" s="42"/>
      <c r="J106" s="43"/>
    </row>
    <row r="107" spans="1:5" ht="13.5">
      <c r="A107" s="7"/>
      <c r="B107" s="45" t="s">
        <v>751</v>
      </c>
      <c r="C107" s="34">
        <v>45536</v>
      </c>
      <c r="D107" s="34">
        <v>47820</v>
      </c>
      <c r="E107" s="34">
        <v>93356</v>
      </c>
    </row>
  </sheetData>
  <sheetProtection/>
  <mergeCells count="1">
    <mergeCell ref="E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872</v>
      </c>
      <c r="E1" s="77" t="s">
        <v>833</v>
      </c>
      <c r="F1" s="78"/>
      <c r="G1" s="79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spans="1:5" ht="15" customHeight="1">
      <c r="A4" s="5"/>
      <c r="B4" s="3"/>
      <c r="C4" s="32"/>
      <c r="D4" s="32"/>
      <c r="E4" s="32"/>
    </row>
    <row r="5" ht="13.5" customHeight="1">
      <c r="A5" s="4" t="s">
        <v>818</v>
      </c>
    </row>
    <row r="6" spans="2:5" ht="13.5">
      <c r="B6">
        <v>0</v>
      </c>
      <c r="C6" s="11">
        <v>345</v>
      </c>
      <c r="D6" s="11">
        <v>332</v>
      </c>
      <c r="E6" s="11">
        <v>677</v>
      </c>
    </row>
    <row r="7" spans="2:5" ht="13.5">
      <c r="B7">
        <v>1</v>
      </c>
      <c r="C7" s="11">
        <v>403</v>
      </c>
      <c r="D7" s="11">
        <v>345</v>
      </c>
      <c r="E7" s="11">
        <v>748</v>
      </c>
    </row>
    <row r="8" spans="2:5" ht="13.5">
      <c r="B8">
        <v>2</v>
      </c>
      <c r="C8" s="11">
        <v>369</v>
      </c>
      <c r="D8" s="11">
        <v>323</v>
      </c>
      <c r="E8" s="11">
        <v>692</v>
      </c>
    </row>
    <row r="9" spans="2:5" ht="13.5">
      <c r="B9">
        <v>3</v>
      </c>
      <c r="C9" s="11">
        <v>359</v>
      </c>
      <c r="D9" s="11">
        <v>400</v>
      </c>
      <c r="E9" s="11">
        <v>759</v>
      </c>
    </row>
    <row r="10" spans="2:5" ht="13.5">
      <c r="B10">
        <v>4</v>
      </c>
      <c r="C10" s="11">
        <v>382</v>
      </c>
      <c r="D10" s="11">
        <v>343</v>
      </c>
      <c r="E10" s="11">
        <v>725</v>
      </c>
    </row>
    <row r="11" spans="2:5" ht="13.5">
      <c r="B11">
        <v>5</v>
      </c>
      <c r="C11" s="11">
        <v>382</v>
      </c>
      <c r="D11" s="11">
        <v>361</v>
      </c>
      <c r="E11" s="11">
        <v>743</v>
      </c>
    </row>
    <row r="12" spans="2:5" ht="13.5">
      <c r="B12">
        <v>6</v>
      </c>
      <c r="C12" s="11">
        <v>369</v>
      </c>
      <c r="D12" s="11">
        <v>374</v>
      </c>
      <c r="E12" s="11">
        <v>743</v>
      </c>
    </row>
    <row r="13" spans="2:5" ht="13.5">
      <c r="B13">
        <v>7</v>
      </c>
      <c r="C13" s="11">
        <v>383</v>
      </c>
      <c r="D13" s="11">
        <v>378</v>
      </c>
      <c r="E13" s="11">
        <v>761</v>
      </c>
    </row>
    <row r="14" spans="2:5" ht="13.5">
      <c r="B14">
        <v>8</v>
      </c>
      <c r="C14" s="11">
        <v>402</v>
      </c>
      <c r="D14" s="11">
        <v>383</v>
      </c>
      <c r="E14" s="11">
        <v>785</v>
      </c>
    </row>
    <row r="15" spans="2:5" ht="13.5">
      <c r="B15">
        <v>9</v>
      </c>
      <c r="C15" s="11">
        <v>396</v>
      </c>
      <c r="D15" s="11">
        <v>403</v>
      </c>
      <c r="E15" s="11">
        <v>799</v>
      </c>
    </row>
    <row r="16" spans="2:5" ht="13.5">
      <c r="B16">
        <v>10</v>
      </c>
      <c r="C16" s="11">
        <v>393</v>
      </c>
      <c r="D16" s="11">
        <v>388</v>
      </c>
      <c r="E16" s="11">
        <v>781</v>
      </c>
    </row>
    <row r="17" spans="2:10" ht="13.5">
      <c r="B17">
        <v>11</v>
      </c>
      <c r="C17" s="11">
        <v>452</v>
      </c>
      <c r="D17" s="11">
        <v>382</v>
      </c>
      <c r="E17" s="11">
        <v>834</v>
      </c>
      <c r="G17" s="21" t="s">
        <v>770</v>
      </c>
      <c r="H17" s="22"/>
      <c r="I17" s="22"/>
      <c r="J17" s="23"/>
    </row>
    <row r="18" spans="2:10" ht="13.5">
      <c r="B18">
        <v>12</v>
      </c>
      <c r="C18" s="11">
        <v>377</v>
      </c>
      <c r="D18" s="11">
        <v>355</v>
      </c>
      <c r="E18" s="11">
        <v>732</v>
      </c>
      <c r="G18" s="24" t="s">
        <v>756</v>
      </c>
      <c r="H18" s="25" t="s">
        <v>757</v>
      </c>
      <c r="I18" s="25" t="s">
        <v>758</v>
      </c>
      <c r="J18" s="26"/>
    </row>
    <row r="19" spans="2:10" ht="13.5">
      <c r="B19">
        <v>13</v>
      </c>
      <c r="C19" s="11">
        <v>429</v>
      </c>
      <c r="D19" s="11">
        <v>406</v>
      </c>
      <c r="E19" s="11">
        <v>835</v>
      </c>
      <c r="G19" s="27">
        <v>5844</v>
      </c>
      <c r="H19" s="28">
        <v>5526</v>
      </c>
      <c r="I19" s="28">
        <v>11370</v>
      </c>
      <c r="J19" s="26" t="s">
        <v>771</v>
      </c>
    </row>
    <row r="20" spans="2:10" ht="13.5">
      <c r="B20">
        <v>14</v>
      </c>
      <c r="C20" s="11">
        <v>403</v>
      </c>
      <c r="D20" s="11">
        <v>353</v>
      </c>
      <c r="E20" s="11">
        <v>756</v>
      </c>
      <c r="G20" s="29">
        <v>15.4</v>
      </c>
      <c r="H20" s="30">
        <v>14</v>
      </c>
      <c r="I20" s="30">
        <v>14.7</v>
      </c>
      <c r="J20" s="31" t="s">
        <v>772</v>
      </c>
    </row>
    <row r="21" spans="2:5" ht="13.5">
      <c r="B21">
        <v>15</v>
      </c>
      <c r="C21" s="11">
        <v>416</v>
      </c>
      <c r="D21" s="11">
        <v>389</v>
      </c>
      <c r="E21" s="11">
        <v>805</v>
      </c>
    </row>
    <row r="22" spans="2:5" ht="13.5">
      <c r="B22">
        <v>16</v>
      </c>
      <c r="C22" s="11">
        <v>408</v>
      </c>
      <c r="D22" s="11">
        <v>381</v>
      </c>
      <c r="E22" s="11">
        <v>789</v>
      </c>
    </row>
    <row r="23" spans="2:5" ht="13.5">
      <c r="B23">
        <v>17</v>
      </c>
      <c r="C23" s="11">
        <v>420</v>
      </c>
      <c r="D23" s="11">
        <v>346</v>
      </c>
      <c r="E23" s="11">
        <v>766</v>
      </c>
    </row>
    <row r="24" spans="2:5" ht="13.5">
      <c r="B24">
        <v>18</v>
      </c>
      <c r="C24" s="11">
        <v>381</v>
      </c>
      <c r="D24" s="11">
        <v>404</v>
      </c>
      <c r="E24" s="11">
        <v>785</v>
      </c>
    </row>
    <row r="25" spans="2:5" ht="13.5">
      <c r="B25">
        <v>19</v>
      </c>
      <c r="C25" s="11">
        <v>443</v>
      </c>
      <c r="D25" s="11">
        <v>415</v>
      </c>
      <c r="E25" s="11">
        <v>858</v>
      </c>
    </row>
    <row r="26" spans="2:5" ht="13.5">
      <c r="B26">
        <v>20</v>
      </c>
      <c r="C26" s="11">
        <v>447</v>
      </c>
      <c r="D26" s="11">
        <v>423</v>
      </c>
      <c r="E26" s="11">
        <v>870</v>
      </c>
    </row>
    <row r="27" spans="2:5" ht="13.5">
      <c r="B27">
        <v>21</v>
      </c>
      <c r="C27" s="11">
        <v>436</v>
      </c>
      <c r="D27" s="11">
        <v>461</v>
      </c>
      <c r="E27" s="11">
        <v>897</v>
      </c>
    </row>
    <row r="28" spans="2:5" ht="13.5">
      <c r="B28">
        <v>22</v>
      </c>
      <c r="C28" s="11">
        <v>421</v>
      </c>
      <c r="D28" s="11">
        <v>445</v>
      </c>
      <c r="E28" s="11">
        <v>866</v>
      </c>
    </row>
    <row r="29" spans="2:5" ht="13.5">
      <c r="B29">
        <v>23</v>
      </c>
      <c r="C29" s="11">
        <v>437</v>
      </c>
      <c r="D29" s="11">
        <v>442</v>
      </c>
      <c r="E29" s="11">
        <v>879</v>
      </c>
    </row>
    <row r="30" spans="2:5" ht="13.5">
      <c r="B30">
        <v>24</v>
      </c>
      <c r="C30" s="11">
        <v>441</v>
      </c>
      <c r="D30" s="11">
        <v>461</v>
      </c>
      <c r="E30" s="11">
        <v>902</v>
      </c>
    </row>
    <row r="31" spans="2:5" ht="13.5">
      <c r="B31">
        <v>25</v>
      </c>
      <c r="C31" s="11">
        <v>428</v>
      </c>
      <c r="D31" s="11">
        <v>427</v>
      </c>
      <c r="E31" s="11">
        <v>855</v>
      </c>
    </row>
    <row r="32" spans="2:5" ht="13.5">
      <c r="B32">
        <v>26</v>
      </c>
      <c r="C32" s="11">
        <v>436</v>
      </c>
      <c r="D32" s="11">
        <v>429</v>
      </c>
      <c r="E32" s="11">
        <v>865</v>
      </c>
    </row>
    <row r="33" spans="2:5" ht="13.5">
      <c r="B33">
        <v>27</v>
      </c>
      <c r="C33" s="11">
        <v>446</v>
      </c>
      <c r="D33" s="11">
        <v>443</v>
      </c>
      <c r="E33" s="11">
        <v>889</v>
      </c>
    </row>
    <row r="34" spans="2:5" ht="13.5">
      <c r="B34">
        <v>28</v>
      </c>
      <c r="C34" s="11">
        <v>465</v>
      </c>
      <c r="D34" s="11">
        <v>473</v>
      </c>
      <c r="E34" s="11">
        <v>938</v>
      </c>
    </row>
    <row r="35" spans="2:5" ht="13.5">
      <c r="B35">
        <v>29</v>
      </c>
      <c r="C35" s="11">
        <v>469</v>
      </c>
      <c r="D35" s="11">
        <v>481</v>
      </c>
      <c r="E35" s="11">
        <v>950</v>
      </c>
    </row>
    <row r="36" spans="2:5" ht="13.5">
      <c r="B36">
        <v>30</v>
      </c>
      <c r="C36" s="11">
        <v>437</v>
      </c>
      <c r="D36" s="11">
        <v>487</v>
      </c>
      <c r="E36" s="11">
        <v>924</v>
      </c>
    </row>
    <row r="37" spans="2:5" ht="13.5">
      <c r="B37">
        <v>31</v>
      </c>
      <c r="C37" s="11">
        <v>530</v>
      </c>
      <c r="D37" s="11">
        <v>468</v>
      </c>
      <c r="E37" s="11">
        <v>998</v>
      </c>
    </row>
    <row r="38" spans="2:5" ht="13.5">
      <c r="B38">
        <v>32</v>
      </c>
      <c r="C38" s="11">
        <v>526</v>
      </c>
      <c r="D38" s="11">
        <v>497</v>
      </c>
      <c r="E38" s="11">
        <v>1023</v>
      </c>
    </row>
    <row r="39" spans="2:5" ht="13.5">
      <c r="B39">
        <v>33</v>
      </c>
      <c r="C39" s="11">
        <v>512</v>
      </c>
      <c r="D39" s="11">
        <v>543</v>
      </c>
      <c r="E39" s="11">
        <v>1055</v>
      </c>
    </row>
    <row r="40" spans="2:5" ht="13.5">
      <c r="B40">
        <v>34</v>
      </c>
      <c r="C40" s="11">
        <v>538</v>
      </c>
      <c r="D40" s="11">
        <v>507</v>
      </c>
      <c r="E40" s="11">
        <v>1045</v>
      </c>
    </row>
    <row r="41" spans="2:5" ht="13.5">
      <c r="B41">
        <v>35</v>
      </c>
      <c r="C41" s="11">
        <v>585</v>
      </c>
      <c r="D41" s="11">
        <v>568</v>
      </c>
      <c r="E41" s="11">
        <v>1153</v>
      </c>
    </row>
    <row r="42" spans="2:5" ht="13.5">
      <c r="B42">
        <v>36</v>
      </c>
      <c r="C42" s="11">
        <v>608</v>
      </c>
      <c r="D42" s="11">
        <v>558</v>
      </c>
      <c r="E42" s="11">
        <v>1166</v>
      </c>
    </row>
    <row r="43" spans="2:5" ht="13.5">
      <c r="B43">
        <v>37</v>
      </c>
      <c r="C43" s="11">
        <v>600</v>
      </c>
      <c r="D43" s="11">
        <v>596</v>
      </c>
      <c r="E43" s="11">
        <v>1196</v>
      </c>
    </row>
    <row r="44" spans="2:5" ht="13.5">
      <c r="B44">
        <v>38</v>
      </c>
      <c r="C44" s="11">
        <v>628</v>
      </c>
      <c r="D44" s="11">
        <v>568</v>
      </c>
      <c r="E44" s="11">
        <v>1196</v>
      </c>
    </row>
    <row r="45" spans="2:5" ht="13.5">
      <c r="B45">
        <v>39</v>
      </c>
      <c r="C45" s="11">
        <v>609</v>
      </c>
      <c r="D45" s="11">
        <v>578</v>
      </c>
      <c r="E45" s="11">
        <v>1187</v>
      </c>
    </row>
    <row r="46" spans="2:5" ht="13.5">
      <c r="B46">
        <v>40</v>
      </c>
      <c r="C46" s="11">
        <v>542</v>
      </c>
      <c r="D46" s="11">
        <v>542</v>
      </c>
      <c r="E46" s="11">
        <v>1084</v>
      </c>
    </row>
    <row r="47" spans="2:5" ht="13.5">
      <c r="B47">
        <v>41</v>
      </c>
      <c r="C47" s="11">
        <v>550</v>
      </c>
      <c r="D47" s="11">
        <v>561</v>
      </c>
      <c r="E47" s="11">
        <v>1111</v>
      </c>
    </row>
    <row r="48" spans="2:5" ht="13.5">
      <c r="B48">
        <v>42</v>
      </c>
      <c r="C48" s="11">
        <v>497</v>
      </c>
      <c r="D48" s="11">
        <v>512</v>
      </c>
      <c r="E48" s="11">
        <v>1009</v>
      </c>
    </row>
    <row r="49" spans="2:5" ht="13.5">
      <c r="B49">
        <v>43</v>
      </c>
      <c r="C49" s="11">
        <v>519</v>
      </c>
      <c r="D49" s="11">
        <v>509</v>
      </c>
      <c r="E49" s="11">
        <v>1028</v>
      </c>
    </row>
    <row r="50" spans="2:5" ht="13.5">
      <c r="B50">
        <v>44</v>
      </c>
      <c r="C50" s="11">
        <v>548</v>
      </c>
      <c r="D50" s="11">
        <v>500</v>
      </c>
      <c r="E50" s="11">
        <v>1048</v>
      </c>
    </row>
    <row r="51" spans="2:5" ht="13.5">
      <c r="B51">
        <v>45</v>
      </c>
      <c r="C51" s="11">
        <v>346</v>
      </c>
      <c r="D51" s="11">
        <v>360</v>
      </c>
      <c r="E51" s="11">
        <v>706</v>
      </c>
    </row>
    <row r="52" spans="2:5" ht="13.5">
      <c r="B52">
        <v>46</v>
      </c>
      <c r="C52" s="11">
        <v>538</v>
      </c>
      <c r="D52" s="11">
        <v>537</v>
      </c>
      <c r="E52" s="11">
        <v>1075</v>
      </c>
    </row>
    <row r="53" spans="2:5" ht="13.5">
      <c r="B53">
        <v>47</v>
      </c>
      <c r="C53" s="11">
        <v>409</v>
      </c>
      <c r="D53" s="11">
        <v>449</v>
      </c>
      <c r="E53" s="11">
        <v>858</v>
      </c>
    </row>
    <row r="54" spans="2:5" ht="13.5">
      <c r="B54">
        <v>48</v>
      </c>
      <c r="C54" s="11">
        <v>475</v>
      </c>
      <c r="D54" s="11">
        <v>492</v>
      </c>
      <c r="E54" s="11">
        <v>967</v>
      </c>
    </row>
    <row r="55" spans="2:5" ht="13.5">
      <c r="B55">
        <v>49</v>
      </c>
      <c r="C55" s="11">
        <v>414</v>
      </c>
      <c r="D55" s="11">
        <v>466</v>
      </c>
      <c r="E55" s="11">
        <v>880</v>
      </c>
    </row>
    <row r="56" spans="2:5" ht="13.5">
      <c r="B56">
        <v>50</v>
      </c>
      <c r="C56" s="11">
        <v>420</v>
      </c>
      <c r="D56" s="11">
        <v>499</v>
      </c>
      <c r="E56" s="11">
        <v>919</v>
      </c>
    </row>
    <row r="57" spans="2:5" ht="13.5">
      <c r="B57">
        <v>51</v>
      </c>
      <c r="C57" s="11">
        <v>446</v>
      </c>
      <c r="D57" s="11">
        <v>456</v>
      </c>
      <c r="E57" s="11">
        <v>902</v>
      </c>
    </row>
    <row r="58" spans="2:5" ht="13.5">
      <c r="B58">
        <v>52</v>
      </c>
      <c r="C58" s="11">
        <v>485</v>
      </c>
      <c r="D58" s="11">
        <v>462</v>
      </c>
      <c r="E58" s="11">
        <v>947</v>
      </c>
    </row>
    <row r="59" spans="2:5" ht="13.5">
      <c r="B59">
        <v>53</v>
      </c>
      <c r="C59" s="11">
        <v>440</v>
      </c>
      <c r="D59" s="11">
        <v>455</v>
      </c>
      <c r="E59" s="11">
        <v>895</v>
      </c>
    </row>
    <row r="60" spans="2:5" ht="13.5">
      <c r="B60">
        <v>54</v>
      </c>
      <c r="C60" s="11">
        <v>451</v>
      </c>
      <c r="D60" s="11">
        <v>496</v>
      </c>
      <c r="E60" s="11">
        <v>947</v>
      </c>
    </row>
    <row r="61" spans="2:5" ht="13.5">
      <c r="B61">
        <v>55</v>
      </c>
      <c r="C61" s="11">
        <v>483</v>
      </c>
      <c r="D61" s="11">
        <v>538</v>
      </c>
      <c r="E61" s="11">
        <v>1021</v>
      </c>
    </row>
    <row r="62" spans="2:5" ht="13.5">
      <c r="B62">
        <v>56</v>
      </c>
      <c r="C62" s="11">
        <v>465</v>
      </c>
      <c r="D62" s="11">
        <v>522</v>
      </c>
      <c r="E62" s="11">
        <v>987</v>
      </c>
    </row>
    <row r="63" spans="2:5" ht="13.5">
      <c r="B63">
        <v>57</v>
      </c>
      <c r="C63" s="11">
        <v>491</v>
      </c>
      <c r="D63" s="11">
        <v>517</v>
      </c>
      <c r="E63" s="11">
        <v>1008</v>
      </c>
    </row>
    <row r="64" spans="2:5" ht="13.5">
      <c r="B64">
        <v>58</v>
      </c>
      <c r="C64" s="11">
        <v>538</v>
      </c>
      <c r="D64" s="11">
        <v>524</v>
      </c>
      <c r="E64" s="11">
        <v>1062</v>
      </c>
    </row>
    <row r="65" spans="2:5" ht="13.5">
      <c r="B65">
        <v>59</v>
      </c>
      <c r="C65" s="11">
        <v>552</v>
      </c>
      <c r="D65" s="11">
        <v>575</v>
      </c>
      <c r="E65" s="11">
        <v>1127</v>
      </c>
    </row>
    <row r="66" spans="2:5" ht="13.5">
      <c r="B66">
        <v>60</v>
      </c>
      <c r="C66" s="11">
        <v>504</v>
      </c>
      <c r="D66" s="11">
        <v>636</v>
      </c>
      <c r="E66" s="11">
        <v>1140</v>
      </c>
    </row>
    <row r="67" spans="2:10" ht="13.5">
      <c r="B67">
        <v>61</v>
      </c>
      <c r="C67" s="11">
        <v>658</v>
      </c>
      <c r="D67" s="11">
        <v>650</v>
      </c>
      <c r="E67" s="11">
        <v>1308</v>
      </c>
      <c r="G67" s="21" t="s">
        <v>773</v>
      </c>
      <c r="H67" s="22"/>
      <c r="I67" s="22"/>
      <c r="J67" s="23"/>
    </row>
    <row r="68" spans="2:10" ht="13.5">
      <c r="B68">
        <v>62</v>
      </c>
      <c r="C68" s="11">
        <v>728</v>
      </c>
      <c r="D68" s="11">
        <v>726</v>
      </c>
      <c r="E68" s="11">
        <v>1454</v>
      </c>
      <c r="G68" s="24" t="s">
        <v>756</v>
      </c>
      <c r="H68" s="25" t="s">
        <v>757</v>
      </c>
      <c r="I68" s="25" t="s">
        <v>758</v>
      </c>
      <c r="J68" s="26"/>
    </row>
    <row r="69" spans="2:10" ht="13.5">
      <c r="B69">
        <v>63</v>
      </c>
      <c r="C69" s="11">
        <v>739</v>
      </c>
      <c r="D69" s="11">
        <v>723</v>
      </c>
      <c r="E69" s="11">
        <v>1462</v>
      </c>
      <c r="G69" s="27">
        <v>24923</v>
      </c>
      <c r="H69" s="28">
        <v>25098</v>
      </c>
      <c r="I69" s="28">
        <v>50021</v>
      </c>
      <c r="J69" s="26" t="s">
        <v>771</v>
      </c>
    </row>
    <row r="70" spans="2:10" ht="13.5">
      <c r="B70">
        <v>64</v>
      </c>
      <c r="C70" s="11">
        <v>618</v>
      </c>
      <c r="D70" s="11">
        <v>601</v>
      </c>
      <c r="E70" s="11">
        <v>1219</v>
      </c>
      <c r="G70" s="29">
        <v>65.8</v>
      </c>
      <c r="H70" s="30">
        <v>63.4</v>
      </c>
      <c r="I70" s="30">
        <v>64.6</v>
      </c>
      <c r="J70" s="31" t="s">
        <v>772</v>
      </c>
    </row>
    <row r="71" spans="2:5" ht="13.5">
      <c r="B71">
        <v>65</v>
      </c>
      <c r="C71" s="11">
        <v>393</v>
      </c>
      <c r="D71" s="11">
        <v>382</v>
      </c>
      <c r="E71" s="11">
        <v>775</v>
      </c>
    </row>
    <row r="72" spans="2:5" ht="13.5">
      <c r="B72">
        <v>66</v>
      </c>
      <c r="C72" s="11">
        <v>477</v>
      </c>
      <c r="D72" s="11">
        <v>412</v>
      </c>
      <c r="E72" s="11">
        <v>889</v>
      </c>
    </row>
    <row r="73" spans="2:5" ht="13.5">
      <c r="B73">
        <v>67</v>
      </c>
      <c r="C73" s="11">
        <v>486</v>
      </c>
      <c r="D73" s="11">
        <v>503</v>
      </c>
      <c r="E73" s="11">
        <v>989</v>
      </c>
    </row>
    <row r="74" spans="2:5" ht="13.5">
      <c r="B74">
        <v>68</v>
      </c>
      <c r="C74" s="11">
        <v>480</v>
      </c>
      <c r="D74" s="11">
        <v>462</v>
      </c>
      <c r="E74" s="11">
        <v>942</v>
      </c>
    </row>
    <row r="75" spans="2:5" ht="13.5">
      <c r="B75">
        <v>69</v>
      </c>
      <c r="C75" s="11">
        <v>421</v>
      </c>
      <c r="D75" s="11">
        <v>488</v>
      </c>
      <c r="E75" s="11">
        <v>909</v>
      </c>
    </row>
    <row r="76" spans="2:5" ht="13.5">
      <c r="B76">
        <v>70</v>
      </c>
      <c r="C76" s="11">
        <v>422</v>
      </c>
      <c r="D76" s="11">
        <v>442</v>
      </c>
      <c r="E76" s="11">
        <v>864</v>
      </c>
    </row>
    <row r="77" spans="2:5" ht="13.5">
      <c r="B77">
        <v>71</v>
      </c>
      <c r="C77" s="11">
        <v>422</v>
      </c>
      <c r="D77" s="11">
        <v>440</v>
      </c>
      <c r="E77" s="11">
        <v>862</v>
      </c>
    </row>
    <row r="78" spans="2:5" ht="13.5">
      <c r="B78">
        <v>72</v>
      </c>
      <c r="C78" s="11">
        <v>323</v>
      </c>
      <c r="D78" s="11">
        <v>364</v>
      </c>
      <c r="E78" s="11">
        <v>687</v>
      </c>
    </row>
    <row r="79" spans="2:5" ht="13.5">
      <c r="B79">
        <v>73</v>
      </c>
      <c r="C79" s="11">
        <v>328</v>
      </c>
      <c r="D79" s="11">
        <v>361</v>
      </c>
      <c r="E79" s="11">
        <v>689</v>
      </c>
    </row>
    <row r="80" spans="2:5" ht="13.5">
      <c r="B80">
        <v>74</v>
      </c>
      <c r="C80" s="11">
        <v>331</v>
      </c>
      <c r="D80" s="11">
        <v>390</v>
      </c>
      <c r="E80" s="11">
        <v>721</v>
      </c>
    </row>
    <row r="81" spans="2:5" ht="13.5">
      <c r="B81">
        <v>75</v>
      </c>
      <c r="C81" s="11">
        <v>310</v>
      </c>
      <c r="D81" s="11">
        <v>402</v>
      </c>
      <c r="E81" s="11">
        <v>712</v>
      </c>
    </row>
    <row r="82" spans="2:5" ht="13.5">
      <c r="B82">
        <v>76</v>
      </c>
      <c r="C82" s="11">
        <v>302</v>
      </c>
      <c r="D82" s="11">
        <v>354</v>
      </c>
      <c r="E82" s="11">
        <v>656</v>
      </c>
    </row>
    <row r="83" spans="2:5" ht="13.5">
      <c r="B83">
        <v>77</v>
      </c>
      <c r="C83" s="11">
        <v>284</v>
      </c>
      <c r="D83" s="11">
        <v>370</v>
      </c>
      <c r="E83" s="11">
        <v>654</v>
      </c>
    </row>
    <row r="84" spans="2:5" ht="13.5">
      <c r="B84">
        <v>78</v>
      </c>
      <c r="C84" s="11">
        <v>260</v>
      </c>
      <c r="D84" s="11">
        <v>308</v>
      </c>
      <c r="E84" s="11">
        <v>568</v>
      </c>
    </row>
    <row r="85" spans="2:5" ht="13.5">
      <c r="B85">
        <v>79</v>
      </c>
      <c r="C85" s="11">
        <v>237</v>
      </c>
      <c r="D85" s="11">
        <v>309</v>
      </c>
      <c r="E85" s="11">
        <v>546</v>
      </c>
    </row>
    <row r="86" spans="2:5" ht="13.5">
      <c r="B86">
        <v>80</v>
      </c>
      <c r="C86" s="11">
        <v>243</v>
      </c>
      <c r="D86" s="11">
        <v>304</v>
      </c>
      <c r="E86" s="11">
        <v>547</v>
      </c>
    </row>
    <row r="87" spans="2:5" ht="13.5">
      <c r="B87">
        <v>81</v>
      </c>
      <c r="C87" s="11">
        <v>215</v>
      </c>
      <c r="D87" s="11">
        <v>309</v>
      </c>
      <c r="E87" s="11">
        <v>524</v>
      </c>
    </row>
    <row r="88" spans="2:5" ht="13.5">
      <c r="B88">
        <v>82</v>
      </c>
      <c r="C88" s="11">
        <v>204</v>
      </c>
      <c r="D88" s="11">
        <v>309</v>
      </c>
      <c r="E88" s="11">
        <v>513</v>
      </c>
    </row>
    <row r="89" spans="2:5" ht="13.5">
      <c r="B89">
        <v>83</v>
      </c>
      <c r="C89" s="11">
        <v>200</v>
      </c>
      <c r="D89" s="11">
        <v>274</v>
      </c>
      <c r="E89" s="11">
        <v>474</v>
      </c>
    </row>
    <row r="90" spans="2:5" ht="13.5">
      <c r="B90">
        <v>84</v>
      </c>
      <c r="C90" s="11">
        <v>149</v>
      </c>
      <c r="D90" s="11">
        <v>276</v>
      </c>
      <c r="E90" s="11">
        <v>425</v>
      </c>
    </row>
    <row r="91" spans="2:5" ht="13.5">
      <c r="B91">
        <v>85</v>
      </c>
      <c r="C91" s="11">
        <v>152</v>
      </c>
      <c r="D91" s="11">
        <v>213</v>
      </c>
      <c r="E91" s="11">
        <v>365</v>
      </c>
    </row>
    <row r="92" spans="2:5" ht="13.5">
      <c r="B92">
        <v>86</v>
      </c>
      <c r="C92" s="11">
        <v>101</v>
      </c>
      <c r="D92" s="11">
        <v>208</v>
      </c>
      <c r="E92" s="11">
        <v>309</v>
      </c>
    </row>
    <row r="93" spans="2:5" ht="13.5">
      <c r="B93">
        <v>87</v>
      </c>
      <c r="C93" s="11">
        <v>101</v>
      </c>
      <c r="D93" s="11">
        <v>217</v>
      </c>
      <c r="E93" s="11">
        <v>318</v>
      </c>
    </row>
    <row r="94" spans="2:5" ht="13.5">
      <c r="B94">
        <v>88</v>
      </c>
      <c r="C94" s="11">
        <v>59</v>
      </c>
      <c r="D94" s="11">
        <v>167</v>
      </c>
      <c r="E94" s="11">
        <v>226</v>
      </c>
    </row>
    <row r="95" spans="2:5" ht="13.5">
      <c r="B95">
        <v>89</v>
      </c>
      <c r="C95" s="11">
        <v>59</v>
      </c>
      <c r="D95" s="11">
        <v>142</v>
      </c>
      <c r="E95" s="11">
        <v>201</v>
      </c>
    </row>
    <row r="96" spans="2:5" ht="13.5">
      <c r="B96">
        <v>90</v>
      </c>
      <c r="C96" s="11">
        <v>37</v>
      </c>
      <c r="D96" s="11">
        <v>111</v>
      </c>
      <c r="E96" s="11">
        <v>148</v>
      </c>
    </row>
    <row r="97" spans="2:5" ht="13.5">
      <c r="B97">
        <v>91</v>
      </c>
      <c r="C97" s="11">
        <v>31</v>
      </c>
      <c r="D97" s="11">
        <v>103</v>
      </c>
      <c r="E97" s="11">
        <v>134</v>
      </c>
    </row>
    <row r="98" spans="2:5" ht="13.5">
      <c r="B98">
        <v>92</v>
      </c>
      <c r="C98" s="11">
        <v>24</v>
      </c>
      <c r="D98" s="11">
        <v>85</v>
      </c>
      <c r="E98" s="11">
        <v>109</v>
      </c>
    </row>
    <row r="99" spans="2:5" ht="13.5">
      <c r="B99">
        <v>93</v>
      </c>
      <c r="C99" s="11">
        <v>24</v>
      </c>
      <c r="D99" s="11">
        <v>54</v>
      </c>
      <c r="E99" s="11">
        <v>78</v>
      </c>
    </row>
    <row r="100" spans="2:5" ht="13.5">
      <c r="B100">
        <v>94</v>
      </c>
      <c r="C100" s="11">
        <v>11</v>
      </c>
      <c r="D100" s="11">
        <v>55</v>
      </c>
      <c r="E100" s="11">
        <v>66</v>
      </c>
    </row>
    <row r="101" spans="2:5" ht="13.5">
      <c r="B101">
        <v>95</v>
      </c>
      <c r="C101" s="11">
        <v>14</v>
      </c>
      <c r="D101" s="11">
        <v>34</v>
      </c>
      <c r="E101" s="11">
        <v>48</v>
      </c>
    </row>
    <row r="102" spans="2:5" ht="13.5">
      <c r="B102">
        <v>96</v>
      </c>
      <c r="C102" s="11">
        <v>7</v>
      </c>
      <c r="D102" s="11">
        <v>32</v>
      </c>
      <c r="E102" s="11">
        <v>39</v>
      </c>
    </row>
    <row r="103" spans="2:5" ht="13.5">
      <c r="B103">
        <v>97</v>
      </c>
      <c r="C103" s="11">
        <v>5</v>
      </c>
      <c r="D103" s="11">
        <v>21</v>
      </c>
      <c r="E103" s="11">
        <v>26</v>
      </c>
    </row>
    <row r="104" spans="2:10" ht="13.5">
      <c r="B104">
        <v>98</v>
      </c>
      <c r="C104" s="11">
        <v>1</v>
      </c>
      <c r="D104" s="11">
        <v>15</v>
      </c>
      <c r="E104" s="11">
        <v>16</v>
      </c>
      <c r="G104" s="21" t="s">
        <v>774</v>
      </c>
      <c r="H104" s="22"/>
      <c r="I104" s="22"/>
      <c r="J104" s="23"/>
    </row>
    <row r="105" spans="2:10" ht="13.5">
      <c r="B105">
        <v>99</v>
      </c>
      <c r="C105" s="11">
        <v>0</v>
      </c>
      <c r="D105" s="11">
        <v>9</v>
      </c>
      <c r="E105" s="11">
        <v>9</v>
      </c>
      <c r="G105" s="24" t="s">
        <v>756</v>
      </c>
      <c r="H105" s="25" t="s">
        <v>757</v>
      </c>
      <c r="I105" s="25" t="s">
        <v>758</v>
      </c>
      <c r="J105" s="26"/>
    </row>
    <row r="106" spans="2:10" ht="13.5">
      <c r="B106" s="2">
        <v>100</v>
      </c>
      <c r="C106" s="11">
        <v>1</v>
      </c>
      <c r="D106" s="11">
        <v>4</v>
      </c>
      <c r="E106" s="11">
        <v>5</v>
      </c>
      <c r="G106" s="27">
        <v>7117</v>
      </c>
      <c r="H106" s="28">
        <v>8935</v>
      </c>
      <c r="I106" s="28">
        <v>16052</v>
      </c>
      <c r="J106" s="26" t="s">
        <v>771</v>
      </c>
    </row>
    <row r="107" spans="2:10" ht="13.5">
      <c r="B107" s="2" t="s">
        <v>809</v>
      </c>
      <c r="C107" s="11">
        <v>3</v>
      </c>
      <c r="D107" s="11">
        <v>6</v>
      </c>
      <c r="E107" s="11">
        <v>9</v>
      </c>
      <c r="G107" s="29">
        <v>18.8</v>
      </c>
      <c r="H107" s="30">
        <v>22.6</v>
      </c>
      <c r="I107" s="30">
        <v>20.7</v>
      </c>
      <c r="J107" s="31" t="s">
        <v>772</v>
      </c>
    </row>
    <row r="108" spans="1:5" ht="13.5">
      <c r="A108" s="44"/>
      <c r="B108" s="44" t="s">
        <v>750</v>
      </c>
      <c r="C108" s="33">
        <v>37884</v>
      </c>
      <c r="D108" s="33">
        <v>39559</v>
      </c>
      <c r="E108" s="33">
        <v>77443</v>
      </c>
    </row>
    <row r="109" ht="14.25">
      <c r="A109" s="4" t="s">
        <v>317</v>
      </c>
    </row>
    <row r="110" spans="2:5" ht="13.5">
      <c r="B110">
        <v>0</v>
      </c>
      <c r="C110">
        <v>5</v>
      </c>
      <c r="D110">
        <v>10</v>
      </c>
      <c r="E110">
        <v>15</v>
      </c>
    </row>
    <row r="111" spans="2:5" ht="13.5">
      <c r="B111">
        <v>1</v>
      </c>
      <c r="C111">
        <v>7</v>
      </c>
      <c r="D111">
        <v>6</v>
      </c>
      <c r="E111">
        <v>13</v>
      </c>
    </row>
    <row r="112" spans="2:5" ht="13.5">
      <c r="B112">
        <v>2</v>
      </c>
      <c r="C112">
        <v>5</v>
      </c>
      <c r="D112">
        <v>8</v>
      </c>
      <c r="E112">
        <v>13</v>
      </c>
    </row>
    <row r="113" spans="2:5" ht="13.5">
      <c r="B113">
        <v>3</v>
      </c>
      <c r="C113">
        <v>5</v>
      </c>
      <c r="D113">
        <v>9</v>
      </c>
      <c r="E113">
        <v>14</v>
      </c>
    </row>
    <row r="114" spans="2:5" ht="13.5">
      <c r="B114">
        <v>4</v>
      </c>
      <c r="C114">
        <v>7</v>
      </c>
      <c r="D114">
        <v>5</v>
      </c>
      <c r="E114">
        <v>12</v>
      </c>
    </row>
    <row r="115" spans="2:5" ht="13.5">
      <c r="B115">
        <v>5</v>
      </c>
      <c r="C115">
        <v>10</v>
      </c>
      <c r="D115">
        <v>6</v>
      </c>
      <c r="E115">
        <v>16</v>
      </c>
    </row>
    <row r="116" spans="2:5" ht="13.5">
      <c r="B116">
        <v>6</v>
      </c>
      <c r="C116">
        <v>6</v>
      </c>
      <c r="D116">
        <v>7</v>
      </c>
      <c r="E116">
        <v>13</v>
      </c>
    </row>
    <row r="117" spans="2:5" ht="13.5">
      <c r="B117">
        <v>7</v>
      </c>
      <c r="C117">
        <v>5</v>
      </c>
      <c r="D117">
        <v>8</v>
      </c>
      <c r="E117">
        <v>13</v>
      </c>
    </row>
    <row r="118" spans="2:5" ht="13.5">
      <c r="B118">
        <v>8</v>
      </c>
      <c r="C118">
        <v>11</v>
      </c>
      <c r="D118">
        <v>6</v>
      </c>
      <c r="E118">
        <v>17</v>
      </c>
    </row>
    <row r="119" spans="2:5" ht="13.5">
      <c r="B119">
        <v>9</v>
      </c>
      <c r="C119">
        <v>9</v>
      </c>
      <c r="D119">
        <v>6</v>
      </c>
      <c r="E119">
        <v>15</v>
      </c>
    </row>
    <row r="120" spans="2:5" ht="13.5">
      <c r="B120">
        <v>10</v>
      </c>
      <c r="C120">
        <v>17</v>
      </c>
      <c r="D120">
        <v>13</v>
      </c>
      <c r="E120">
        <v>30</v>
      </c>
    </row>
    <row r="121" spans="2:10" ht="13.5">
      <c r="B121">
        <v>11</v>
      </c>
      <c r="C121">
        <v>3</v>
      </c>
      <c r="D121">
        <v>7</v>
      </c>
      <c r="E121">
        <v>10</v>
      </c>
      <c r="G121" s="21" t="s">
        <v>770</v>
      </c>
      <c r="H121" s="22"/>
      <c r="I121" s="22"/>
      <c r="J121" s="23"/>
    </row>
    <row r="122" spans="2:10" ht="13.5">
      <c r="B122">
        <v>12</v>
      </c>
      <c r="C122">
        <v>11</v>
      </c>
      <c r="D122">
        <v>8</v>
      </c>
      <c r="E122">
        <v>19</v>
      </c>
      <c r="G122" s="24" t="s">
        <v>756</v>
      </c>
      <c r="H122" s="25" t="s">
        <v>757</v>
      </c>
      <c r="I122" s="25" t="s">
        <v>758</v>
      </c>
      <c r="J122" s="26"/>
    </row>
    <row r="123" spans="2:10" ht="13.5">
      <c r="B123">
        <v>13</v>
      </c>
      <c r="C123">
        <v>11</v>
      </c>
      <c r="D123">
        <v>7</v>
      </c>
      <c r="E123">
        <v>18</v>
      </c>
      <c r="G123" s="27">
        <v>121</v>
      </c>
      <c r="H123" s="28">
        <v>116</v>
      </c>
      <c r="I123" s="28">
        <v>237</v>
      </c>
      <c r="J123" s="26" t="s">
        <v>771</v>
      </c>
    </row>
    <row r="124" spans="2:10" ht="13.5">
      <c r="B124">
        <v>14</v>
      </c>
      <c r="C124">
        <v>9</v>
      </c>
      <c r="D124">
        <v>10</v>
      </c>
      <c r="E124">
        <v>19</v>
      </c>
      <c r="G124" s="29">
        <v>11.7</v>
      </c>
      <c r="H124" s="30">
        <v>10.3</v>
      </c>
      <c r="I124" s="30">
        <v>11</v>
      </c>
      <c r="J124" s="31" t="s">
        <v>772</v>
      </c>
    </row>
    <row r="125" spans="2:5" ht="13.5">
      <c r="B125">
        <v>15</v>
      </c>
      <c r="C125">
        <v>6</v>
      </c>
      <c r="D125">
        <v>10</v>
      </c>
      <c r="E125">
        <v>16</v>
      </c>
    </row>
    <row r="126" spans="2:5" ht="13.5">
      <c r="B126">
        <v>16</v>
      </c>
      <c r="C126">
        <v>8</v>
      </c>
      <c r="D126">
        <v>7</v>
      </c>
      <c r="E126">
        <v>15</v>
      </c>
    </row>
    <row r="127" spans="2:5" ht="13.5">
      <c r="B127">
        <v>17</v>
      </c>
      <c r="C127">
        <v>7</v>
      </c>
      <c r="D127">
        <v>11</v>
      </c>
      <c r="E127">
        <v>18</v>
      </c>
    </row>
    <row r="128" spans="2:5" ht="13.5">
      <c r="B128">
        <v>18</v>
      </c>
      <c r="C128">
        <v>6</v>
      </c>
      <c r="D128">
        <v>11</v>
      </c>
      <c r="E128">
        <v>17</v>
      </c>
    </row>
    <row r="129" spans="2:5" ht="13.5">
      <c r="B129">
        <v>19</v>
      </c>
      <c r="C129">
        <v>15</v>
      </c>
      <c r="D129">
        <v>11</v>
      </c>
      <c r="E129">
        <v>26</v>
      </c>
    </row>
    <row r="130" spans="2:5" ht="13.5">
      <c r="B130">
        <v>20</v>
      </c>
      <c r="C130">
        <v>8</v>
      </c>
      <c r="D130">
        <v>7</v>
      </c>
      <c r="E130">
        <v>15</v>
      </c>
    </row>
    <row r="131" spans="2:5" ht="13.5">
      <c r="B131">
        <v>21</v>
      </c>
      <c r="C131">
        <v>9</v>
      </c>
      <c r="D131">
        <v>9</v>
      </c>
      <c r="E131">
        <v>18</v>
      </c>
    </row>
    <row r="132" spans="2:5" ht="13.5">
      <c r="B132">
        <v>22</v>
      </c>
      <c r="C132">
        <v>13</v>
      </c>
      <c r="D132">
        <v>12</v>
      </c>
      <c r="E132">
        <v>25</v>
      </c>
    </row>
    <row r="133" spans="2:5" ht="13.5">
      <c r="B133">
        <v>23</v>
      </c>
      <c r="C133">
        <v>9</v>
      </c>
      <c r="D133">
        <v>11</v>
      </c>
      <c r="E133">
        <v>20</v>
      </c>
    </row>
    <row r="134" spans="2:5" ht="13.5">
      <c r="B134">
        <v>24</v>
      </c>
      <c r="C134">
        <v>9</v>
      </c>
      <c r="D134">
        <v>10</v>
      </c>
      <c r="E134">
        <v>19</v>
      </c>
    </row>
    <row r="135" spans="2:5" ht="13.5">
      <c r="B135">
        <v>25</v>
      </c>
      <c r="C135">
        <v>9</v>
      </c>
      <c r="D135">
        <v>8</v>
      </c>
      <c r="E135">
        <v>17</v>
      </c>
    </row>
    <row r="136" spans="2:5" ht="13.5">
      <c r="B136">
        <v>26</v>
      </c>
      <c r="C136">
        <v>8</v>
      </c>
      <c r="D136">
        <v>10</v>
      </c>
      <c r="E136">
        <v>18</v>
      </c>
    </row>
    <row r="137" spans="2:5" ht="13.5">
      <c r="B137">
        <v>27</v>
      </c>
      <c r="C137">
        <v>14</v>
      </c>
      <c r="D137">
        <v>10</v>
      </c>
      <c r="E137">
        <v>24</v>
      </c>
    </row>
    <row r="138" spans="2:5" ht="13.5">
      <c r="B138">
        <v>28</v>
      </c>
      <c r="C138">
        <v>7</v>
      </c>
      <c r="D138">
        <v>9</v>
      </c>
      <c r="E138">
        <v>16</v>
      </c>
    </row>
    <row r="139" spans="2:5" ht="13.5">
      <c r="B139">
        <v>29</v>
      </c>
      <c r="C139">
        <v>9</v>
      </c>
      <c r="D139">
        <v>6</v>
      </c>
      <c r="E139">
        <v>15</v>
      </c>
    </row>
    <row r="140" spans="2:5" ht="13.5">
      <c r="B140">
        <v>30</v>
      </c>
      <c r="C140">
        <v>10</v>
      </c>
      <c r="D140">
        <v>7</v>
      </c>
      <c r="E140">
        <v>17</v>
      </c>
    </row>
    <row r="141" spans="2:5" ht="13.5">
      <c r="B141">
        <v>31</v>
      </c>
      <c r="C141">
        <v>2</v>
      </c>
      <c r="D141">
        <v>3</v>
      </c>
      <c r="E141">
        <v>5</v>
      </c>
    </row>
    <row r="142" spans="2:5" ht="13.5">
      <c r="B142">
        <v>32</v>
      </c>
      <c r="C142">
        <v>6</v>
      </c>
      <c r="D142">
        <v>14</v>
      </c>
      <c r="E142">
        <v>20</v>
      </c>
    </row>
    <row r="143" spans="2:5" ht="13.5">
      <c r="B143">
        <v>33</v>
      </c>
      <c r="C143">
        <v>13</v>
      </c>
      <c r="D143">
        <v>13</v>
      </c>
      <c r="E143">
        <v>26</v>
      </c>
    </row>
    <row r="144" spans="2:5" ht="13.5">
      <c r="B144">
        <v>34</v>
      </c>
      <c r="C144">
        <v>9</v>
      </c>
      <c r="D144">
        <v>9</v>
      </c>
      <c r="E144">
        <v>18</v>
      </c>
    </row>
    <row r="145" spans="2:5" ht="13.5">
      <c r="B145">
        <v>35</v>
      </c>
      <c r="C145">
        <v>16</v>
      </c>
      <c r="D145">
        <v>10</v>
      </c>
      <c r="E145">
        <v>26</v>
      </c>
    </row>
    <row r="146" spans="2:5" ht="13.5">
      <c r="B146">
        <v>36</v>
      </c>
      <c r="C146">
        <v>15</v>
      </c>
      <c r="D146">
        <v>10</v>
      </c>
      <c r="E146">
        <v>25</v>
      </c>
    </row>
    <row r="147" spans="2:5" ht="13.5">
      <c r="B147">
        <v>37</v>
      </c>
      <c r="C147">
        <v>11</v>
      </c>
      <c r="D147">
        <v>9</v>
      </c>
      <c r="E147">
        <v>20</v>
      </c>
    </row>
    <row r="148" spans="2:5" ht="13.5">
      <c r="B148">
        <v>38</v>
      </c>
      <c r="C148">
        <v>16</v>
      </c>
      <c r="D148">
        <v>9</v>
      </c>
      <c r="E148">
        <v>25</v>
      </c>
    </row>
    <row r="149" spans="2:5" ht="13.5">
      <c r="B149">
        <v>39</v>
      </c>
      <c r="C149">
        <v>13</v>
      </c>
      <c r="D149">
        <v>6</v>
      </c>
      <c r="E149">
        <v>19</v>
      </c>
    </row>
    <row r="150" spans="2:5" ht="13.5">
      <c r="B150">
        <v>40</v>
      </c>
      <c r="C150">
        <v>10</v>
      </c>
      <c r="D150">
        <v>12</v>
      </c>
      <c r="E150">
        <v>22</v>
      </c>
    </row>
    <row r="151" spans="2:5" ht="13.5">
      <c r="B151">
        <v>41</v>
      </c>
      <c r="C151">
        <v>10</v>
      </c>
      <c r="D151">
        <v>11</v>
      </c>
      <c r="E151">
        <v>21</v>
      </c>
    </row>
    <row r="152" spans="2:5" ht="13.5">
      <c r="B152">
        <v>42</v>
      </c>
      <c r="C152">
        <v>16</v>
      </c>
      <c r="D152">
        <v>11</v>
      </c>
      <c r="E152">
        <v>27</v>
      </c>
    </row>
    <row r="153" spans="2:5" ht="13.5">
      <c r="B153">
        <v>43</v>
      </c>
      <c r="C153">
        <v>8</v>
      </c>
      <c r="D153">
        <v>12</v>
      </c>
      <c r="E153">
        <v>20</v>
      </c>
    </row>
    <row r="154" spans="2:5" ht="13.5">
      <c r="B154">
        <v>44</v>
      </c>
      <c r="C154">
        <v>7</v>
      </c>
      <c r="D154">
        <v>10</v>
      </c>
      <c r="E154">
        <v>17</v>
      </c>
    </row>
    <row r="155" spans="2:5" ht="13.5">
      <c r="B155">
        <v>45</v>
      </c>
      <c r="C155">
        <v>7</v>
      </c>
      <c r="D155">
        <v>10</v>
      </c>
      <c r="E155">
        <v>17</v>
      </c>
    </row>
    <row r="156" spans="2:5" ht="13.5">
      <c r="B156">
        <v>46</v>
      </c>
      <c r="C156">
        <v>8</v>
      </c>
      <c r="D156">
        <v>12</v>
      </c>
      <c r="E156">
        <v>20</v>
      </c>
    </row>
    <row r="157" spans="2:5" ht="13.5">
      <c r="B157">
        <v>47</v>
      </c>
      <c r="C157">
        <v>11</v>
      </c>
      <c r="D157">
        <v>17</v>
      </c>
      <c r="E157">
        <v>28</v>
      </c>
    </row>
    <row r="158" spans="2:5" ht="13.5">
      <c r="B158">
        <v>48</v>
      </c>
      <c r="C158">
        <v>15</v>
      </c>
      <c r="D158">
        <v>12</v>
      </c>
      <c r="E158">
        <v>27</v>
      </c>
    </row>
    <row r="159" spans="2:5" ht="13.5">
      <c r="B159">
        <v>49</v>
      </c>
      <c r="C159">
        <v>12</v>
      </c>
      <c r="D159">
        <v>13</v>
      </c>
      <c r="E159">
        <v>25</v>
      </c>
    </row>
    <row r="160" spans="2:5" ht="13.5">
      <c r="B160">
        <v>50</v>
      </c>
      <c r="C160">
        <v>15</v>
      </c>
      <c r="D160">
        <v>14</v>
      </c>
      <c r="E160">
        <v>29</v>
      </c>
    </row>
    <row r="161" spans="2:5" ht="13.5">
      <c r="B161">
        <v>51</v>
      </c>
      <c r="C161">
        <v>18</v>
      </c>
      <c r="D161">
        <v>7</v>
      </c>
      <c r="E161">
        <v>25</v>
      </c>
    </row>
    <row r="162" spans="2:5" ht="13.5">
      <c r="B162">
        <v>52</v>
      </c>
      <c r="C162">
        <v>15</v>
      </c>
      <c r="D162">
        <v>12</v>
      </c>
      <c r="E162">
        <v>27</v>
      </c>
    </row>
    <row r="163" spans="2:5" ht="13.5">
      <c r="B163">
        <v>53</v>
      </c>
      <c r="C163">
        <v>16</v>
      </c>
      <c r="D163">
        <v>12</v>
      </c>
      <c r="E163">
        <v>28</v>
      </c>
    </row>
    <row r="164" spans="2:5" ht="13.5">
      <c r="B164">
        <v>54</v>
      </c>
      <c r="C164">
        <v>8</v>
      </c>
      <c r="D164">
        <v>9</v>
      </c>
      <c r="E164">
        <v>17</v>
      </c>
    </row>
    <row r="165" spans="2:5" ht="13.5">
      <c r="B165">
        <v>55</v>
      </c>
      <c r="C165">
        <v>16</v>
      </c>
      <c r="D165">
        <v>11</v>
      </c>
      <c r="E165">
        <v>27</v>
      </c>
    </row>
    <row r="166" spans="2:5" ht="13.5">
      <c r="B166">
        <v>56</v>
      </c>
      <c r="C166">
        <v>17</v>
      </c>
      <c r="D166">
        <v>19</v>
      </c>
      <c r="E166">
        <v>36</v>
      </c>
    </row>
    <row r="167" spans="2:5" ht="13.5">
      <c r="B167">
        <v>57</v>
      </c>
      <c r="C167">
        <v>16</v>
      </c>
      <c r="D167">
        <v>14</v>
      </c>
      <c r="E167">
        <v>30</v>
      </c>
    </row>
    <row r="168" spans="2:5" ht="13.5">
      <c r="B168">
        <v>58</v>
      </c>
      <c r="C168">
        <v>22</v>
      </c>
      <c r="D168">
        <v>14</v>
      </c>
      <c r="E168">
        <v>36</v>
      </c>
    </row>
    <row r="169" spans="2:5" ht="13.5">
      <c r="B169">
        <v>59</v>
      </c>
      <c r="C169">
        <v>21</v>
      </c>
      <c r="D169">
        <v>20</v>
      </c>
      <c r="E169">
        <v>41</v>
      </c>
    </row>
    <row r="170" spans="2:5" ht="13.5">
      <c r="B170">
        <v>60</v>
      </c>
      <c r="C170">
        <v>15</v>
      </c>
      <c r="D170">
        <v>17</v>
      </c>
      <c r="E170">
        <v>32</v>
      </c>
    </row>
    <row r="171" spans="2:10" ht="13.5">
      <c r="B171">
        <v>61</v>
      </c>
      <c r="C171">
        <v>19</v>
      </c>
      <c r="D171">
        <v>22</v>
      </c>
      <c r="E171">
        <v>41</v>
      </c>
      <c r="G171" s="21" t="s">
        <v>773</v>
      </c>
      <c r="H171" s="22"/>
      <c r="I171" s="22"/>
      <c r="J171" s="23"/>
    </row>
    <row r="172" spans="2:10" ht="13.5">
      <c r="B172">
        <v>62</v>
      </c>
      <c r="C172">
        <v>18</v>
      </c>
      <c r="D172">
        <v>29</v>
      </c>
      <c r="E172">
        <v>47</v>
      </c>
      <c r="G172" s="24" t="s">
        <v>756</v>
      </c>
      <c r="H172" s="25" t="s">
        <v>757</v>
      </c>
      <c r="I172" s="25" t="s">
        <v>758</v>
      </c>
      <c r="J172" s="26"/>
    </row>
    <row r="173" spans="2:10" ht="13.5">
      <c r="B173">
        <v>63</v>
      </c>
      <c r="C173">
        <v>36</v>
      </c>
      <c r="D173">
        <v>21</v>
      </c>
      <c r="E173">
        <v>57</v>
      </c>
      <c r="G173" s="27">
        <v>616</v>
      </c>
      <c r="H173" s="28">
        <v>595</v>
      </c>
      <c r="I173" s="28">
        <v>1211</v>
      </c>
      <c r="J173" s="26" t="s">
        <v>771</v>
      </c>
    </row>
    <row r="174" spans="2:10" ht="13.5">
      <c r="B174">
        <v>64</v>
      </c>
      <c r="C174">
        <v>12</v>
      </c>
      <c r="D174">
        <v>22</v>
      </c>
      <c r="E174">
        <v>34</v>
      </c>
      <c r="G174" s="29">
        <v>59.8</v>
      </c>
      <c r="H174" s="30">
        <v>52.6</v>
      </c>
      <c r="I174" s="30">
        <v>56</v>
      </c>
      <c r="J174" s="31" t="s">
        <v>772</v>
      </c>
    </row>
    <row r="175" spans="2:5" ht="13.5">
      <c r="B175">
        <v>65</v>
      </c>
      <c r="C175">
        <v>7</v>
      </c>
      <c r="D175">
        <v>5</v>
      </c>
      <c r="E175">
        <v>12</v>
      </c>
    </row>
    <row r="176" spans="2:5" ht="13.5">
      <c r="B176">
        <v>66</v>
      </c>
      <c r="C176">
        <v>10</v>
      </c>
      <c r="D176">
        <v>8</v>
      </c>
      <c r="E176">
        <v>18</v>
      </c>
    </row>
    <row r="177" spans="2:5" ht="13.5">
      <c r="B177">
        <v>67</v>
      </c>
      <c r="C177">
        <v>15</v>
      </c>
      <c r="D177">
        <v>22</v>
      </c>
      <c r="E177">
        <v>37</v>
      </c>
    </row>
    <row r="178" spans="2:5" ht="13.5">
      <c r="B178">
        <v>68</v>
      </c>
      <c r="C178">
        <v>15</v>
      </c>
      <c r="D178">
        <v>17</v>
      </c>
      <c r="E178">
        <v>32</v>
      </c>
    </row>
    <row r="179" spans="2:5" ht="13.5">
      <c r="B179">
        <v>69</v>
      </c>
      <c r="C179">
        <v>12</v>
      </c>
      <c r="D179">
        <v>10</v>
      </c>
      <c r="E179">
        <v>22</v>
      </c>
    </row>
    <row r="180" spans="2:5" ht="13.5">
      <c r="B180">
        <v>70</v>
      </c>
      <c r="C180">
        <v>21</v>
      </c>
      <c r="D180">
        <v>19</v>
      </c>
      <c r="E180">
        <v>40</v>
      </c>
    </row>
    <row r="181" spans="2:5" ht="13.5">
      <c r="B181">
        <v>71</v>
      </c>
      <c r="C181">
        <v>11</v>
      </c>
      <c r="D181">
        <v>15</v>
      </c>
      <c r="E181">
        <v>26</v>
      </c>
    </row>
    <row r="182" spans="2:5" ht="13.5">
      <c r="B182">
        <v>72</v>
      </c>
      <c r="C182">
        <v>19</v>
      </c>
      <c r="D182">
        <v>8</v>
      </c>
      <c r="E182">
        <v>27</v>
      </c>
    </row>
    <row r="183" spans="2:5" ht="13.5">
      <c r="B183">
        <v>73</v>
      </c>
      <c r="C183">
        <v>10</v>
      </c>
      <c r="D183">
        <v>7</v>
      </c>
      <c r="E183">
        <v>17</v>
      </c>
    </row>
    <row r="184" spans="2:5" ht="13.5">
      <c r="B184">
        <v>74</v>
      </c>
      <c r="C184">
        <v>9</v>
      </c>
      <c r="D184">
        <v>20</v>
      </c>
      <c r="E184">
        <v>29</v>
      </c>
    </row>
    <row r="185" spans="2:5" ht="13.5">
      <c r="B185">
        <v>75</v>
      </c>
      <c r="C185">
        <v>9</v>
      </c>
      <c r="D185">
        <v>16</v>
      </c>
      <c r="E185">
        <v>25</v>
      </c>
    </row>
    <row r="186" spans="2:5" ht="13.5">
      <c r="B186">
        <v>76</v>
      </c>
      <c r="C186">
        <v>13</v>
      </c>
      <c r="D186">
        <v>16</v>
      </c>
      <c r="E186">
        <v>29</v>
      </c>
    </row>
    <row r="187" spans="2:5" ht="13.5">
      <c r="B187">
        <v>77</v>
      </c>
      <c r="C187">
        <v>15</v>
      </c>
      <c r="D187">
        <v>20</v>
      </c>
      <c r="E187">
        <v>35</v>
      </c>
    </row>
    <row r="188" spans="2:5" ht="13.5">
      <c r="B188">
        <v>78</v>
      </c>
      <c r="C188">
        <v>12</v>
      </c>
      <c r="D188">
        <v>13</v>
      </c>
      <c r="E188">
        <v>25</v>
      </c>
    </row>
    <row r="189" spans="2:5" ht="13.5">
      <c r="B189">
        <v>79</v>
      </c>
      <c r="C189">
        <v>15</v>
      </c>
      <c r="D189">
        <v>19</v>
      </c>
      <c r="E189">
        <v>34</v>
      </c>
    </row>
    <row r="190" spans="2:5" ht="13.5">
      <c r="B190">
        <v>80</v>
      </c>
      <c r="C190">
        <v>7</v>
      </c>
      <c r="D190">
        <v>20</v>
      </c>
      <c r="E190">
        <v>27</v>
      </c>
    </row>
    <row r="191" spans="2:5" ht="13.5">
      <c r="B191">
        <v>81</v>
      </c>
      <c r="C191">
        <v>12</v>
      </c>
      <c r="D191">
        <v>25</v>
      </c>
      <c r="E191">
        <v>37</v>
      </c>
    </row>
    <row r="192" spans="2:5" ht="13.5">
      <c r="B192">
        <v>82</v>
      </c>
      <c r="C192">
        <v>18</v>
      </c>
      <c r="D192">
        <v>17</v>
      </c>
      <c r="E192">
        <v>35</v>
      </c>
    </row>
    <row r="193" spans="2:5" ht="13.5">
      <c r="B193">
        <v>83</v>
      </c>
      <c r="C193">
        <v>18</v>
      </c>
      <c r="D193">
        <v>13</v>
      </c>
      <c r="E193">
        <v>31</v>
      </c>
    </row>
    <row r="194" spans="2:5" ht="13.5">
      <c r="B194">
        <v>84</v>
      </c>
      <c r="C194">
        <v>8</v>
      </c>
      <c r="D194">
        <v>16</v>
      </c>
      <c r="E194">
        <v>24</v>
      </c>
    </row>
    <row r="195" spans="2:5" ht="13.5">
      <c r="B195">
        <v>85</v>
      </c>
      <c r="C195">
        <v>7</v>
      </c>
      <c r="D195">
        <v>24</v>
      </c>
      <c r="E195">
        <v>31</v>
      </c>
    </row>
    <row r="196" spans="2:5" ht="13.5">
      <c r="B196">
        <v>86</v>
      </c>
      <c r="C196">
        <v>4</v>
      </c>
      <c r="D196">
        <v>11</v>
      </c>
      <c r="E196">
        <v>15</v>
      </c>
    </row>
    <row r="197" spans="2:5" ht="13.5">
      <c r="B197">
        <v>87</v>
      </c>
      <c r="C197">
        <v>8</v>
      </c>
      <c r="D197">
        <v>11</v>
      </c>
      <c r="E197">
        <v>19</v>
      </c>
    </row>
    <row r="198" spans="2:5" ht="13.5">
      <c r="B198">
        <v>88</v>
      </c>
      <c r="C198">
        <v>5</v>
      </c>
      <c r="D198">
        <v>11</v>
      </c>
      <c r="E198">
        <v>16</v>
      </c>
    </row>
    <row r="199" spans="2:5" ht="13.5">
      <c r="B199">
        <v>89</v>
      </c>
      <c r="C199">
        <v>2</v>
      </c>
      <c r="D199">
        <v>17</v>
      </c>
      <c r="E199">
        <v>19</v>
      </c>
    </row>
    <row r="200" spans="2:5" ht="13.5">
      <c r="B200">
        <v>90</v>
      </c>
      <c r="C200">
        <v>4</v>
      </c>
      <c r="D200">
        <v>10</v>
      </c>
      <c r="E200">
        <v>14</v>
      </c>
    </row>
    <row r="201" spans="2:5" ht="13.5">
      <c r="B201">
        <v>91</v>
      </c>
      <c r="C201">
        <v>2</v>
      </c>
      <c r="D201">
        <v>6</v>
      </c>
      <c r="E201">
        <v>8</v>
      </c>
    </row>
    <row r="202" spans="2:5" ht="13.5">
      <c r="B202">
        <v>92</v>
      </c>
      <c r="C202">
        <v>2</v>
      </c>
      <c r="D202">
        <v>4</v>
      </c>
      <c r="E202">
        <v>6</v>
      </c>
    </row>
    <row r="203" spans="2:5" ht="13.5">
      <c r="B203">
        <v>93</v>
      </c>
      <c r="C203">
        <v>2</v>
      </c>
      <c r="D203">
        <v>6</v>
      </c>
      <c r="E203">
        <v>8</v>
      </c>
    </row>
    <row r="204" spans="2:5" ht="13.5">
      <c r="B204">
        <v>94</v>
      </c>
      <c r="C204">
        <v>0</v>
      </c>
      <c r="D204">
        <v>2</v>
      </c>
      <c r="E204">
        <v>2</v>
      </c>
    </row>
    <row r="205" spans="2:5" ht="13.5">
      <c r="B205">
        <v>95</v>
      </c>
      <c r="C205">
        <v>1</v>
      </c>
      <c r="D205">
        <v>5</v>
      </c>
      <c r="E205">
        <v>6</v>
      </c>
    </row>
    <row r="206" spans="2:5" ht="13.5">
      <c r="B206">
        <v>96</v>
      </c>
      <c r="C206">
        <v>0</v>
      </c>
      <c r="D206">
        <v>2</v>
      </c>
      <c r="E206">
        <v>2</v>
      </c>
    </row>
    <row r="207" spans="2:5" ht="13.5">
      <c r="B207">
        <v>97</v>
      </c>
      <c r="C207">
        <v>0</v>
      </c>
      <c r="D207">
        <v>1</v>
      </c>
      <c r="E207">
        <v>1</v>
      </c>
    </row>
    <row r="208" spans="2:10" ht="13.5">
      <c r="B208">
        <v>98</v>
      </c>
      <c r="C208">
        <v>0</v>
      </c>
      <c r="D208">
        <v>3</v>
      </c>
      <c r="E208">
        <v>3</v>
      </c>
      <c r="G208" s="21" t="s">
        <v>774</v>
      </c>
      <c r="H208" s="22"/>
      <c r="I208" s="22"/>
      <c r="J208" s="23"/>
    </row>
    <row r="209" spans="2:10" ht="13.5">
      <c r="B209">
        <v>99</v>
      </c>
      <c r="C209">
        <v>0</v>
      </c>
      <c r="D209">
        <v>0</v>
      </c>
      <c r="E209">
        <v>0</v>
      </c>
      <c r="G209" s="24" t="s">
        <v>756</v>
      </c>
      <c r="H209" s="25" t="s">
        <v>757</v>
      </c>
      <c r="I209" s="25" t="s">
        <v>758</v>
      </c>
      <c r="J209" s="26"/>
    </row>
    <row r="210" spans="2:10" ht="13.5">
      <c r="B210" s="2">
        <v>100</v>
      </c>
      <c r="C210">
        <v>0</v>
      </c>
      <c r="D210">
        <v>1</v>
      </c>
      <c r="E210">
        <v>1</v>
      </c>
      <c r="G210" s="27">
        <v>293</v>
      </c>
      <c r="H210" s="28">
        <v>420</v>
      </c>
      <c r="I210" s="28">
        <v>713</v>
      </c>
      <c r="J210" s="26" t="s">
        <v>771</v>
      </c>
    </row>
    <row r="211" spans="2:10" ht="13.5">
      <c r="B211" s="2" t="s">
        <v>809</v>
      </c>
      <c r="C211">
        <v>0</v>
      </c>
      <c r="D211">
        <v>0</v>
      </c>
      <c r="E211">
        <v>0</v>
      </c>
      <c r="G211" s="29">
        <v>28.4</v>
      </c>
      <c r="H211" s="30">
        <v>37.1</v>
      </c>
      <c r="I211" s="30">
        <v>33</v>
      </c>
      <c r="J211" s="31" t="s">
        <v>772</v>
      </c>
    </row>
    <row r="212" spans="1:5" ht="13.5">
      <c r="A212" s="6"/>
      <c r="B212" s="44" t="s">
        <v>750</v>
      </c>
      <c r="C212" s="33">
        <v>1030</v>
      </c>
      <c r="D212" s="33">
        <v>1131</v>
      </c>
      <c r="E212" s="33">
        <v>2161</v>
      </c>
    </row>
    <row r="213" ht="14.25">
      <c r="A213" s="4" t="s">
        <v>332</v>
      </c>
    </row>
    <row r="214" spans="2:5" ht="13.5">
      <c r="B214">
        <v>0</v>
      </c>
      <c r="C214">
        <v>2</v>
      </c>
      <c r="D214">
        <v>4</v>
      </c>
      <c r="E214">
        <v>6</v>
      </c>
    </row>
    <row r="215" spans="2:5" ht="13.5">
      <c r="B215">
        <v>1</v>
      </c>
      <c r="C215">
        <v>3</v>
      </c>
      <c r="D215">
        <v>3</v>
      </c>
      <c r="E215">
        <v>6</v>
      </c>
    </row>
    <row r="216" spans="2:5" ht="13.5">
      <c r="B216">
        <v>2</v>
      </c>
      <c r="C216">
        <v>2</v>
      </c>
      <c r="D216">
        <v>3</v>
      </c>
      <c r="E216">
        <v>5</v>
      </c>
    </row>
    <row r="217" spans="2:5" ht="13.5">
      <c r="B217">
        <v>3</v>
      </c>
      <c r="C217">
        <v>1</v>
      </c>
      <c r="D217">
        <v>1</v>
      </c>
      <c r="E217">
        <v>2</v>
      </c>
    </row>
    <row r="218" spans="2:5" ht="13.5">
      <c r="B218">
        <v>4</v>
      </c>
      <c r="C218">
        <v>2</v>
      </c>
      <c r="D218">
        <v>5</v>
      </c>
      <c r="E218">
        <v>7</v>
      </c>
    </row>
    <row r="219" spans="2:5" ht="13.5">
      <c r="B219">
        <v>5</v>
      </c>
      <c r="C219">
        <v>1</v>
      </c>
      <c r="D219">
        <v>1</v>
      </c>
      <c r="E219">
        <v>2</v>
      </c>
    </row>
    <row r="220" spans="2:5" ht="13.5">
      <c r="B220">
        <v>6</v>
      </c>
      <c r="C220">
        <v>5</v>
      </c>
      <c r="D220">
        <v>3</v>
      </c>
      <c r="E220">
        <v>8</v>
      </c>
    </row>
    <row r="221" spans="2:5" ht="13.5">
      <c r="B221">
        <v>7</v>
      </c>
      <c r="C221">
        <v>1</v>
      </c>
      <c r="D221">
        <v>2</v>
      </c>
      <c r="E221">
        <v>3</v>
      </c>
    </row>
    <row r="222" spans="2:5" ht="13.5">
      <c r="B222">
        <v>8</v>
      </c>
      <c r="C222">
        <v>4</v>
      </c>
      <c r="D222">
        <v>3</v>
      </c>
      <c r="E222">
        <v>7</v>
      </c>
    </row>
    <row r="223" spans="2:5" ht="13.5">
      <c r="B223">
        <v>9</v>
      </c>
      <c r="C223">
        <v>3</v>
      </c>
      <c r="D223">
        <v>4</v>
      </c>
      <c r="E223">
        <v>7</v>
      </c>
    </row>
    <row r="224" spans="2:5" ht="13.5">
      <c r="B224">
        <v>10</v>
      </c>
      <c r="C224">
        <v>6</v>
      </c>
      <c r="D224">
        <v>1</v>
      </c>
      <c r="E224">
        <v>7</v>
      </c>
    </row>
    <row r="225" spans="2:10" ht="13.5">
      <c r="B225">
        <v>11</v>
      </c>
      <c r="C225">
        <v>5</v>
      </c>
      <c r="D225">
        <v>6</v>
      </c>
      <c r="E225">
        <v>11</v>
      </c>
      <c r="G225" s="21" t="s">
        <v>770</v>
      </c>
      <c r="H225" s="22"/>
      <c r="I225" s="22"/>
      <c r="J225" s="23"/>
    </row>
    <row r="226" spans="2:10" ht="13.5">
      <c r="B226">
        <v>12</v>
      </c>
      <c r="C226">
        <v>5</v>
      </c>
      <c r="D226">
        <v>2</v>
      </c>
      <c r="E226">
        <v>7</v>
      </c>
      <c r="G226" s="24" t="s">
        <v>756</v>
      </c>
      <c r="H226" s="25" t="s">
        <v>757</v>
      </c>
      <c r="I226" s="25" t="s">
        <v>758</v>
      </c>
      <c r="J226" s="26"/>
    </row>
    <row r="227" spans="2:10" ht="13.5">
      <c r="B227">
        <v>13</v>
      </c>
      <c r="C227">
        <v>3</v>
      </c>
      <c r="D227">
        <v>6</v>
      </c>
      <c r="E227">
        <v>9</v>
      </c>
      <c r="G227" s="27">
        <v>48</v>
      </c>
      <c r="H227" s="28">
        <v>47</v>
      </c>
      <c r="I227" s="28">
        <v>95</v>
      </c>
      <c r="J227" s="26" t="s">
        <v>771</v>
      </c>
    </row>
    <row r="228" spans="2:10" ht="13.5">
      <c r="B228">
        <v>14</v>
      </c>
      <c r="C228">
        <v>5</v>
      </c>
      <c r="D228">
        <v>3</v>
      </c>
      <c r="E228">
        <v>8</v>
      </c>
      <c r="G228" s="29">
        <v>7</v>
      </c>
      <c r="H228" s="30">
        <v>6.2</v>
      </c>
      <c r="I228" s="30">
        <v>6.5</v>
      </c>
      <c r="J228" s="31" t="s">
        <v>772</v>
      </c>
    </row>
    <row r="229" spans="2:5" ht="13.5">
      <c r="B229">
        <v>15</v>
      </c>
      <c r="C229">
        <v>6</v>
      </c>
      <c r="D229">
        <v>5</v>
      </c>
      <c r="E229">
        <v>11</v>
      </c>
    </row>
    <row r="230" spans="2:5" ht="13.5">
      <c r="B230">
        <v>16</v>
      </c>
      <c r="C230">
        <v>6</v>
      </c>
      <c r="D230">
        <v>6</v>
      </c>
      <c r="E230">
        <v>12</v>
      </c>
    </row>
    <row r="231" spans="2:5" ht="13.5">
      <c r="B231">
        <v>17</v>
      </c>
      <c r="C231">
        <v>9</v>
      </c>
      <c r="D231">
        <v>2</v>
      </c>
      <c r="E231">
        <v>11</v>
      </c>
    </row>
    <row r="232" spans="2:5" ht="13.5">
      <c r="B232">
        <v>18</v>
      </c>
      <c r="C232">
        <v>2</v>
      </c>
      <c r="D232">
        <v>3</v>
      </c>
      <c r="E232">
        <v>5</v>
      </c>
    </row>
    <row r="233" spans="2:5" ht="13.5">
      <c r="B233">
        <v>19</v>
      </c>
      <c r="C233">
        <v>3</v>
      </c>
      <c r="D233">
        <v>3</v>
      </c>
      <c r="E233">
        <v>6</v>
      </c>
    </row>
    <row r="234" spans="2:5" ht="13.5">
      <c r="B234">
        <v>20</v>
      </c>
      <c r="C234">
        <v>5</v>
      </c>
      <c r="D234">
        <v>4</v>
      </c>
      <c r="E234">
        <v>9</v>
      </c>
    </row>
    <row r="235" spans="2:5" ht="13.5">
      <c r="B235">
        <v>21</v>
      </c>
      <c r="C235">
        <v>5</v>
      </c>
      <c r="D235">
        <v>8</v>
      </c>
      <c r="E235">
        <v>13</v>
      </c>
    </row>
    <row r="236" spans="2:5" ht="13.5">
      <c r="B236">
        <v>22</v>
      </c>
      <c r="C236">
        <v>7</v>
      </c>
      <c r="D236">
        <v>6</v>
      </c>
      <c r="E236">
        <v>13</v>
      </c>
    </row>
    <row r="237" spans="2:5" ht="13.5">
      <c r="B237">
        <v>23</v>
      </c>
      <c r="C237">
        <v>7</v>
      </c>
      <c r="D237">
        <v>10</v>
      </c>
      <c r="E237">
        <v>17</v>
      </c>
    </row>
    <row r="238" spans="2:5" ht="13.5">
      <c r="B238">
        <v>24</v>
      </c>
      <c r="C238">
        <v>5</v>
      </c>
      <c r="D238">
        <v>9</v>
      </c>
      <c r="E238">
        <v>14</v>
      </c>
    </row>
    <row r="239" spans="2:5" ht="13.5">
      <c r="B239">
        <v>25</v>
      </c>
      <c r="C239">
        <v>2</v>
      </c>
      <c r="D239">
        <v>4</v>
      </c>
      <c r="E239">
        <v>6</v>
      </c>
    </row>
    <row r="240" spans="2:5" ht="13.5">
      <c r="B240">
        <v>26</v>
      </c>
      <c r="C240">
        <v>8</v>
      </c>
      <c r="D240">
        <v>7</v>
      </c>
      <c r="E240">
        <v>15</v>
      </c>
    </row>
    <row r="241" spans="2:5" ht="13.5">
      <c r="B241">
        <v>27</v>
      </c>
      <c r="C241">
        <v>4</v>
      </c>
      <c r="D241">
        <v>8</v>
      </c>
      <c r="E241">
        <v>12</v>
      </c>
    </row>
    <row r="242" spans="2:5" ht="13.5">
      <c r="B242">
        <v>28</v>
      </c>
      <c r="C242">
        <v>10</v>
      </c>
      <c r="D242">
        <v>4</v>
      </c>
      <c r="E242">
        <v>14</v>
      </c>
    </row>
    <row r="243" spans="2:5" ht="13.5">
      <c r="B243">
        <v>29</v>
      </c>
      <c r="C243">
        <v>2</v>
      </c>
      <c r="D243">
        <v>9</v>
      </c>
      <c r="E243">
        <v>11</v>
      </c>
    </row>
    <row r="244" spans="2:5" ht="13.5">
      <c r="B244">
        <v>30</v>
      </c>
      <c r="C244">
        <v>7</v>
      </c>
      <c r="D244">
        <v>2</v>
      </c>
      <c r="E244">
        <v>9</v>
      </c>
    </row>
    <row r="245" spans="2:5" ht="13.5">
      <c r="B245">
        <v>31</v>
      </c>
      <c r="C245">
        <v>6</v>
      </c>
      <c r="D245">
        <v>4</v>
      </c>
      <c r="E245">
        <v>10</v>
      </c>
    </row>
    <row r="246" spans="2:5" ht="13.5">
      <c r="B246">
        <v>32</v>
      </c>
      <c r="C246">
        <v>0</v>
      </c>
      <c r="D246">
        <v>5</v>
      </c>
      <c r="E246">
        <v>5</v>
      </c>
    </row>
    <row r="247" spans="2:5" ht="13.5">
      <c r="B247">
        <v>33</v>
      </c>
      <c r="C247">
        <v>3</v>
      </c>
      <c r="D247">
        <v>2</v>
      </c>
      <c r="E247">
        <v>5</v>
      </c>
    </row>
    <row r="248" spans="2:5" ht="13.5">
      <c r="B248">
        <v>34</v>
      </c>
      <c r="C248">
        <v>10</v>
      </c>
      <c r="D248">
        <v>5</v>
      </c>
      <c r="E248">
        <v>15</v>
      </c>
    </row>
    <row r="249" spans="2:5" ht="13.5">
      <c r="B249">
        <v>35</v>
      </c>
      <c r="C249">
        <v>4</v>
      </c>
      <c r="D249">
        <v>6</v>
      </c>
      <c r="E249">
        <v>10</v>
      </c>
    </row>
    <row r="250" spans="2:5" ht="13.5">
      <c r="B250">
        <v>36</v>
      </c>
      <c r="C250">
        <v>6</v>
      </c>
      <c r="D250">
        <v>5</v>
      </c>
      <c r="E250">
        <v>11</v>
      </c>
    </row>
    <row r="251" spans="2:5" ht="13.5">
      <c r="B251">
        <v>37</v>
      </c>
      <c r="C251">
        <v>6</v>
      </c>
      <c r="D251">
        <v>6</v>
      </c>
      <c r="E251">
        <v>12</v>
      </c>
    </row>
    <row r="252" spans="2:5" ht="13.5">
      <c r="B252">
        <v>38</v>
      </c>
      <c r="C252">
        <v>4</v>
      </c>
      <c r="D252">
        <v>3</v>
      </c>
      <c r="E252">
        <v>7</v>
      </c>
    </row>
    <row r="253" spans="2:5" ht="13.5">
      <c r="B253">
        <v>39</v>
      </c>
      <c r="C253">
        <v>7</v>
      </c>
      <c r="D253">
        <v>3</v>
      </c>
      <c r="E253">
        <v>10</v>
      </c>
    </row>
    <row r="254" spans="2:5" ht="13.5">
      <c r="B254">
        <v>40</v>
      </c>
      <c r="C254">
        <v>6</v>
      </c>
      <c r="D254">
        <v>1</v>
      </c>
      <c r="E254">
        <v>7</v>
      </c>
    </row>
    <row r="255" spans="2:5" ht="13.5">
      <c r="B255">
        <v>41</v>
      </c>
      <c r="C255">
        <v>4</v>
      </c>
      <c r="D255">
        <v>6</v>
      </c>
      <c r="E255">
        <v>10</v>
      </c>
    </row>
    <row r="256" spans="2:5" ht="13.5">
      <c r="B256">
        <v>42</v>
      </c>
      <c r="C256">
        <v>7</v>
      </c>
      <c r="D256">
        <v>4</v>
      </c>
      <c r="E256">
        <v>11</v>
      </c>
    </row>
    <row r="257" spans="2:5" ht="13.5">
      <c r="B257">
        <v>43</v>
      </c>
      <c r="C257">
        <v>2</v>
      </c>
      <c r="D257">
        <v>7</v>
      </c>
      <c r="E257">
        <v>9</v>
      </c>
    </row>
    <row r="258" spans="2:5" ht="13.5">
      <c r="B258">
        <v>44</v>
      </c>
      <c r="C258">
        <v>3</v>
      </c>
      <c r="D258">
        <v>4</v>
      </c>
      <c r="E258">
        <v>7</v>
      </c>
    </row>
    <row r="259" spans="2:5" ht="13.5">
      <c r="B259">
        <v>45</v>
      </c>
      <c r="C259">
        <v>2</v>
      </c>
      <c r="D259">
        <v>2</v>
      </c>
      <c r="E259">
        <v>4</v>
      </c>
    </row>
    <row r="260" spans="2:5" ht="13.5">
      <c r="B260">
        <v>46</v>
      </c>
      <c r="C260">
        <v>5</v>
      </c>
      <c r="D260">
        <v>12</v>
      </c>
      <c r="E260">
        <v>17</v>
      </c>
    </row>
    <row r="261" spans="2:5" ht="13.5">
      <c r="B261">
        <v>47</v>
      </c>
      <c r="C261">
        <v>9</v>
      </c>
      <c r="D261">
        <v>4</v>
      </c>
      <c r="E261">
        <v>13</v>
      </c>
    </row>
    <row r="262" spans="2:5" ht="13.5">
      <c r="B262">
        <v>48</v>
      </c>
      <c r="C262">
        <v>7</v>
      </c>
      <c r="D262">
        <v>3</v>
      </c>
      <c r="E262">
        <v>10</v>
      </c>
    </row>
    <row r="263" spans="2:5" ht="13.5">
      <c r="B263">
        <v>49</v>
      </c>
      <c r="C263">
        <v>10</v>
      </c>
      <c r="D263">
        <v>10</v>
      </c>
      <c r="E263">
        <v>20</v>
      </c>
    </row>
    <row r="264" spans="2:5" ht="13.5">
      <c r="B264">
        <v>50</v>
      </c>
      <c r="C264">
        <v>9</v>
      </c>
      <c r="D264">
        <v>7</v>
      </c>
      <c r="E264">
        <v>16</v>
      </c>
    </row>
    <row r="265" spans="2:5" ht="13.5">
      <c r="B265">
        <v>51</v>
      </c>
      <c r="C265">
        <v>6</v>
      </c>
      <c r="D265">
        <v>9</v>
      </c>
      <c r="E265">
        <v>15</v>
      </c>
    </row>
    <row r="266" spans="2:5" ht="13.5">
      <c r="B266">
        <v>52</v>
      </c>
      <c r="C266">
        <v>13</v>
      </c>
      <c r="D266">
        <v>8</v>
      </c>
      <c r="E266">
        <v>21</v>
      </c>
    </row>
    <row r="267" spans="2:5" ht="13.5">
      <c r="B267">
        <v>53</v>
      </c>
      <c r="C267">
        <v>11</v>
      </c>
      <c r="D267">
        <v>11</v>
      </c>
      <c r="E267">
        <v>22</v>
      </c>
    </row>
    <row r="268" spans="2:5" ht="13.5">
      <c r="B268">
        <v>54</v>
      </c>
      <c r="C268">
        <v>14</v>
      </c>
      <c r="D268">
        <v>15</v>
      </c>
      <c r="E268">
        <v>29</v>
      </c>
    </row>
    <row r="269" spans="2:5" ht="13.5">
      <c r="B269">
        <v>55</v>
      </c>
      <c r="C269">
        <v>20</v>
      </c>
      <c r="D269">
        <v>11</v>
      </c>
      <c r="E269">
        <v>31</v>
      </c>
    </row>
    <row r="270" spans="2:5" ht="13.5">
      <c r="B270">
        <v>56</v>
      </c>
      <c r="C270">
        <v>16</v>
      </c>
      <c r="D270">
        <v>9</v>
      </c>
      <c r="E270">
        <v>25</v>
      </c>
    </row>
    <row r="271" spans="2:5" ht="13.5">
      <c r="B271">
        <v>57</v>
      </c>
      <c r="C271">
        <v>16</v>
      </c>
      <c r="D271">
        <v>12</v>
      </c>
      <c r="E271">
        <v>28</v>
      </c>
    </row>
    <row r="272" spans="2:5" ht="13.5">
      <c r="B272">
        <v>58</v>
      </c>
      <c r="C272">
        <v>15</v>
      </c>
      <c r="D272">
        <v>14</v>
      </c>
      <c r="E272">
        <v>29</v>
      </c>
    </row>
    <row r="273" spans="2:5" ht="13.5">
      <c r="B273">
        <v>59</v>
      </c>
      <c r="C273">
        <v>17</v>
      </c>
      <c r="D273">
        <v>15</v>
      </c>
      <c r="E273">
        <v>32</v>
      </c>
    </row>
    <row r="274" spans="2:5" ht="13.5">
      <c r="B274">
        <v>60</v>
      </c>
      <c r="C274">
        <v>14</v>
      </c>
      <c r="D274">
        <v>16</v>
      </c>
      <c r="E274">
        <v>30</v>
      </c>
    </row>
    <row r="275" spans="2:10" ht="13.5">
      <c r="B275">
        <v>61</v>
      </c>
      <c r="C275">
        <v>23</v>
      </c>
      <c r="D275">
        <v>10</v>
      </c>
      <c r="E275">
        <v>33</v>
      </c>
      <c r="G275" s="21" t="s">
        <v>773</v>
      </c>
      <c r="H275" s="22"/>
      <c r="I275" s="22"/>
      <c r="J275" s="23"/>
    </row>
    <row r="276" spans="2:10" ht="13.5">
      <c r="B276">
        <v>62</v>
      </c>
      <c r="C276">
        <v>17</v>
      </c>
      <c r="D276">
        <v>13</v>
      </c>
      <c r="E276">
        <v>30</v>
      </c>
      <c r="G276" s="24" t="s">
        <v>756</v>
      </c>
      <c r="H276" s="25" t="s">
        <v>757</v>
      </c>
      <c r="I276" s="25" t="s">
        <v>758</v>
      </c>
      <c r="J276" s="26"/>
    </row>
    <row r="277" spans="2:10" ht="13.5">
      <c r="B277">
        <v>63</v>
      </c>
      <c r="C277">
        <v>13</v>
      </c>
      <c r="D277">
        <v>12</v>
      </c>
      <c r="E277">
        <v>25</v>
      </c>
      <c r="G277" s="27">
        <v>401</v>
      </c>
      <c r="H277" s="28">
        <v>356</v>
      </c>
      <c r="I277" s="28">
        <v>757</v>
      </c>
      <c r="J277" s="26" t="s">
        <v>771</v>
      </c>
    </row>
    <row r="278" spans="2:10" ht="13.5">
      <c r="B278">
        <v>64</v>
      </c>
      <c r="C278">
        <v>8</v>
      </c>
      <c r="D278">
        <v>12</v>
      </c>
      <c r="E278">
        <v>20</v>
      </c>
      <c r="G278" s="29">
        <v>58.2</v>
      </c>
      <c r="H278" s="30">
        <v>46.7</v>
      </c>
      <c r="I278" s="30">
        <v>52.1</v>
      </c>
      <c r="J278" s="31" t="s">
        <v>772</v>
      </c>
    </row>
    <row r="279" spans="2:5" ht="13.5">
      <c r="B279">
        <v>65</v>
      </c>
      <c r="C279">
        <v>4</v>
      </c>
      <c r="D279">
        <v>12</v>
      </c>
      <c r="E279">
        <v>16</v>
      </c>
    </row>
    <row r="280" spans="2:5" ht="13.5">
      <c r="B280">
        <v>66</v>
      </c>
      <c r="C280">
        <v>11</v>
      </c>
      <c r="D280">
        <v>8</v>
      </c>
      <c r="E280">
        <v>19</v>
      </c>
    </row>
    <row r="281" spans="2:5" ht="13.5">
      <c r="B281">
        <v>67</v>
      </c>
      <c r="C281">
        <v>8</v>
      </c>
      <c r="D281">
        <v>10</v>
      </c>
      <c r="E281">
        <v>18</v>
      </c>
    </row>
    <row r="282" spans="2:5" ht="13.5">
      <c r="B282">
        <v>68</v>
      </c>
      <c r="C282">
        <v>6</v>
      </c>
      <c r="D282">
        <v>8</v>
      </c>
      <c r="E282">
        <v>14</v>
      </c>
    </row>
    <row r="283" spans="2:5" ht="13.5">
      <c r="B283">
        <v>69</v>
      </c>
      <c r="C283">
        <v>4</v>
      </c>
      <c r="D283">
        <v>10</v>
      </c>
      <c r="E283">
        <v>14</v>
      </c>
    </row>
    <row r="284" spans="2:5" ht="13.5">
      <c r="B284">
        <v>70</v>
      </c>
      <c r="C284">
        <v>9</v>
      </c>
      <c r="D284">
        <v>8</v>
      </c>
      <c r="E284">
        <v>17</v>
      </c>
    </row>
    <row r="285" spans="2:5" ht="13.5">
      <c r="B285">
        <v>71</v>
      </c>
      <c r="C285">
        <v>8</v>
      </c>
      <c r="D285">
        <v>9</v>
      </c>
      <c r="E285">
        <v>17</v>
      </c>
    </row>
    <row r="286" spans="2:5" ht="13.5">
      <c r="B286">
        <v>72</v>
      </c>
      <c r="C286">
        <v>8</v>
      </c>
      <c r="D286">
        <v>6</v>
      </c>
      <c r="E286">
        <v>14</v>
      </c>
    </row>
    <row r="287" spans="2:5" ht="13.5">
      <c r="B287">
        <v>73</v>
      </c>
      <c r="C287">
        <v>9</v>
      </c>
      <c r="D287">
        <v>20</v>
      </c>
      <c r="E287">
        <v>29</v>
      </c>
    </row>
    <row r="288" spans="2:5" ht="13.5">
      <c r="B288">
        <v>74</v>
      </c>
      <c r="C288">
        <v>10</v>
      </c>
      <c r="D288">
        <v>18</v>
      </c>
      <c r="E288">
        <v>28</v>
      </c>
    </row>
    <row r="289" spans="2:5" ht="13.5">
      <c r="B289">
        <v>75</v>
      </c>
      <c r="C289">
        <v>9</v>
      </c>
      <c r="D289">
        <v>13</v>
      </c>
      <c r="E289">
        <v>22</v>
      </c>
    </row>
    <row r="290" spans="2:5" ht="13.5">
      <c r="B290">
        <v>76</v>
      </c>
      <c r="C290">
        <v>8</v>
      </c>
      <c r="D290">
        <v>16</v>
      </c>
      <c r="E290">
        <v>24</v>
      </c>
    </row>
    <row r="291" spans="2:5" ht="13.5">
      <c r="B291">
        <v>77</v>
      </c>
      <c r="C291">
        <v>8</v>
      </c>
      <c r="D291">
        <v>9</v>
      </c>
      <c r="E291">
        <v>17</v>
      </c>
    </row>
    <row r="292" spans="2:5" ht="13.5">
      <c r="B292">
        <v>78</v>
      </c>
      <c r="C292">
        <v>13</v>
      </c>
      <c r="D292">
        <v>18</v>
      </c>
      <c r="E292">
        <v>31</v>
      </c>
    </row>
    <row r="293" spans="2:5" ht="13.5">
      <c r="B293">
        <v>79</v>
      </c>
      <c r="C293">
        <v>19</v>
      </c>
      <c r="D293">
        <v>13</v>
      </c>
      <c r="E293">
        <v>32</v>
      </c>
    </row>
    <row r="294" spans="2:5" ht="13.5">
      <c r="B294">
        <v>80</v>
      </c>
      <c r="C294">
        <v>17</v>
      </c>
      <c r="D294">
        <v>23</v>
      </c>
      <c r="E294">
        <v>40</v>
      </c>
    </row>
    <row r="295" spans="2:5" ht="13.5">
      <c r="B295">
        <v>81</v>
      </c>
      <c r="C295">
        <v>13</v>
      </c>
      <c r="D295">
        <v>20</v>
      </c>
      <c r="E295">
        <v>33</v>
      </c>
    </row>
    <row r="296" spans="2:5" ht="13.5">
      <c r="B296">
        <v>82</v>
      </c>
      <c r="C296">
        <v>10</v>
      </c>
      <c r="D296">
        <v>15</v>
      </c>
      <c r="E296">
        <v>25</v>
      </c>
    </row>
    <row r="297" spans="2:5" ht="13.5">
      <c r="B297">
        <v>83</v>
      </c>
      <c r="C297">
        <v>12</v>
      </c>
      <c r="D297">
        <v>23</v>
      </c>
      <c r="E297">
        <v>35</v>
      </c>
    </row>
    <row r="298" spans="2:5" ht="13.5">
      <c r="B298">
        <v>84</v>
      </c>
      <c r="C298">
        <v>7</v>
      </c>
      <c r="D298">
        <v>11</v>
      </c>
      <c r="E298">
        <v>18</v>
      </c>
    </row>
    <row r="299" spans="2:5" ht="13.5">
      <c r="B299">
        <v>85</v>
      </c>
      <c r="C299">
        <v>14</v>
      </c>
      <c r="D299">
        <v>17</v>
      </c>
      <c r="E299">
        <v>31</v>
      </c>
    </row>
    <row r="300" spans="2:5" ht="13.5">
      <c r="B300">
        <v>86</v>
      </c>
      <c r="C300">
        <v>11</v>
      </c>
      <c r="D300">
        <v>14</v>
      </c>
      <c r="E300">
        <v>25</v>
      </c>
    </row>
    <row r="301" spans="2:5" ht="13.5">
      <c r="B301">
        <v>87</v>
      </c>
      <c r="C301">
        <v>8</v>
      </c>
      <c r="D301">
        <v>22</v>
      </c>
      <c r="E301">
        <v>30</v>
      </c>
    </row>
    <row r="302" spans="2:5" ht="13.5">
      <c r="B302">
        <v>88</v>
      </c>
      <c r="C302">
        <v>3</v>
      </c>
      <c r="D302">
        <v>4</v>
      </c>
      <c r="E302">
        <v>7</v>
      </c>
    </row>
    <row r="303" spans="2:5" ht="13.5">
      <c r="B303">
        <v>89</v>
      </c>
      <c r="C303">
        <v>1</v>
      </c>
      <c r="D303">
        <v>3</v>
      </c>
      <c r="E303">
        <v>4</v>
      </c>
    </row>
    <row r="304" spans="2:5" ht="13.5">
      <c r="B304">
        <v>90</v>
      </c>
      <c r="C304">
        <v>3</v>
      </c>
      <c r="D304">
        <v>7</v>
      </c>
      <c r="E304">
        <v>10</v>
      </c>
    </row>
    <row r="305" spans="2:5" ht="13.5">
      <c r="B305">
        <v>91</v>
      </c>
      <c r="C305">
        <v>3</v>
      </c>
      <c r="D305">
        <v>10</v>
      </c>
      <c r="E305">
        <v>13</v>
      </c>
    </row>
    <row r="306" spans="2:5" ht="13.5">
      <c r="B306">
        <v>92</v>
      </c>
      <c r="C306">
        <v>1</v>
      </c>
      <c r="D306">
        <v>6</v>
      </c>
      <c r="E306">
        <v>7</v>
      </c>
    </row>
    <row r="307" spans="2:5" ht="13.5">
      <c r="B307">
        <v>93</v>
      </c>
      <c r="C307">
        <v>0</v>
      </c>
      <c r="D307">
        <v>5</v>
      </c>
      <c r="E307">
        <v>5</v>
      </c>
    </row>
    <row r="308" spans="2:5" ht="13.5">
      <c r="B308">
        <v>94</v>
      </c>
      <c r="C308">
        <v>1</v>
      </c>
      <c r="D308">
        <v>0</v>
      </c>
      <c r="E308">
        <v>1</v>
      </c>
    </row>
    <row r="309" spans="2:5" ht="13.5">
      <c r="B309">
        <v>95</v>
      </c>
      <c r="C309">
        <v>1</v>
      </c>
      <c r="D309">
        <v>1</v>
      </c>
      <c r="E309">
        <v>2</v>
      </c>
    </row>
    <row r="310" spans="2:5" ht="13.5">
      <c r="B310">
        <v>96</v>
      </c>
      <c r="C310">
        <v>0</v>
      </c>
      <c r="D310">
        <v>0</v>
      </c>
      <c r="E310">
        <v>0</v>
      </c>
    </row>
    <row r="311" spans="2:5" ht="13.5">
      <c r="B311">
        <v>97</v>
      </c>
      <c r="C311">
        <v>0</v>
      </c>
      <c r="D311">
        <v>1</v>
      </c>
      <c r="E311">
        <v>1</v>
      </c>
    </row>
    <row r="312" spans="2:10" ht="13.5">
      <c r="B312">
        <v>98</v>
      </c>
      <c r="C312">
        <v>0</v>
      </c>
      <c r="D312">
        <v>0</v>
      </c>
      <c r="E312">
        <v>0</v>
      </c>
      <c r="G312" s="21" t="s">
        <v>774</v>
      </c>
      <c r="H312" s="22"/>
      <c r="I312" s="22"/>
      <c r="J312" s="23"/>
    </row>
    <row r="313" spans="2:10" ht="13.5">
      <c r="B313">
        <v>99</v>
      </c>
      <c r="C313">
        <v>1</v>
      </c>
      <c r="D313">
        <v>0</v>
      </c>
      <c r="E313">
        <v>1</v>
      </c>
      <c r="G313" s="24" t="s">
        <v>756</v>
      </c>
      <c r="H313" s="25" t="s">
        <v>757</v>
      </c>
      <c r="I313" s="25" t="s">
        <v>758</v>
      </c>
      <c r="J313" s="26"/>
    </row>
    <row r="314" spans="2:10" ht="13.5">
      <c r="B314" s="2">
        <v>100</v>
      </c>
      <c r="C314">
        <v>0</v>
      </c>
      <c r="D314">
        <v>0</v>
      </c>
      <c r="E314">
        <v>0</v>
      </c>
      <c r="G314" s="27">
        <v>240</v>
      </c>
      <c r="H314" s="28">
        <v>360</v>
      </c>
      <c r="I314" s="28">
        <v>600</v>
      </c>
      <c r="J314" s="26" t="s">
        <v>771</v>
      </c>
    </row>
    <row r="315" spans="2:10" ht="13.5">
      <c r="B315" s="2" t="s">
        <v>809</v>
      </c>
      <c r="C315">
        <v>0</v>
      </c>
      <c r="D315">
        <v>0</v>
      </c>
      <c r="E315">
        <v>0</v>
      </c>
      <c r="G315" s="29">
        <v>34.8</v>
      </c>
      <c r="H315" s="30">
        <v>47.2</v>
      </c>
      <c r="I315" s="30">
        <v>41.3</v>
      </c>
      <c r="J315" s="31" t="s">
        <v>772</v>
      </c>
    </row>
    <row r="316" spans="1:5" ht="13.5">
      <c r="A316" s="6"/>
      <c r="B316" s="44" t="s">
        <v>750</v>
      </c>
      <c r="C316" s="33">
        <v>689</v>
      </c>
      <c r="D316" s="33">
        <v>763</v>
      </c>
      <c r="E316" s="33">
        <v>1452</v>
      </c>
    </row>
    <row r="317" ht="14.25">
      <c r="A317" s="4" t="s">
        <v>334</v>
      </c>
    </row>
    <row r="318" spans="2:5" ht="13.5">
      <c r="B318">
        <v>0</v>
      </c>
      <c r="C318">
        <v>19</v>
      </c>
      <c r="D318">
        <v>20</v>
      </c>
      <c r="E318">
        <v>39</v>
      </c>
    </row>
    <row r="319" spans="2:5" ht="13.5">
      <c r="B319">
        <v>1</v>
      </c>
      <c r="C319">
        <v>24</v>
      </c>
      <c r="D319">
        <v>24</v>
      </c>
      <c r="E319">
        <v>48</v>
      </c>
    </row>
    <row r="320" spans="2:5" ht="13.5">
      <c r="B320">
        <v>2</v>
      </c>
      <c r="C320">
        <v>29</v>
      </c>
      <c r="D320">
        <v>20</v>
      </c>
      <c r="E320">
        <v>49</v>
      </c>
    </row>
    <row r="321" spans="2:5" ht="13.5">
      <c r="B321">
        <v>3</v>
      </c>
      <c r="C321">
        <v>18</v>
      </c>
      <c r="D321">
        <v>23</v>
      </c>
      <c r="E321">
        <v>41</v>
      </c>
    </row>
    <row r="322" spans="2:5" ht="13.5">
      <c r="B322">
        <v>4</v>
      </c>
      <c r="C322">
        <v>31</v>
      </c>
      <c r="D322">
        <v>26</v>
      </c>
      <c r="E322">
        <v>57</v>
      </c>
    </row>
    <row r="323" spans="2:5" ht="13.5">
      <c r="B323">
        <v>5</v>
      </c>
      <c r="C323">
        <v>28</v>
      </c>
      <c r="D323">
        <v>22</v>
      </c>
      <c r="E323">
        <v>50</v>
      </c>
    </row>
    <row r="324" spans="2:5" ht="13.5">
      <c r="B324">
        <v>6</v>
      </c>
      <c r="C324">
        <v>27</v>
      </c>
      <c r="D324">
        <v>29</v>
      </c>
      <c r="E324">
        <v>56</v>
      </c>
    </row>
    <row r="325" spans="2:5" ht="13.5">
      <c r="B325">
        <v>7</v>
      </c>
      <c r="C325">
        <v>24</v>
      </c>
      <c r="D325">
        <v>29</v>
      </c>
      <c r="E325">
        <v>53</v>
      </c>
    </row>
    <row r="326" spans="2:5" ht="13.5">
      <c r="B326">
        <v>8</v>
      </c>
      <c r="C326">
        <v>33</v>
      </c>
      <c r="D326">
        <v>38</v>
      </c>
      <c r="E326">
        <v>71</v>
      </c>
    </row>
    <row r="327" spans="2:5" ht="13.5">
      <c r="B327">
        <v>9</v>
      </c>
      <c r="C327">
        <v>27</v>
      </c>
      <c r="D327">
        <v>32</v>
      </c>
      <c r="E327">
        <v>59</v>
      </c>
    </row>
    <row r="328" spans="2:5" ht="13.5">
      <c r="B328">
        <v>10</v>
      </c>
      <c r="C328">
        <v>35</v>
      </c>
      <c r="D328">
        <v>33</v>
      </c>
      <c r="E328">
        <v>68</v>
      </c>
    </row>
    <row r="329" spans="2:10" ht="13.5">
      <c r="B329">
        <v>11</v>
      </c>
      <c r="C329">
        <v>40</v>
      </c>
      <c r="D329">
        <v>38</v>
      </c>
      <c r="E329">
        <v>78</v>
      </c>
      <c r="G329" s="21" t="s">
        <v>770</v>
      </c>
      <c r="H329" s="22"/>
      <c r="I329" s="22"/>
      <c r="J329" s="23"/>
    </row>
    <row r="330" spans="2:10" ht="13.5">
      <c r="B330">
        <v>12</v>
      </c>
      <c r="C330">
        <v>23</v>
      </c>
      <c r="D330">
        <v>36</v>
      </c>
      <c r="E330">
        <v>59</v>
      </c>
      <c r="G330" s="24" t="s">
        <v>756</v>
      </c>
      <c r="H330" s="25" t="s">
        <v>757</v>
      </c>
      <c r="I330" s="25" t="s">
        <v>758</v>
      </c>
      <c r="J330" s="26"/>
    </row>
    <row r="331" spans="2:10" ht="13.5">
      <c r="B331">
        <v>13</v>
      </c>
      <c r="C331">
        <v>28</v>
      </c>
      <c r="D331">
        <v>34</v>
      </c>
      <c r="E331">
        <v>62</v>
      </c>
      <c r="G331" s="27">
        <v>427</v>
      </c>
      <c r="H331" s="28">
        <v>437</v>
      </c>
      <c r="I331" s="28">
        <v>864</v>
      </c>
      <c r="J331" s="26" t="s">
        <v>771</v>
      </c>
    </row>
    <row r="332" spans="2:10" ht="13.5">
      <c r="B332">
        <v>14</v>
      </c>
      <c r="C332">
        <v>41</v>
      </c>
      <c r="D332">
        <v>33</v>
      </c>
      <c r="E332">
        <v>74</v>
      </c>
      <c r="G332" s="29">
        <v>13.6</v>
      </c>
      <c r="H332" s="30">
        <v>12.8</v>
      </c>
      <c r="I332" s="30">
        <v>13.2</v>
      </c>
      <c r="J332" s="31" t="s">
        <v>772</v>
      </c>
    </row>
    <row r="333" spans="2:5" ht="13.5">
      <c r="B333">
        <v>15</v>
      </c>
      <c r="C333">
        <v>43</v>
      </c>
      <c r="D333">
        <v>22</v>
      </c>
      <c r="E333">
        <v>65</v>
      </c>
    </row>
    <row r="334" spans="2:5" ht="13.5">
      <c r="B334">
        <v>16</v>
      </c>
      <c r="C334">
        <v>35</v>
      </c>
      <c r="D334">
        <v>33</v>
      </c>
      <c r="E334">
        <v>68</v>
      </c>
    </row>
    <row r="335" spans="2:5" ht="13.5">
      <c r="B335">
        <v>17</v>
      </c>
      <c r="C335">
        <v>35</v>
      </c>
      <c r="D335">
        <v>32</v>
      </c>
      <c r="E335">
        <v>67</v>
      </c>
    </row>
    <row r="336" spans="2:5" ht="13.5">
      <c r="B336">
        <v>18</v>
      </c>
      <c r="C336">
        <v>42</v>
      </c>
      <c r="D336">
        <v>34</v>
      </c>
      <c r="E336">
        <v>76</v>
      </c>
    </row>
    <row r="337" spans="2:5" ht="13.5">
      <c r="B337">
        <v>19</v>
      </c>
      <c r="C337">
        <v>39</v>
      </c>
      <c r="D337">
        <v>36</v>
      </c>
      <c r="E337">
        <v>75</v>
      </c>
    </row>
    <row r="338" spans="2:5" ht="13.5">
      <c r="B338">
        <v>20</v>
      </c>
      <c r="C338">
        <v>31</v>
      </c>
      <c r="D338">
        <v>40</v>
      </c>
      <c r="E338">
        <v>71</v>
      </c>
    </row>
    <row r="339" spans="2:5" ht="13.5">
      <c r="B339">
        <v>21</v>
      </c>
      <c r="C339">
        <v>32</v>
      </c>
      <c r="D339">
        <v>52</v>
      </c>
      <c r="E339">
        <v>84</v>
      </c>
    </row>
    <row r="340" spans="2:5" ht="13.5">
      <c r="B340">
        <v>22</v>
      </c>
      <c r="C340">
        <v>22</v>
      </c>
      <c r="D340">
        <v>48</v>
      </c>
      <c r="E340">
        <v>70</v>
      </c>
    </row>
    <row r="341" spans="2:5" ht="13.5">
      <c r="B341">
        <v>23</v>
      </c>
      <c r="C341">
        <v>35</v>
      </c>
      <c r="D341">
        <v>39</v>
      </c>
      <c r="E341">
        <v>74</v>
      </c>
    </row>
    <row r="342" spans="2:5" ht="13.5">
      <c r="B342">
        <v>24</v>
      </c>
      <c r="C342">
        <v>28</v>
      </c>
      <c r="D342">
        <v>44</v>
      </c>
      <c r="E342">
        <v>72</v>
      </c>
    </row>
    <row r="343" spans="2:5" ht="13.5">
      <c r="B343">
        <v>25</v>
      </c>
      <c r="C343">
        <v>26</v>
      </c>
      <c r="D343">
        <v>42</v>
      </c>
      <c r="E343">
        <v>68</v>
      </c>
    </row>
    <row r="344" spans="2:5" ht="13.5">
      <c r="B344">
        <v>26</v>
      </c>
      <c r="C344">
        <v>43</v>
      </c>
      <c r="D344">
        <v>48</v>
      </c>
      <c r="E344">
        <v>91</v>
      </c>
    </row>
    <row r="345" spans="2:5" ht="13.5">
      <c r="B345">
        <v>27</v>
      </c>
      <c r="C345">
        <v>49</v>
      </c>
      <c r="D345">
        <v>31</v>
      </c>
      <c r="E345">
        <v>80</v>
      </c>
    </row>
    <row r="346" spans="2:5" ht="13.5">
      <c r="B346">
        <v>28</v>
      </c>
      <c r="C346">
        <v>27</v>
      </c>
      <c r="D346">
        <v>47</v>
      </c>
      <c r="E346">
        <v>74</v>
      </c>
    </row>
    <row r="347" spans="2:5" ht="13.5">
      <c r="B347">
        <v>29</v>
      </c>
      <c r="C347">
        <v>37</v>
      </c>
      <c r="D347">
        <v>43</v>
      </c>
      <c r="E347">
        <v>80</v>
      </c>
    </row>
    <row r="348" spans="2:5" ht="13.5">
      <c r="B348">
        <v>30</v>
      </c>
      <c r="C348">
        <v>30</v>
      </c>
      <c r="D348">
        <v>35</v>
      </c>
      <c r="E348">
        <v>65</v>
      </c>
    </row>
    <row r="349" spans="2:5" ht="13.5">
      <c r="B349">
        <v>31</v>
      </c>
      <c r="C349">
        <v>25</v>
      </c>
      <c r="D349">
        <v>28</v>
      </c>
      <c r="E349">
        <v>53</v>
      </c>
    </row>
    <row r="350" spans="2:5" ht="13.5">
      <c r="B350">
        <v>32</v>
      </c>
      <c r="C350">
        <v>48</v>
      </c>
      <c r="D350">
        <v>35</v>
      </c>
      <c r="E350">
        <v>83</v>
      </c>
    </row>
    <row r="351" spans="2:5" ht="13.5">
      <c r="B351">
        <v>33</v>
      </c>
      <c r="C351">
        <v>32</v>
      </c>
      <c r="D351">
        <v>31</v>
      </c>
      <c r="E351">
        <v>63</v>
      </c>
    </row>
    <row r="352" spans="2:5" ht="13.5">
      <c r="B352">
        <v>34</v>
      </c>
      <c r="C352">
        <v>41</v>
      </c>
      <c r="D352">
        <v>39</v>
      </c>
      <c r="E352">
        <v>80</v>
      </c>
    </row>
    <row r="353" spans="2:5" ht="13.5">
      <c r="B353">
        <v>35</v>
      </c>
      <c r="C353">
        <v>31</v>
      </c>
      <c r="D353">
        <v>37</v>
      </c>
      <c r="E353">
        <v>68</v>
      </c>
    </row>
    <row r="354" spans="2:5" ht="13.5">
      <c r="B354">
        <v>36</v>
      </c>
      <c r="C354">
        <v>55</v>
      </c>
      <c r="D354">
        <v>36</v>
      </c>
      <c r="E354">
        <v>91</v>
      </c>
    </row>
    <row r="355" spans="2:5" ht="13.5">
      <c r="B355">
        <v>37</v>
      </c>
      <c r="C355">
        <v>48</v>
      </c>
      <c r="D355">
        <v>52</v>
      </c>
      <c r="E355">
        <v>100</v>
      </c>
    </row>
    <row r="356" spans="2:5" ht="13.5">
      <c r="B356">
        <v>38</v>
      </c>
      <c r="C356">
        <v>44</v>
      </c>
      <c r="D356">
        <v>42</v>
      </c>
      <c r="E356">
        <v>86</v>
      </c>
    </row>
    <row r="357" spans="2:5" ht="13.5">
      <c r="B357">
        <v>39</v>
      </c>
      <c r="C357">
        <v>38</v>
      </c>
      <c r="D357">
        <v>46</v>
      </c>
      <c r="E357">
        <v>84</v>
      </c>
    </row>
    <row r="358" spans="2:5" ht="13.5">
      <c r="B358">
        <v>40</v>
      </c>
      <c r="C358">
        <v>50</v>
      </c>
      <c r="D358">
        <v>39</v>
      </c>
      <c r="E358">
        <v>89</v>
      </c>
    </row>
    <row r="359" spans="2:5" ht="13.5">
      <c r="B359">
        <v>41</v>
      </c>
      <c r="C359">
        <v>34</v>
      </c>
      <c r="D359">
        <v>44</v>
      </c>
      <c r="E359">
        <v>78</v>
      </c>
    </row>
    <row r="360" spans="2:5" ht="13.5">
      <c r="B360">
        <v>42</v>
      </c>
      <c r="C360">
        <v>49</v>
      </c>
      <c r="D360">
        <v>36</v>
      </c>
      <c r="E360">
        <v>85</v>
      </c>
    </row>
    <row r="361" spans="2:5" ht="13.5">
      <c r="B361">
        <v>43</v>
      </c>
      <c r="C361">
        <v>35</v>
      </c>
      <c r="D361">
        <v>37</v>
      </c>
      <c r="E361">
        <v>72</v>
      </c>
    </row>
    <row r="362" spans="2:5" ht="13.5">
      <c r="B362">
        <v>44</v>
      </c>
      <c r="C362">
        <v>31</v>
      </c>
      <c r="D362">
        <v>47</v>
      </c>
      <c r="E362">
        <v>78</v>
      </c>
    </row>
    <row r="363" spans="2:5" ht="13.5">
      <c r="B363">
        <v>45</v>
      </c>
      <c r="C363">
        <v>23</v>
      </c>
      <c r="D363">
        <v>21</v>
      </c>
      <c r="E363">
        <v>44</v>
      </c>
    </row>
    <row r="364" spans="2:5" ht="13.5">
      <c r="B364">
        <v>46</v>
      </c>
      <c r="C364">
        <v>43</v>
      </c>
      <c r="D364">
        <v>33</v>
      </c>
      <c r="E364">
        <v>76</v>
      </c>
    </row>
    <row r="365" spans="2:5" ht="13.5">
      <c r="B365">
        <v>47</v>
      </c>
      <c r="C365">
        <v>40</v>
      </c>
      <c r="D365">
        <v>32</v>
      </c>
      <c r="E365">
        <v>72</v>
      </c>
    </row>
    <row r="366" spans="2:5" ht="13.5">
      <c r="B366">
        <v>48</v>
      </c>
      <c r="C366">
        <v>40</v>
      </c>
      <c r="D366">
        <v>40</v>
      </c>
      <c r="E366">
        <v>80</v>
      </c>
    </row>
    <row r="367" spans="2:5" ht="13.5">
      <c r="B367">
        <v>49</v>
      </c>
      <c r="C367">
        <v>41</v>
      </c>
      <c r="D367">
        <v>44</v>
      </c>
      <c r="E367">
        <v>85</v>
      </c>
    </row>
    <row r="368" spans="2:5" ht="13.5">
      <c r="B368">
        <v>50</v>
      </c>
      <c r="C368">
        <v>41</v>
      </c>
      <c r="D368">
        <v>29</v>
      </c>
      <c r="E368">
        <v>70</v>
      </c>
    </row>
    <row r="369" spans="2:5" ht="13.5">
      <c r="B369">
        <v>51</v>
      </c>
      <c r="C369">
        <v>29</v>
      </c>
      <c r="D369">
        <v>45</v>
      </c>
      <c r="E369">
        <v>74</v>
      </c>
    </row>
    <row r="370" spans="2:5" ht="13.5">
      <c r="B370">
        <v>52</v>
      </c>
      <c r="C370">
        <v>40</v>
      </c>
      <c r="D370">
        <v>51</v>
      </c>
      <c r="E370">
        <v>91</v>
      </c>
    </row>
    <row r="371" spans="2:5" ht="13.5">
      <c r="B371">
        <v>53</v>
      </c>
      <c r="C371">
        <v>41</v>
      </c>
      <c r="D371">
        <v>35</v>
      </c>
      <c r="E371">
        <v>76</v>
      </c>
    </row>
    <row r="372" spans="2:5" ht="13.5">
      <c r="B372">
        <v>54</v>
      </c>
      <c r="C372">
        <v>38</v>
      </c>
      <c r="D372">
        <v>50</v>
      </c>
      <c r="E372">
        <v>88</v>
      </c>
    </row>
    <row r="373" spans="2:5" ht="13.5">
      <c r="B373">
        <v>55</v>
      </c>
      <c r="C373">
        <v>48</v>
      </c>
      <c r="D373">
        <v>44</v>
      </c>
      <c r="E373">
        <v>92</v>
      </c>
    </row>
    <row r="374" spans="2:5" ht="13.5">
      <c r="B374">
        <v>56</v>
      </c>
      <c r="C374">
        <v>57</v>
      </c>
      <c r="D374">
        <v>53</v>
      </c>
      <c r="E374">
        <v>110</v>
      </c>
    </row>
    <row r="375" spans="2:5" ht="13.5">
      <c r="B375">
        <v>57</v>
      </c>
      <c r="C375">
        <v>53</v>
      </c>
      <c r="D375">
        <v>59</v>
      </c>
      <c r="E375">
        <v>112</v>
      </c>
    </row>
    <row r="376" spans="2:5" ht="13.5">
      <c r="B376">
        <v>58</v>
      </c>
      <c r="C376">
        <v>63</v>
      </c>
      <c r="D376">
        <v>52</v>
      </c>
      <c r="E376">
        <v>115</v>
      </c>
    </row>
    <row r="377" spans="2:5" ht="13.5">
      <c r="B377">
        <v>59</v>
      </c>
      <c r="C377">
        <v>52</v>
      </c>
      <c r="D377">
        <v>49</v>
      </c>
      <c r="E377">
        <v>101</v>
      </c>
    </row>
    <row r="378" spans="2:5" ht="13.5">
      <c r="B378">
        <v>60</v>
      </c>
      <c r="C378">
        <v>62</v>
      </c>
      <c r="D378">
        <v>59</v>
      </c>
      <c r="E378">
        <v>121</v>
      </c>
    </row>
    <row r="379" spans="2:10" ht="13.5">
      <c r="B379">
        <v>61</v>
      </c>
      <c r="C379">
        <v>54</v>
      </c>
      <c r="D379">
        <v>51</v>
      </c>
      <c r="E379">
        <v>105</v>
      </c>
      <c r="G379" s="21" t="s">
        <v>773</v>
      </c>
      <c r="H379" s="22"/>
      <c r="I379" s="22"/>
      <c r="J379" s="23"/>
    </row>
    <row r="380" spans="2:10" ht="13.5">
      <c r="B380">
        <v>62</v>
      </c>
      <c r="C380">
        <v>72</v>
      </c>
      <c r="D380">
        <v>57</v>
      </c>
      <c r="E380">
        <v>129</v>
      </c>
      <c r="G380" s="24" t="s">
        <v>756</v>
      </c>
      <c r="H380" s="25" t="s">
        <v>757</v>
      </c>
      <c r="I380" s="25" t="s">
        <v>758</v>
      </c>
      <c r="J380" s="26"/>
    </row>
    <row r="381" spans="2:10" ht="13.5">
      <c r="B381">
        <v>63</v>
      </c>
      <c r="C381">
        <v>71</v>
      </c>
      <c r="D381">
        <v>61</v>
      </c>
      <c r="E381">
        <v>132</v>
      </c>
      <c r="G381" s="27">
        <v>2068</v>
      </c>
      <c r="H381" s="28">
        <v>2091</v>
      </c>
      <c r="I381" s="28">
        <v>4159</v>
      </c>
      <c r="J381" s="26" t="s">
        <v>771</v>
      </c>
    </row>
    <row r="382" spans="2:10" ht="13.5">
      <c r="B382">
        <v>64</v>
      </c>
      <c r="C382">
        <v>45</v>
      </c>
      <c r="D382">
        <v>51</v>
      </c>
      <c r="E382">
        <v>96</v>
      </c>
      <c r="G382" s="29">
        <v>66</v>
      </c>
      <c r="H382" s="30">
        <v>61.3</v>
      </c>
      <c r="I382" s="30">
        <v>63.5</v>
      </c>
      <c r="J382" s="31" t="s">
        <v>772</v>
      </c>
    </row>
    <row r="383" spans="2:5" ht="13.5">
      <c r="B383">
        <v>65</v>
      </c>
      <c r="C383">
        <v>40</v>
      </c>
      <c r="D383">
        <v>39</v>
      </c>
      <c r="E383">
        <v>79</v>
      </c>
    </row>
    <row r="384" spans="2:5" ht="13.5">
      <c r="B384">
        <v>66</v>
      </c>
      <c r="C384">
        <v>41</v>
      </c>
      <c r="D384">
        <v>34</v>
      </c>
      <c r="E384">
        <v>75</v>
      </c>
    </row>
    <row r="385" spans="2:5" ht="13.5">
      <c r="B385">
        <v>67</v>
      </c>
      <c r="C385">
        <v>32</v>
      </c>
      <c r="D385">
        <v>47</v>
      </c>
      <c r="E385">
        <v>79</v>
      </c>
    </row>
    <row r="386" spans="2:5" ht="13.5">
      <c r="B386">
        <v>68</v>
      </c>
      <c r="C386">
        <v>29</v>
      </c>
      <c r="D386">
        <v>39</v>
      </c>
      <c r="E386">
        <v>68</v>
      </c>
    </row>
    <row r="387" spans="2:5" ht="13.5">
      <c r="B387">
        <v>69</v>
      </c>
      <c r="C387">
        <v>35</v>
      </c>
      <c r="D387">
        <v>38</v>
      </c>
      <c r="E387">
        <v>73</v>
      </c>
    </row>
    <row r="388" spans="2:5" ht="13.5">
      <c r="B388">
        <v>70</v>
      </c>
      <c r="C388">
        <v>39</v>
      </c>
      <c r="D388">
        <v>26</v>
      </c>
      <c r="E388">
        <v>65</v>
      </c>
    </row>
    <row r="389" spans="2:5" ht="13.5">
      <c r="B389">
        <v>71</v>
      </c>
      <c r="C389">
        <v>33</v>
      </c>
      <c r="D389">
        <v>32</v>
      </c>
      <c r="E389">
        <v>65</v>
      </c>
    </row>
    <row r="390" spans="2:5" ht="13.5">
      <c r="B390">
        <v>72</v>
      </c>
      <c r="C390">
        <v>19</v>
      </c>
      <c r="D390">
        <v>26</v>
      </c>
      <c r="E390">
        <v>45</v>
      </c>
    </row>
    <row r="391" spans="2:5" ht="13.5">
      <c r="B391">
        <v>73</v>
      </c>
      <c r="C391">
        <v>26</v>
      </c>
      <c r="D391">
        <v>26</v>
      </c>
      <c r="E391">
        <v>52</v>
      </c>
    </row>
    <row r="392" spans="2:5" ht="13.5">
      <c r="B392">
        <v>74</v>
      </c>
      <c r="C392">
        <v>27</v>
      </c>
      <c r="D392">
        <v>34</v>
      </c>
      <c r="E392">
        <v>61</v>
      </c>
    </row>
    <row r="393" spans="2:5" ht="13.5">
      <c r="B393">
        <v>75</v>
      </c>
      <c r="C393">
        <v>22</v>
      </c>
      <c r="D393">
        <v>30</v>
      </c>
      <c r="E393">
        <v>52</v>
      </c>
    </row>
    <row r="394" spans="2:5" ht="13.5">
      <c r="B394">
        <v>76</v>
      </c>
      <c r="C394">
        <v>21</v>
      </c>
      <c r="D394">
        <v>36</v>
      </c>
      <c r="E394">
        <v>57</v>
      </c>
    </row>
    <row r="395" spans="2:5" ht="13.5">
      <c r="B395">
        <v>77</v>
      </c>
      <c r="C395">
        <v>21</v>
      </c>
      <c r="D395">
        <v>38</v>
      </c>
      <c r="E395">
        <v>59</v>
      </c>
    </row>
    <row r="396" spans="2:5" ht="13.5">
      <c r="B396">
        <v>78</v>
      </c>
      <c r="C396">
        <v>27</v>
      </c>
      <c r="D396">
        <v>36</v>
      </c>
      <c r="E396">
        <v>63</v>
      </c>
    </row>
    <row r="397" spans="2:5" ht="13.5">
      <c r="B397">
        <v>79</v>
      </c>
      <c r="C397">
        <v>27</v>
      </c>
      <c r="D397">
        <v>35</v>
      </c>
      <c r="E397">
        <v>62</v>
      </c>
    </row>
    <row r="398" spans="2:5" ht="13.5">
      <c r="B398">
        <v>80</v>
      </c>
      <c r="C398">
        <v>23</v>
      </c>
      <c r="D398">
        <v>30</v>
      </c>
      <c r="E398">
        <v>53</v>
      </c>
    </row>
    <row r="399" spans="2:5" ht="13.5">
      <c r="B399">
        <v>81</v>
      </c>
      <c r="C399">
        <v>22</v>
      </c>
      <c r="D399">
        <v>36</v>
      </c>
      <c r="E399">
        <v>58</v>
      </c>
    </row>
    <row r="400" spans="2:5" ht="13.5">
      <c r="B400">
        <v>82</v>
      </c>
      <c r="C400">
        <v>22</v>
      </c>
      <c r="D400">
        <v>30</v>
      </c>
      <c r="E400">
        <v>52</v>
      </c>
    </row>
    <row r="401" spans="2:5" ht="13.5">
      <c r="B401">
        <v>83</v>
      </c>
      <c r="C401">
        <v>19</v>
      </c>
      <c r="D401">
        <v>35</v>
      </c>
      <c r="E401">
        <v>54</v>
      </c>
    </row>
    <row r="402" spans="2:5" ht="13.5">
      <c r="B402">
        <v>84</v>
      </c>
      <c r="C402">
        <v>19</v>
      </c>
      <c r="D402">
        <v>33</v>
      </c>
      <c r="E402">
        <v>52</v>
      </c>
    </row>
    <row r="403" spans="2:5" ht="13.5">
      <c r="B403">
        <v>85</v>
      </c>
      <c r="C403">
        <v>21</v>
      </c>
      <c r="D403">
        <v>35</v>
      </c>
      <c r="E403">
        <v>56</v>
      </c>
    </row>
    <row r="404" spans="2:5" ht="13.5">
      <c r="B404">
        <v>86</v>
      </c>
      <c r="C404">
        <v>19</v>
      </c>
      <c r="D404">
        <v>24</v>
      </c>
      <c r="E404">
        <v>43</v>
      </c>
    </row>
    <row r="405" spans="2:5" ht="13.5">
      <c r="B405">
        <v>87</v>
      </c>
      <c r="C405">
        <v>12</v>
      </c>
      <c r="D405">
        <v>26</v>
      </c>
      <c r="E405">
        <v>38</v>
      </c>
    </row>
    <row r="406" spans="2:5" ht="13.5">
      <c r="B406">
        <v>88</v>
      </c>
      <c r="C406">
        <v>18</v>
      </c>
      <c r="D406">
        <v>24</v>
      </c>
      <c r="E406">
        <v>42</v>
      </c>
    </row>
    <row r="407" spans="2:5" ht="13.5">
      <c r="B407">
        <v>89</v>
      </c>
      <c r="C407">
        <v>5</v>
      </c>
      <c r="D407">
        <v>17</v>
      </c>
      <c r="E407">
        <v>22</v>
      </c>
    </row>
    <row r="408" spans="2:5" ht="13.5">
      <c r="B408">
        <v>90</v>
      </c>
      <c r="C408">
        <v>8</v>
      </c>
      <c r="D408">
        <v>17</v>
      </c>
      <c r="E408">
        <v>25</v>
      </c>
    </row>
    <row r="409" spans="2:5" ht="13.5">
      <c r="B409">
        <v>91</v>
      </c>
      <c r="C409">
        <v>0</v>
      </c>
      <c r="D409">
        <v>13</v>
      </c>
      <c r="E409">
        <v>13</v>
      </c>
    </row>
    <row r="410" spans="2:5" ht="13.5">
      <c r="B410">
        <v>92</v>
      </c>
      <c r="C410">
        <v>5</v>
      </c>
      <c r="D410">
        <v>11</v>
      </c>
      <c r="E410">
        <v>16</v>
      </c>
    </row>
    <row r="411" spans="2:5" ht="13.5">
      <c r="B411">
        <v>93</v>
      </c>
      <c r="C411">
        <v>3</v>
      </c>
      <c r="D411">
        <v>10</v>
      </c>
      <c r="E411">
        <v>13</v>
      </c>
    </row>
    <row r="412" spans="2:5" ht="13.5">
      <c r="B412">
        <v>94</v>
      </c>
      <c r="C412">
        <v>2</v>
      </c>
      <c r="D412">
        <v>5</v>
      </c>
      <c r="E412">
        <v>7</v>
      </c>
    </row>
    <row r="413" spans="2:5" ht="13.5">
      <c r="B413">
        <v>95</v>
      </c>
      <c r="C413">
        <v>1</v>
      </c>
      <c r="D413">
        <v>4</v>
      </c>
      <c r="E413">
        <v>5</v>
      </c>
    </row>
    <row r="414" spans="2:5" ht="13.5">
      <c r="B414">
        <v>96</v>
      </c>
      <c r="C414">
        <v>1</v>
      </c>
      <c r="D414">
        <v>6</v>
      </c>
      <c r="E414">
        <v>7</v>
      </c>
    </row>
    <row r="415" spans="2:5" ht="13.5">
      <c r="B415">
        <v>97</v>
      </c>
      <c r="C415">
        <v>1</v>
      </c>
      <c r="D415">
        <v>6</v>
      </c>
      <c r="E415">
        <v>7</v>
      </c>
    </row>
    <row r="416" spans="2:10" ht="13.5">
      <c r="B416">
        <v>98</v>
      </c>
      <c r="C416">
        <v>0</v>
      </c>
      <c r="D416">
        <v>3</v>
      </c>
      <c r="E416">
        <v>3</v>
      </c>
      <c r="G416" s="21" t="s">
        <v>774</v>
      </c>
      <c r="H416" s="22"/>
      <c r="I416" s="22"/>
      <c r="J416" s="23"/>
    </row>
    <row r="417" spans="2:10" ht="13.5">
      <c r="B417">
        <v>99</v>
      </c>
      <c r="C417">
        <v>0</v>
      </c>
      <c r="D417">
        <v>0</v>
      </c>
      <c r="E417">
        <v>0</v>
      </c>
      <c r="G417" s="24" t="s">
        <v>756</v>
      </c>
      <c r="H417" s="25" t="s">
        <v>757</v>
      </c>
      <c r="I417" s="25" t="s">
        <v>758</v>
      </c>
      <c r="J417" s="26"/>
    </row>
    <row r="418" spans="2:10" ht="13.5">
      <c r="B418" s="2">
        <v>100</v>
      </c>
      <c r="C418">
        <v>0</v>
      </c>
      <c r="D418">
        <v>0</v>
      </c>
      <c r="E418">
        <v>0</v>
      </c>
      <c r="G418" s="27">
        <v>640</v>
      </c>
      <c r="H418" s="28">
        <v>882</v>
      </c>
      <c r="I418" s="28">
        <v>1522</v>
      </c>
      <c r="J418" s="26" t="s">
        <v>771</v>
      </c>
    </row>
    <row r="419" spans="2:10" ht="13.5">
      <c r="B419" s="2" t="s">
        <v>809</v>
      </c>
      <c r="C419">
        <v>0</v>
      </c>
      <c r="D419">
        <v>1</v>
      </c>
      <c r="E419">
        <v>1</v>
      </c>
      <c r="G419" s="29">
        <v>20.4</v>
      </c>
      <c r="H419" s="30">
        <v>25.9</v>
      </c>
      <c r="I419" s="30">
        <v>23.3</v>
      </c>
      <c r="J419" s="31" t="s">
        <v>772</v>
      </c>
    </row>
    <row r="420" spans="1:5" ht="13.5">
      <c r="A420" s="6"/>
      <c r="B420" s="44" t="s">
        <v>750</v>
      </c>
      <c r="C420" s="33">
        <v>3135</v>
      </c>
      <c r="D420" s="33">
        <v>3410</v>
      </c>
      <c r="E420" s="33">
        <v>6545</v>
      </c>
    </row>
    <row r="421" ht="14.25">
      <c r="A421" s="4" t="s">
        <v>342</v>
      </c>
    </row>
    <row r="422" spans="2:5" ht="13.5">
      <c r="B422">
        <v>0</v>
      </c>
      <c r="C422">
        <v>11</v>
      </c>
      <c r="D422">
        <v>9</v>
      </c>
      <c r="E422">
        <v>20</v>
      </c>
    </row>
    <row r="423" spans="2:5" ht="13.5">
      <c r="B423">
        <v>1</v>
      </c>
      <c r="C423">
        <v>10</v>
      </c>
      <c r="D423">
        <v>8</v>
      </c>
      <c r="E423">
        <v>18</v>
      </c>
    </row>
    <row r="424" spans="2:5" ht="13.5">
      <c r="B424">
        <v>2</v>
      </c>
      <c r="C424">
        <v>12</v>
      </c>
      <c r="D424">
        <v>12</v>
      </c>
      <c r="E424">
        <v>24</v>
      </c>
    </row>
    <row r="425" spans="2:5" ht="13.5">
      <c r="B425">
        <v>3</v>
      </c>
      <c r="C425">
        <v>12</v>
      </c>
      <c r="D425">
        <v>7</v>
      </c>
      <c r="E425">
        <v>19</v>
      </c>
    </row>
    <row r="426" spans="2:5" ht="13.5">
      <c r="B426">
        <v>4</v>
      </c>
      <c r="C426">
        <v>9</v>
      </c>
      <c r="D426">
        <v>11</v>
      </c>
      <c r="E426">
        <v>20</v>
      </c>
    </row>
    <row r="427" spans="2:5" ht="13.5">
      <c r="B427">
        <v>5</v>
      </c>
      <c r="C427">
        <v>14</v>
      </c>
      <c r="D427">
        <v>11</v>
      </c>
      <c r="E427">
        <v>25</v>
      </c>
    </row>
    <row r="428" spans="2:5" ht="13.5">
      <c r="B428">
        <v>6</v>
      </c>
      <c r="C428">
        <v>8</v>
      </c>
      <c r="D428">
        <v>8</v>
      </c>
      <c r="E428">
        <v>16</v>
      </c>
    </row>
    <row r="429" spans="2:5" ht="13.5">
      <c r="B429">
        <v>7</v>
      </c>
      <c r="C429">
        <v>17</v>
      </c>
      <c r="D429">
        <v>8</v>
      </c>
      <c r="E429">
        <v>25</v>
      </c>
    </row>
    <row r="430" spans="2:5" ht="13.5">
      <c r="B430">
        <v>8</v>
      </c>
      <c r="C430">
        <v>7</v>
      </c>
      <c r="D430">
        <v>16</v>
      </c>
      <c r="E430">
        <v>23</v>
      </c>
    </row>
    <row r="431" spans="2:5" ht="13.5">
      <c r="B431">
        <v>9</v>
      </c>
      <c r="C431">
        <v>13</v>
      </c>
      <c r="D431">
        <v>8</v>
      </c>
      <c r="E431">
        <v>21</v>
      </c>
    </row>
    <row r="432" spans="2:5" ht="13.5">
      <c r="B432">
        <v>10</v>
      </c>
      <c r="C432">
        <v>10</v>
      </c>
      <c r="D432">
        <v>9</v>
      </c>
      <c r="E432">
        <v>19</v>
      </c>
    </row>
    <row r="433" spans="2:10" ht="13.5">
      <c r="B433">
        <v>11</v>
      </c>
      <c r="C433">
        <v>20</v>
      </c>
      <c r="D433">
        <v>11</v>
      </c>
      <c r="E433">
        <v>31</v>
      </c>
      <c r="G433" s="21" t="s">
        <v>770</v>
      </c>
      <c r="H433" s="22"/>
      <c r="I433" s="22"/>
      <c r="J433" s="23"/>
    </row>
    <row r="434" spans="2:10" ht="13.5">
      <c r="B434">
        <v>12</v>
      </c>
      <c r="C434">
        <v>11</v>
      </c>
      <c r="D434">
        <v>8</v>
      </c>
      <c r="E434">
        <v>19</v>
      </c>
      <c r="G434" s="24" t="s">
        <v>756</v>
      </c>
      <c r="H434" s="25" t="s">
        <v>757</v>
      </c>
      <c r="I434" s="25" t="s">
        <v>758</v>
      </c>
      <c r="J434" s="26"/>
    </row>
    <row r="435" spans="2:10" ht="13.5">
      <c r="B435">
        <v>13</v>
      </c>
      <c r="C435">
        <v>15</v>
      </c>
      <c r="D435">
        <v>13</v>
      </c>
      <c r="E435">
        <v>28</v>
      </c>
      <c r="G435" s="27">
        <v>184</v>
      </c>
      <c r="H435" s="28">
        <v>154</v>
      </c>
      <c r="I435" s="28">
        <v>338</v>
      </c>
      <c r="J435" s="26" t="s">
        <v>771</v>
      </c>
    </row>
    <row r="436" spans="2:10" ht="13.5">
      <c r="B436">
        <v>14</v>
      </c>
      <c r="C436">
        <v>15</v>
      </c>
      <c r="D436">
        <v>15</v>
      </c>
      <c r="E436">
        <v>30</v>
      </c>
      <c r="G436" s="29">
        <v>10.1</v>
      </c>
      <c r="H436" s="30">
        <v>8</v>
      </c>
      <c r="I436" s="30">
        <v>9</v>
      </c>
      <c r="J436" s="31" t="s">
        <v>772</v>
      </c>
    </row>
    <row r="437" spans="2:5" ht="13.5">
      <c r="B437">
        <v>15</v>
      </c>
      <c r="C437">
        <v>6</v>
      </c>
      <c r="D437">
        <v>11</v>
      </c>
      <c r="E437">
        <v>17</v>
      </c>
    </row>
    <row r="438" spans="2:5" ht="13.5">
      <c r="B438">
        <v>16</v>
      </c>
      <c r="C438">
        <v>17</v>
      </c>
      <c r="D438">
        <v>11</v>
      </c>
      <c r="E438">
        <v>28</v>
      </c>
    </row>
    <row r="439" spans="2:5" ht="13.5">
      <c r="B439">
        <v>17</v>
      </c>
      <c r="C439">
        <v>9</v>
      </c>
      <c r="D439">
        <v>24</v>
      </c>
      <c r="E439">
        <v>33</v>
      </c>
    </row>
    <row r="440" spans="2:5" ht="13.5">
      <c r="B440">
        <v>18</v>
      </c>
      <c r="C440">
        <v>17</v>
      </c>
      <c r="D440">
        <v>22</v>
      </c>
      <c r="E440">
        <v>39</v>
      </c>
    </row>
    <row r="441" spans="2:5" ht="13.5">
      <c r="B441">
        <v>19</v>
      </c>
      <c r="C441">
        <v>18</v>
      </c>
      <c r="D441">
        <v>16</v>
      </c>
      <c r="E441">
        <v>34</v>
      </c>
    </row>
    <row r="442" spans="2:5" ht="13.5">
      <c r="B442">
        <v>20</v>
      </c>
      <c r="C442">
        <v>13</v>
      </c>
      <c r="D442">
        <v>20</v>
      </c>
      <c r="E442">
        <v>33</v>
      </c>
    </row>
    <row r="443" spans="2:5" ht="13.5">
      <c r="B443">
        <v>21</v>
      </c>
      <c r="C443">
        <v>19</v>
      </c>
      <c r="D443">
        <v>19</v>
      </c>
      <c r="E443">
        <v>38</v>
      </c>
    </row>
    <row r="444" spans="2:5" ht="13.5">
      <c r="B444">
        <v>22</v>
      </c>
      <c r="C444">
        <v>10</v>
      </c>
      <c r="D444">
        <v>11</v>
      </c>
      <c r="E444">
        <v>21</v>
      </c>
    </row>
    <row r="445" spans="2:5" ht="13.5">
      <c r="B445">
        <v>23</v>
      </c>
      <c r="C445">
        <v>26</v>
      </c>
      <c r="D445">
        <v>23</v>
      </c>
      <c r="E445">
        <v>49</v>
      </c>
    </row>
    <row r="446" spans="2:5" ht="13.5">
      <c r="B446">
        <v>24</v>
      </c>
      <c r="C446">
        <v>23</v>
      </c>
      <c r="D446">
        <v>9</v>
      </c>
      <c r="E446">
        <v>32</v>
      </c>
    </row>
    <row r="447" spans="2:5" ht="13.5">
      <c r="B447">
        <v>25</v>
      </c>
      <c r="C447">
        <v>25</v>
      </c>
      <c r="D447">
        <v>10</v>
      </c>
      <c r="E447">
        <v>35</v>
      </c>
    </row>
    <row r="448" spans="2:5" ht="13.5">
      <c r="B448">
        <v>26</v>
      </c>
      <c r="C448">
        <v>17</v>
      </c>
      <c r="D448">
        <v>21</v>
      </c>
      <c r="E448">
        <v>38</v>
      </c>
    </row>
    <row r="449" spans="2:5" ht="13.5">
      <c r="B449">
        <v>27</v>
      </c>
      <c r="C449">
        <v>20</v>
      </c>
      <c r="D449">
        <v>17</v>
      </c>
      <c r="E449">
        <v>37</v>
      </c>
    </row>
    <row r="450" spans="2:5" ht="13.5">
      <c r="B450">
        <v>28</v>
      </c>
      <c r="C450">
        <v>18</v>
      </c>
      <c r="D450">
        <v>12</v>
      </c>
      <c r="E450">
        <v>30</v>
      </c>
    </row>
    <row r="451" spans="2:5" ht="13.5">
      <c r="B451">
        <v>29</v>
      </c>
      <c r="C451">
        <v>19</v>
      </c>
      <c r="D451">
        <v>14</v>
      </c>
      <c r="E451">
        <v>33</v>
      </c>
    </row>
    <row r="452" spans="2:5" ht="13.5">
      <c r="B452">
        <v>30</v>
      </c>
      <c r="C452">
        <v>24</v>
      </c>
      <c r="D452">
        <v>16</v>
      </c>
      <c r="E452">
        <v>40</v>
      </c>
    </row>
    <row r="453" spans="2:5" ht="13.5">
      <c r="B453">
        <v>31</v>
      </c>
      <c r="C453">
        <v>15</v>
      </c>
      <c r="D453">
        <v>17</v>
      </c>
      <c r="E453">
        <v>32</v>
      </c>
    </row>
    <row r="454" spans="2:5" ht="13.5">
      <c r="B454">
        <v>32</v>
      </c>
      <c r="C454">
        <v>15</v>
      </c>
      <c r="D454">
        <v>11</v>
      </c>
      <c r="E454">
        <v>26</v>
      </c>
    </row>
    <row r="455" spans="2:5" ht="13.5">
      <c r="B455">
        <v>33</v>
      </c>
      <c r="C455">
        <v>18</v>
      </c>
      <c r="D455">
        <v>12</v>
      </c>
      <c r="E455">
        <v>30</v>
      </c>
    </row>
    <row r="456" spans="2:5" ht="13.5">
      <c r="B456">
        <v>34</v>
      </c>
      <c r="C456">
        <v>24</v>
      </c>
      <c r="D456">
        <v>15</v>
      </c>
      <c r="E456">
        <v>39</v>
      </c>
    </row>
    <row r="457" spans="2:5" ht="13.5">
      <c r="B457">
        <v>35</v>
      </c>
      <c r="C457">
        <v>20</v>
      </c>
      <c r="D457">
        <v>16</v>
      </c>
      <c r="E457">
        <v>36</v>
      </c>
    </row>
    <row r="458" spans="2:5" ht="13.5">
      <c r="B458">
        <v>36</v>
      </c>
      <c r="C458">
        <v>13</v>
      </c>
      <c r="D458">
        <v>17</v>
      </c>
      <c r="E458">
        <v>30</v>
      </c>
    </row>
    <row r="459" spans="2:5" ht="13.5">
      <c r="B459">
        <v>37</v>
      </c>
      <c r="C459">
        <v>19</v>
      </c>
      <c r="D459">
        <v>20</v>
      </c>
      <c r="E459">
        <v>39</v>
      </c>
    </row>
    <row r="460" spans="2:5" ht="13.5">
      <c r="B460">
        <v>38</v>
      </c>
      <c r="C460">
        <v>19</v>
      </c>
      <c r="D460">
        <v>14</v>
      </c>
      <c r="E460">
        <v>33</v>
      </c>
    </row>
    <row r="461" spans="2:5" ht="13.5">
      <c r="B461">
        <v>39</v>
      </c>
      <c r="C461">
        <v>15</v>
      </c>
      <c r="D461">
        <v>9</v>
      </c>
      <c r="E461">
        <v>24</v>
      </c>
    </row>
    <row r="462" spans="2:5" ht="13.5">
      <c r="B462">
        <v>40</v>
      </c>
      <c r="C462">
        <v>11</v>
      </c>
      <c r="D462">
        <v>21</v>
      </c>
      <c r="E462">
        <v>32</v>
      </c>
    </row>
    <row r="463" spans="2:5" ht="13.5">
      <c r="B463">
        <v>41</v>
      </c>
      <c r="C463">
        <v>21</v>
      </c>
      <c r="D463">
        <v>22</v>
      </c>
      <c r="E463">
        <v>43</v>
      </c>
    </row>
    <row r="464" spans="2:5" ht="13.5">
      <c r="B464">
        <v>42</v>
      </c>
      <c r="C464">
        <v>23</v>
      </c>
      <c r="D464">
        <v>21</v>
      </c>
      <c r="E464">
        <v>44</v>
      </c>
    </row>
    <row r="465" spans="2:5" ht="13.5">
      <c r="B465">
        <v>43</v>
      </c>
      <c r="C465">
        <v>7</v>
      </c>
      <c r="D465">
        <v>12</v>
      </c>
      <c r="E465">
        <v>19</v>
      </c>
    </row>
    <row r="466" spans="2:5" ht="13.5">
      <c r="B466">
        <v>44</v>
      </c>
      <c r="C466">
        <v>12</v>
      </c>
      <c r="D466">
        <v>12</v>
      </c>
      <c r="E466">
        <v>24</v>
      </c>
    </row>
    <row r="467" spans="2:5" ht="13.5">
      <c r="B467">
        <v>45</v>
      </c>
      <c r="C467">
        <v>12</v>
      </c>
      <c r="D467">
        <v>15</v>
      </c>
      <c r="E467">
        <v>27</v>
      </c>
    </row>
    <row r="468" spans="2:5" ht="13.5">
      <c r="B468">
        <v>46</v>
      </c>
      <c r="C468">
        <v>15</v>
      </c>
      <c r="D468">
        <v>18</v>
      </c>
      <c r="E468">
        <v>33</v>
      </c>
    </row>
    <row r="469" spans="2:5" ht="13.5">
      <c r="B469">
        <v>47</v>
      </c>
      <c r="C469">
        <v>15</v>
      </c>
      <c r="D469">
        <v>17</v>
      </c>
      <c r="E469">
        <v>32</v>
      </c>
    </row>
    <row r="470" spans="2:5" ht="13.5">
      <c r="B470">
        <v>48</v>
      </c>
      <c r="C470">
        <v>17</v>
      </c>
      <c r="D470">
        <v>24</v>
      </c>
      <c r="E470">
        <v>41</v>
      </c>
    </row>
    <row r="471" spans="2:5" ht="13.5">
      <c r="B471">
        <v>49</v>
      </c>
      <c r="C471">
        <v>17</v>
      </c>
      <c r="D471">
        <v>26</v>
      </c>
      <c r="E471">
        <v>43</v>
      </c>
    </row>
    <row r="472" spans="2:5" ht="13.5">
      <c r="B472">
        <v>50</v>
      </c>
      <c r="C472">
        <v>25</v>
      </c>
      <c r="D472">
        <v>30</v>
      </c>
      <c r="E472">
        <v>55</v>
      </c>
    </row>
    <row r="473" spans="2:5" ht="13.5">
      <c r="B473">
        <v>51</v>
      </c>
      <c r="C473">
        <v>25</v>
      </c>
      <c r="D473">
        <v>19</v>
      </c>
      <c r="E473">
        <v>44</v>
      </c>
    </row>
    <row r="474" spans="2:5" ht="13.5">
      <c r="B474">
        <v>52</v>
      </c>
      <c r="C474">
        <v>31</v>
      </c>
      <c r="D474">
        <v>22</v>
      </c>
      <c r="E474">
        <v>53</v>
      </c>
    </row>
    <row r="475" spans="2:5" ht="13.5">
      <c r="B475">
        <v>53</v>
      </c>
      <c r="C475">
        <v>26</v>
      </c>
      <c r="D475">
        <v>31</v>
      </c>
      <c r="E475">
        <v>57</v>
      </c>
    </row>
    <row r="476" spans="2:5" ht="13.5">
      <c r="B476">
        <v>54</v>
      </c>
      <c r="C476">
        <v>35</v>
      </c>
      <c r="D476">
        <v>25</v>
      </c>
      <c r="E476">
        <v>60</v>
      </c>
    </row>
    <row r="477" spans="2:5" ht="13.5">
      <c r="B477">
        <v>55</v>
      </c>
      <c r="C477">
        <v>29</v>
      </c>
      <c r="D477">
        <v>29</v>
      </c>
      <c r="E477">
        <v>58</v>
      </c>
    </row>
    <row r="478" spans="2:5" ht="13.5">
      <c r="B478">
        <v>56</v>
      </c>
      <c r="C478">
        <v>29</v>
      </c>
      <c r="D478">
        <v>26</v>
      </c>
      <c r="E478">
        <v>55</v>
      </c>
    </row>
    <row r="479" spans="2:5" ht="13.5">
      <c r="B479">
        <v>57</v>
      </c>
      <c r="C479">
        <v>24</v>
      </c>
      <c r="D479">
        <v>28</v>
      </c>
      <c r="E479">
        <v>52</v>
      </c>
    </row>
    <row r="480" spans="2:5" ht="13.5">
      <c r="B480">
        <v>58</v>
      </c>
      <c r="C480">
        <v>31</v>
      </c>
      <c r="D480">
        <v>27</v>
      </c>
      <c r="E480">
        <v>58</v>
      </c>
    </row>
    <row r="481" spans="2:5" ht="13.5">
      <c r="B481">
        <v>59</v>
      </c>
      <c r="C481">
        <v>32</v>
      </c>
      <c r="D481">
        <v>34</v>
      </c>
      <c r="E481">
        <v>66</v>
      </c>
    </row>
    <row r="482" spans="2:5" ht="13.5">
      <c r="B482">
        <v>60</v>
      </c>
      <c r="C482">
        <v>29</v>
      </c>
      <c r="D482">
        <v>34</v>
      </c>
      <c r="E482">
        <v>63</v>
      </c>
    </row>
    <row r="483" spans="2:10" ht="13.5">
      <c r="B483">
        <v>61</v>
      </c>
      <c r="C483">
        <v>52</v>
      </c>
      <c r="D483">
        <v>32</v>
      </c>
      <c r="E483">
        <v>84</v>
      </c>
      <c r="G483" s="21" t="s">
        <v>773</v>
      </c>
      <c r="H483" s="22"/>
      <c r="I483" s="22"/>
      <c r="J483" s="23"/>
    </row>
    <row r="484" spans="2:10" ht="13.5">
      <c r="B484">
        <v>62</v>
      </c>
      <c r="C484">
        <v>48</v>
      </c>
      <c r="D484">
        <v>39</v>
      </c>
      <c r="E484">
        <v>87</v>
      </c>
      <c r="G484" s="24" t="s">
        <v>756</v>
      </c>
      <c r="H484" s="25" t="s">
        <v>757</v>
      </c>
      <c r="I484" s="25" t="s">
        <v>758</v>
      </c>
      <c r="J484" s="26"/>
    </row>
    <row r="485" spans="2:10" ht="13.5">
      <c r="B485">
        <v>63</v>
      </c>
      <c r="C485">
        <v>45</v>
      </c>
      <c r="D485">
        <v>43</v>
      </c>
      <c r="E485">
        <v>88</v>
      </c>
      <c r="G485" s="27">
        <v>1078</v>
      </c>
      <c r="H485" s="28">
        <v>1021</v>
      </c>
      <c r="I485" s="28">
        <v>2099</v>
      </c>
      <c r="J485" s="26" t="s">
        <v>771</v>
      </c>
    </row>
    <row r="486" spans="2:10" ht="13.5">
      <c r="B486">
        <v>64</v>
      </c>
      <c r="C486">
        <v>28</v>
      </c>
      <c r="D486">
        <v>27</v>
      </c>
      <c r="E486">
        <v>55</v>
      </c>
      <c r="G486" s="29">
        <v>59.4</v>
      </c>
      <c r="H486" s="30">
        <v>52.9</v>
      </c>
      <c r="I486" s="30">
        <v>56</v>
      </c>
      <c r="J486" s="31" t="s">
        <v>772</v>
      </c>
    </row>
    <row r="487" spans="2:5" ht="13.5">
      <c r="B487">
        <v>65</v>
      </c>
      <c r="C487">
        <v>17</v>
      </c>
      <c r="D487">
        <v>15</v>
      </c>
      <c r="E487">
        <v>32</v>
      </c>
    </row>
    <row r="488" spans="2:5" ht="13.5">
      <c r="B488">
        <v>66</v>
      </c>
      <c r="C488">
        <v>22</v>
      </c>
      <c r="D488">
        <v>23</v>
      </c>
      <c r="E488">
        <v>45</v>
      </c>
    </row>
    <row r="489" spans="2:5" ht="13.5">
      <c r="B489">
        <v>67</v>
      </c>
      <c r="C489">
        <v>22</v>
      </c>
      <c r="D489">
        <v>24</v>
      </c>
      <c r="E489">
        <v>46</v>
      </c>
    </row>
    <row r="490" spans="2:5" ht="13.5">
      <c r="B490">
        <v>68</v>
      </c>
      <c r="C490">
        <v>30</v>
      </c>
      <c r="D490">
        <v>16</v>
      </c>
      <c r="E490">
        <v>46</v>
      </c>
    </row>
    <row r="491" spans="2:5" ht="13.5">
      <c r="B491">
        <v>69</v>
      </c>
      <c r="C491">
        <v>27</v>
      </c>
      <c r="D491">
        <v>23</v>
      </c>
      <c r="E491">
        <v>50</v>
      </c>
    </row>
    <row r="492" spans="2:5" ht="13.5">
      <c r="B492">
        <v>70</v>
      </c>
      <c r="C492">
        <v>31</v>
      </c>
      <c r="D492">
        <v>23</v>
      </c>
      <c r="E492">
        <v>54</v>
      </c>
    </row>
    <row r="493" spans="2:5" ht="13.5">
      <c r="B493">
        <v>71</v>
      </c>
      <c r="C493">
        <v>26</v>
      </c>
      <c r="D493">
        <v>32</v>
      </c>
      <c r="E493">
        <v>58</v>
      </c>
    </row>
    <row r="494" spans="2:5" ht="13.5">
      <c r="B494">
        <v>72</v>
      </c>
      <c r="C494">
        <v>20</v>
      </c>
      <c r="D494">
        <v>35</v>
      </c>
      <c r="E494">
        <v>55</v>
      </c>
    </row>
    <row r="495" spans="2:5" ht="13.5">
      <c r="B495">
        <v>73</v>
      </c>
      <c r="C495">
        <v>11</v>
      </c>
      <c r="D495">
        <v>36</v>
      </c>
      <c r="E495">
        <v>47</v>
      </c>
    </row>
    <row r="496" spans="2:5" ht="13.5">
      <c r="B496">
        <v>74</v>
      </c>
      <c r="C496">
        <v>22</v>
      </c>
      <c r="D496">
        <v>39</v>
      </c>
      <c r="E496">
        <v>61</v>
      </c>
    </row>
    <row r="497" spans="2:5" ht="13.5">
      <c r="B497">
        <v>75</v>
      </c>
      <c r="C497">
        <v>19</v>
      </c>
      <c r="D497">
        <v>29</v>
      </c>
      <c r="E497">
        <v>48</v>
      </c>
    </row>
    <row r="498" spans="2:5" ht="13.5">
      <c r="B498">
        <v>76</v>
      </c>
      <c r="C498">
        <v>25</v>
      </c>
      <c r="D498">
        <v>27</v>
      </c>
      <c r="E498">
        <v>52</v>
      </c>
    </row>
    <row r="499" spans="2:5" ht="13.5">
      <c r="B499">
        <v>77</v>
      </c>
      <c r="C499">
        <v>24</v>
      </c>
      <c r="D499">
        <v>29</v>
      </c>
      <c r="E499">
        <v>53</v>
      </c>
    </row>
    <row r="500" spans="2:5" ht="13.5">
      <c r="B500">
        <v>78</v>
      </c>
      <c r="C500">
        <v>34</v>
      </c>
      <c r="D500">
        <v>39</v>
      </c>
      <c r="E500">
        <v>73</v>
      </c>
    </row>
    <row r="501" spans="2:5" ht="13.5">
      <c r="B501">
        <v>79</v>
      </c>
      <c r="C501">
        <v>25</v>
      </c>
      <c r="D501">
        <v>35</v>
      </c>
      <c r="E501">
        <v>60</v>
      </c>
    </row>
    <row r="502" spans="2:5" ht="13.5">
      <c r="B502">
        <v>80</v>
      </c>
      <c r="C502">
        <v>26</v>
      </c>
      <c r="D502">
        <v>30</v>
      </c>
      <c r="E502">
        <v>56</v>
      </c>
    </row>
    <row r="503" spans="2:5" ht="13.5">
      <c r="B503">
        <v>81</v>
      </c>
      <c r="C503">
        <v>21</v>
      </c>
      <c r="D503">
        <v>24</v>
      </c>
      <c r="E503">
        <v>45</v>
      </c>
    </row>
    <row r="504" spans="2:5" ht="13.5">
      <c r="B504">
        <v>82</v>
      </c>
      <c r="C504">
        <v>16</v>
      </c>
      <c r="D504">
        <v>33</v>
      </c>
      <c r="E504">
        <v>49</v>
      </c>
    </row>
    <row r="505" spans="2:5" ht="13.5">
      <c r="B505">
        <v>83</v>
      </c>
      <c r="C505">
        <v>26</v>
      </c>
      <c r="D505">
        <v>30</v>
      </c>
      <c r="E505">
        <v>56</v>
      </c>
    </row>
    <row r="506" spans="2:5" ht="13.5">
      <c r="B506">
        <v>84</v>
      </c>
      <c r="C506">
        <v>27</v>
      </c>
      <c r="D506">
        <v>29</v>
      </c>
      <c r="E506">
        <v>56</v>
      </c>
    </row>
    <row r="507" spans="2:5" ht="13.5">
      <c r="B507">
        <v>85</v>
      </c>
      <c r="C507">
        <v>16</v>
      </c>
      <c r="D507">
        <v>33</v>
      </c>
      <c r="E507">
        <v>49</v>
      </c>
    </row>
    <row r="508" spans="2:5" ht="13.5">
      <c r="B508">
        <v>86</v>
      </c>
      <c r="C508">
        <v>14</v>
      </c>
      <c r="D508">
        <v>25</v>
      </c>
      <c r="E508">
        <v>39</v>
      </c>
    </row>
    <row r="509" spans="2:5" ht="13.5">
      <c r="B509">
        <v>87</v>
      </c>
      <c r="C509">
        <v>16</v>
      </c>
      <c r="D509">
        <v>25</v>
      </c>
      <c r="E509">
        <v>41</v>
      </c>
    </row>
    <row r="510" spans="2:5" ht="13.5">
      <c r="B510">
        <v>88</v>
      </c>
      <c r="C510">
        <v>6</v>
      </c>
      <c r="D510">
        <v>21</v>
      </c>
      <c r="E510">
        <v>27</v>
      </c>
    </row>
    <row r="511" spans="2:5" ht="13.5">
      <c r="B511">
        <v>89</v>
      </c>
      <c r="C511">
        <v>10</v>
      </c>
      <c r="D511">
        <v>14</v>
      </c>
      <c r="E511">
        <v>24</v>
      </c>
    </row>
    <row r="512" spans="2:5" ht="13.5">
      <c r="B512">
        <v>90</v>
      </c>
      <c r="C512">
        <v>7</v>
      </c>
      <c r="D512">
        <v>19</v>
      </c>
      <c r="E512">
        <v>26</v>
      </c>
    </row>
    <row r="513" spans="2:5" ht="13.5">
      <c r="B513">
        <v>91</v>
      </c>
      <c r="C513">
        <v>5</v>
      </c>
      <c r="D513">
        <v>11</v>
      </c>
      <c r="E513">
        <v>16</v>
      </c>
    </row>
    <row r="514" spans="2:5" ht="13.5">
      <c r="B514">
        <v>92</v>
      </c>
      <c r="C514">
        <v>6</v>
      </c>
      <c r="D514">
        <v>10</v>
      </c>
      <c r="E514">
        <v>16</v>
      </c>
    </row>
    <row r="515" spans="2:5" ht="13.5">
      <c r="B515">
        <v>93</v>
      </c>
      <c r="C515">
        <v>0</v>
      </c>
      <c r="D515">
        <v>3</v>
      </c>
      <c r="E515">
        <v>3</v>
      </c>
    </row>
    <row r="516" spans="2:5" ht="13.5">
      <c r="B516">
        <v>94</v>
      </c>
      <c r="C516">
        <v>0</v>
      </c>
      <c r="D516">
        <v>3</v>
      </c>
      <c r="E516">
        <v>3</v>
      </c>
    </row>
    <row r="517" spans="2:5" ht="13.5">
      <c r="B517">
        <v>95</v>
      </c>
      <c r="C517">
        <v>0</v>
      </c>
      <c r="D517">
        <v>6</v>
      </c>
      <c r="E517">
        <v>6</v>
      </c>
    </row>
    <row r="518" spans="2:5" ht="13.5">
      <c r="B518">
        <v>96</v>
      </c>
      <c r="C518">
        <v>0</v>
      </c>
      <c r="D518">
        <v>5</v>
      </c>
      <c r="E518">
        <v>5</v>
      </c>
    </row>
    <row r="519" spans="2:5" ht="13.5">
      <c r="B519">
        <v>97</v>
      </c>
      <c r="C519">
        <v>0</v>
      </c>
      <c r="D519">
        <v>3</v>
      </c>
      <c r="E519">
        <v>3</v>
      </c>
    </row>
    <row r="520" spans="2:10" ht="13.5">
      <c r="B520">
        <v>98</v>
      </c>
      <c r="C520">
        <v>1</v>
      </c>
      <c r="D520">
        <v>2</v>
      </c>
      <c r="E520">
        <v>3</v>
      </c>
      <c r="G520" s="21" t="s">
        <v>774</v>
      </c>
      <c r="H520" s="22"/>
      <c r="I520" s="22"/>
      <c r="J520" s="23"/>
    </row>
    <row r="521" spans="2:10" ht="13.5">
      <c r="B521">
        <v>99</v>
      </c>
      <c r="C521">
        <v>1</v>
      </c>
      <c r="D521">
        <v>3</v>
      </c>
      <c r="E521">
        <v>4</v>
      </c>
      <c r="G521" s="24" t="s">
        <v>756</v>
      </c>
      <c r="H521" s="25" t="s">
        <v>757</v>
      </c>
      <c r="I521" s="25" t="s">
        <v>758</v>
      </c>
      <c r="J521" s="26"/>
    </row>
    <row r="522" spans="2:10" ht="13.5">
      <c r="B522" s="2">
        <v>100</v>
      </c>
      <c r="C522">
        <v>0</v>
      </c>
      <c r="D522">
        <v>1</v>
      </c>
      <c r="E522">
        <v>1</v>
      </c>
      <c r="G522" s="27">
        <v>553</v>
      </c>
      <c r="H522" s="28">
        <v>755</v>
      </c>
      <c r="I522" s="28">
        <v>1308</v>
      </c>
      <c r="J522" s="26" t="s">
        <v>771</v>
      </c>
    </row>
    <row r="523" spans="2:10" ht="13.5">
      <c r="B523" s="2" t="s">
        <v>809</v>
      </c>
      <c r="C523">
        <v>0</v>
      </c>
      <c r="D523">
        <v>0</v>
      </c>
      <c r="E523">
        <v>0</v>
      </c>
      <c r="G523" s="29">
        <v>30.5</v>
      </c>
      <c r="H523" s="30">
        <v>39.1</v>
      </c>
      <c r="I523" s="30">
        <v>34.9</v>
      </c>
      <c r="J523" s="31" t="s">
        <v>772</v>
      </c>
    </row>
    <row r="524" spans="1:5" ht="13.5">
      <c r="A524" s="6"/>
      <c r="B524" s="44" t="s">
        <v>750</v>
      </c>
      <c r="C524" s="33">
        <v>1815</v>
      </c>
      <c r="D524" s="33">
        <v>1930</v>
      </c>
      <c r="E524" s="33">
        <v>3745</v>
      </c>
    </row>
    <row r="525" ht="14.25">
      <c r="A525" s="4" t="s">
        <v>346</v>
      </c>
    </row>
    <row r="526" spans="2:5" ht="13.5">
      <c r="B526">
        <v>0</v>
      </c>
      <c r="C526">
        <v>5</v>
      </c>
      <c r="D526">
        <v>3</v>
      </c>
      <c r="E526">
        <v>8</v>
      </c>
    </row>
    <row r="527" spans="2:5" ht="13.5">
      <c r="B527">
        <v>1</v>
      </c>
      <c r="C527">
        <v>5</v>
      </c>
      <c r="D527">
        <v>7</v>
      </c>
      <c r="E527">
        <v>12</v>
      </c>
    </row>
    <row r="528" spans="2:5" ht="13.5">
      <c r="B528">
        <v>2</v>
      </c>
      <c r="C528">
        <v>4</v>
      </c>
      <c r="D528">
        <v>1</v>
      </c>
      <c r="E528">
        <v>5</v>
      </c>
    </row>
    <row r="529" spans="2:5" ht="13.5">
      <c r="B529">
        <v>3</v>
      </c>
      <c r="C529">
        <v>5</v>
      </c>
      <c r="D529">
        <v>6</v>
      </c>
      <c r="E529">
        <v>11</v>
      </c>
    </row>
    <row r="530" spans="2:5" ht="13.5">
      <c r="B530">
        <v>4</v>
      </c>
      <c r="C530">
        <v>2</v>
      </c>
      <c r="D530">
        <v>3</v>
      </c>
      <c r="E530">
        <v>5</v>
      </c>
    </row>
    <row r="531" spans="2:5" ht="13.5">
      <c r="B531">
        <v>5</v>
      </c>
      <c r="C531">
        <v>4</v>
      </c>
      <c r="D531">
        <v>11</v>
      </c>
      <c r="E531">
        <v>15</v>
      </c>
    </row>
    <row r="532" spans="2:5" ht="13.5">
      <c r="B532">
        <v>6</v>
      </c>
      <c r="C532">
        <v>2</v>
      </c>
      <c r="D532">
        <v>5</v>
      </c>
      <c r="E532">
        <v>7</v>
      </c>
    </row>
    <row r="533" spans="2:5" ht="13.5">
      <c r="B533">
        <v>7</v>
      </c>
      <c r="C533">
        <v>4</v>
      </c>
      <c r="D533">
        <v>2</v>
      </c>
      <c r="E533">
        <v>6</v>
      </c>
    </row>
    <row r="534" spans="2:5" ht="13.5">
      <c r="B534">
        <v>8</v>
      </c>
      <c r="C534">
        <v>5</v>
      </c>
      <c r="D534">
        <v>4</v>
      </c>
      <c r="E534">
        <v>9</v>
      </c>
    </row>
    <row r="535" spans="2:5" ht="13.5">
      <c r="B535">
        <v>9</v>
      </c>
      <c r="C535">
        <v>5</v>
      </c>
      <c r="D535">
        <v>6</v>
      </c>
      <c r="E535">
        <v>11</v>
      </c>
    </row>
    <row r="536" spans="2:5" ht="13.5">
      <c r="B536">
        <v>10</v>
      </c>
      <c r="C536">
        <v>10</v>
      </c>
      <c r="D536">
        <v>4</v>
      </c>
      <c r="E536">
        <v>14</v>
      </c>
    </row>
    <row r="537" spans="2:10" ht="13.5">
      <c r="B537">
        <v>11</v>
      </c>
      <c r="C537">
        <v>6</v>
      </c>
      <c r="D537">
        <v>6</v>
      </c>
      <c r="E537">
        <v>12</v>
      </c>
      <c r="G537" s="21" t="s">
        <v>770</v>
      </c>
      <c r="H537" s="22"/>
      <c r="I537" s="22"/>
      <c r="J537" s="23"/>
    </row>
    <row r="538" spans="2:10" ht="13.5">
      <c r="B538">
        <v>12</v>
      </c>
      <c r="C538">
        <v>6</v>
      </c>
      <c r="D538">
        <v>8</v>
      </c>
      <c r="E538">
        <v>14</v>
      </c>
      <c r="G538" s="24" t="s">
        <v>756</v>
      </c>
      <c r="H538" s="25" t="s">
        <v>757</v>
      </c>
      <c r="I538" s="25" t="s">
        <v>758</v>
      </c>
      <c r="J538" s="26"/>
    </row>
    <row r="539" spans="2:10" ht="13.5">
      <c r="B539">
        <v>13</v>
      </c>
      <c r="C539">
        <v>8</v>
      </c>
      <c r="D539">
        <v>2</v>
      </c>
      <c r="E539">
        <v>10</v>
      </c>
      <c r="G539" s="27">
        <v>81</v>
      </c>
      <c r="H539" s="28">
        <v>78</v>
      </c>
      <c r="I539" s="28">
        <v>159</v>
      </c>
      <c r="J539" s="26" t="s">
        <v>771</v>
      </c>
    </row>
    <row r="540" spans="2:10" ht="13.5">
      <c r="B540">
        <v>14</v>
      </c>
      <c r="C540">
        <v>10</v>
      </c>
      <c r="D540">
        <v>10</v>
      </c>
      <c r="E540">
        <v>20</v>
      </c>
      <c r="G540" s="29">
        <v>8.2</v>
      </c>
      <c r="H540" s="30">
        <v>7.6</v>
      </c>
      <c r="I540" s="30">
        <v>7.9</v>
      </c>
      <c r="J540" s="31" t="s">
        <v>772</v>
      </c>
    </row>
    <row r="541" spans="2:5" ht="13.5">
      <c r="B541">
        <v>15</v>
      </c>
      <c r="C541">
        <v>8</v>
      </c>
      <c r="D541">
        <v>6</v>
      </c>
      <c r="E541">
        <v>14</v>
      </c>
    </row>
    <row r="542" spans="2:5" ht="13.5">
      <c r="B542">
        <v>16</v>
      </c>
      <c r="C542">
        <v>8</v>
      </c>
      <c r="D542">
        <v>9</v>
      </c>
      <c r="E542">
        <v>17</v>
      </c>
    </row>
    <row r="543" spans="2:5" ht="13.5">
      <c r="B543">
        <v>17</v>
      </c>
      <c r="C543">
        <v>10</v>
      </c>
      <c r="D543">
        <v>4</v>
      </c>
      <c r="E543">
        <v>14</v>
      </c>
    </row>
    <row r="544" spans="2:5" ht="13.5">
      <c r="B544">
        <v>18</v>
      </c>
      <c r="C544">
        <v>4</v>
      </c>
      <c r="D544">
        <v>8</v>
      </c>
      <c r="E544">
        <v>12</v>
      </c>
    </row>
    <row r="545" spans="2:5" ht="13.5">
      <c r="B545">
        <v>19</v>
      </c>
      <c r="C545">
        <v>13</v>
      </c>
      <c r="D545">
        <v>5</v>
      </c>
      <c r="E545">
        <v>18</v>
      </c>
    </row>
    <row r="546" spans="2:5" ht="13.5">
      <c r="B546">
        <v>20</v>
      </c>
      <c r="C546">
        <v>10</v>
      </c>
      <c r="D546">
        <v>14</v>
      </c>
      <c r="E546">
        <v>24</v>
      </c>
    </row>
    <row r="547" spans="2:5" ht="13.5">
      <c r="B547">
        <v>21</v>
      </c>
      <c r="C547">
        <v>8</v>
      </c>
      <c r="D547">
        <v>8</v>
      </c>
      <c r="E547">
        <v>16</v>
      </c>
    </row>
    <row r="548" spans="2:5" ht="13.5">
      <c r="B548">
        <v>22</v>
      </c>
      <c r="C548">
        <v>11</v>
      </c>
      <c r="D548">
        <v>7</v>
      </c>
      <c r="E548">
        <v>18</v>
      </c>
    </row>
    <row r="549" spans="2:5" ht="13.5">
      <c r="B549">
        <v>23</v>
      </c>
      <c r="C549">
        <v>10</v>
      </c>
      <c r="D549">
        <v>14</v>
      </c>
      <c r="E549">
        <v>24</v>
      </c>
    </row>
    <row r="550" spans="2:5" ht="13.5">
      <c r="B550">
        <v>24</v>
      </c>
      <c r="C550">
        <v>5</v>
      </c>
      <c r="D550">
        <v>10</v>
      </c>
      <c r="E550">
        <v>15</v>
      </c>
    </row>
    <row r="551" spans="2:5" ht="13.5">
      <c r="B551">
        <v>25</v>
      </c>
      <c r="C551">
        <v>8</v>
      </c>
      <c r="D551">
        <v>11</v>
      </c>
      <c r="E551">
        <v>19</v>
      </c>
    </row>
    <row r="552" spans="2:5" ht="13.5">
      <c r="B552">
        <v>26</v>
      </c>
      <c r="C552">
        <v>12</v>
      </c>
      <c r="D552">
        <v>9</v>
      </c>
      <c r="E552">
        <v>21</v>
      </c>
    </row>
    <row r="553" spans="2:5" ht="13.5">
      <c r="B553">
        <v>27</v>
      </c>
      <c r="C553">
        <v>11</v>
      </c>
      <c r="D553">
        <v>7</v>
      </c>
      <c r="E553">
        <v>18</v>
      </c>
    </row>
    <row r="554" spans="2:5" ht="13.5">
      <c r="B554">
        <v>28</v>
      </c>
      <c r="C554">
        <v>12</v>
      </c>
      <c r="D554">
        <v>5</v>
      </c>
      <c r="E554">
        <v>17</v>
      </c>
    </row>
    <row r="555" spans="2:5" ht="13.5">
      <c r="B555">
        <v>29</v>
      </c>
      <c r="C555">
        <v>12</v>
      </c>
      <c r="D555">
        <v>8</v>
      </c>
      <c r="E555">
        <v>20</v>
      </c>
    </row>
    <row r="556" spans="2:5" ht="13.5">
      <c r="B556">
        <v>30</v>
      </c>
      <c r="C556">
        <v>8</v>
      </c>
      <c r="D556">
        <v>4</v>
      </c>
      <c r="E556">
        <v>12</v>
      </c>
    </row>
    <row r="557" spans="2:5" ht="13.5">
      <c r="B557">
        <v>31</v>
      </c>
      <c r="C557">
        <v>7</v>
      </c>
      <c r="D557">
        <v>7</v>
      </c>
      <c r="E557">
        <v>14</v>
      </c>
    </row>
    <row r="558" spans="2:5" ht="13.5">
      <c r="B558">
        <v>32</v>
      </c>
      <c r="C558">
        <v>7</v>
      </c>
      <c r="D558">
        <v>6</v>
      </c>
      <c r="E558">
        <v>13</v>
      </c>
    </row>
    <row r="559" spans="2:5" ht="13.5">
      <c r="B559">
        <v>33</v>
      </c>
      <c r="C559">
        <v>11</v>
      </c>
      <c r="D559">
        <v>5</v>
      </c>
      <c r="E559">
        <v>16</v>
      </c>
    </row>
    <row r="560" spans="2:5" ht="13.5">
      <c r="B560">
        <v>34</v>
      </c>
      <c r="C560">
        <v>4</v>
      </c>
      <c r="D560">
        <v>4</v>
      </c>
      <c r="E560">
        <v>8</v>
      </c>
    </row>
    <row r="561" spans="2:5" ht="13.5">
      <c r="B561">
        <v>35</v>
      </c>
      <c r="C561">
        <v>3</v>
      </c>
      <c r="D561">
        <v>8</v>
      </c>
      <c r="E561">
        <v>11</v>
      </c>
    </row>
    <row r="562" spans="2:5" ht="13.5">
      <c r="B562">
        <v>36</v>
      </c>
      <c r="C562">
        <v>6</v>
      </c>
      <c r="D562">
        <v>5</v>
      </c>
      <c r="E562">
        <v>11</v>
      </c>
    </row>
    <row r="563" spans="2:5" ht="13.5">
      <c r="B563">
        <v>37</v>
      </c>
      <c r="C563">
        <v>6</v>
      </c>
      <c r="D563">
        <v>7</v>
      </c>
      <c r="E563">
        <v>13</v>
      </c>
    </row>
    <row r="564" spans="2:5" ht="13.5">
      <c r="B564">
        <v>38</v>
      </c>
      <c r="C564">
        <v>10</v>
      </c>
      <c r="D564">
        <v>9</v>
      </c>
      <c r="E564">
        <v>19</v>
      </c>
    </row>
    <row r="565" spans="2:5" ht="13.5">
      <c r="B565">
        <v>39</v>
      </c>
      <c r="C565">
        <v>9</v>
      </c>
      <c r="D565">
        <v>4</v>
      </c>
      <c r="E565">
        <v>13</v>
      </c>
    </row>
    <row r="566" spans="2:5" ht="13.5">
      <c r="B566">
        <v>40</v>
      </c>
      <c r="C566">
        <v>12</v>
      </c>
      <c r="D566">
        <v>11</v>
      </c>
      <c r="E566">
        <v>23</v>
      </c>
    </row>
    <row r="567" spans="2:5" ht="13.5">
      <c r="B567">
        <v>41</v>
      </c>
      <c r="C567">
        <v>10</v>
      </c>
      <c r="D567">
        <v>8</v>
      </c>
      <c r="E567">
        <v>18</v>
      </c>
    </row>
    <row r="568" spans="2:5" ht="13.5">
      <c r="B568">
        <v>42</v>
      </c>
      <c r="C568">
        <v>4</v>
      </c>
      <c r="D568">
        <v>7</v>
      </c>
      <c r="E568">
        <v>11</v>
      </c>
    </row>
    <row r="569" spans="2:5" ht="13.5">
      <c r="B569">
        <v>43</v>
      </c>
      <c r="C569">
        <v>8</v>
      </c>
      <c r="D569">
        <v>7</v>
      </c>
      <c r="E569">
        <v>15</v>
      </c>
    </row>
    <row r="570" spans="2:5" ht="13.5">
      <c r="B570">
        <v>44</v>
      </c>
      <c r="C570">
        <v>9</v>
      </c>
      <c r="D570">
        <v>10</v>
      </c>
      <c r="E570">
        <v>19</v>
      </c>
    </row>
    <row r="571" spans="2:5" ht="13.5">
      <c r="B571">
        <v>45</v>
      </c>
      <c r="C571">
        <v>7</v>
      </c>
      <c r="D571">
        <v>8</v>
      </c>
      <c r="E571">
        <v>15</v>
      </c>
    </row>
    <row r="572" spans="2:5" ht="13.5">
      <c r="B572">
        <v>46</v>
      </c>
      <c r="C572">
        <v>14</v>
      </c>
      <c r="D572">
        <v>11</v>
      </c>
      <c r="E572">
        <v>25</v>
      </c>
    </row>
    <row r="573" spans="2:5" ht="13.5">
      <c r="B573">
        <v>47</v>
      </c>
      <c r="C573">
        <v>11</v>
      </c>
      <c r="D573">
        <v>8</v>
      </c>
      <c r="E573">
        <v>19</v>
      </c>
    </row>
    <row r="574" spans="2:5" ht="13.5">
      <c r="B574">
        <v>48</v>
      </c>
      <c r="C574">
        <v>8</v>
      </c>
      <c r="D574">
        <v>9</v>
      </c>
      <c r="E574">
        <v>17</v>
      </c>
    </row>
    <row r="575" spans="2:5" ht="13.5">
      <c r="B575">
        <v>49</v>
      </c>
      <c r="C575">
        <v>9</v>
      </c>
      <c r="D575">
        <v>11</v>
      </c>
      <c r="E575">
        <v>20</v>
      </c>
    </row>
    <row r="576" spans="2:5" ht="13.5">
      <c r="B576">
        <v>50</v>
      </c>
      <c r="C576">
        <v>12</v>
      </c>
      <c r="D576">
        <v>11</v>
      </c>
      <c r="E576">
        <v>23</v>
      </c>
    </row>
    <row r="577" spans="2:5" ht="13.5">
      <c r="B577">
        <v>51</v>
      </c>
      <c r="C577">
        <v>12</v>
      </c>
      <c r="D577">
        <v>10</v>
      </c>
      <c r="E577">
        <v>22</v>
      </c>
    </row>
    <row r="578" spans="2:5" ht="13.5">
      <c r="B578">
        <v>52</v>
      </c>
      <c r="C578">
        <v>10</v>
      </c>
      <c r="D578">
        <v>15</v>
      </c>
      <c r="E578">
        <v>25</v>
      </c>
    </row>
    <row r="579" spans="2:5" ht="13.5">
      <c r="B579">
        <v>53</v>
      </c>
      <c r="C579">
        <v>17</v>
      </c>
      <c r="D579">
        <v>17</v>
      </c>
      <c r="E579">
        <v>34</v>
      </c>
    </row>
    <row r="580" spans="2:5" ht="13.5">
      <c r="B580">
        <v>54</v>
      </c>
      <c r="C580">
        <v>16</v>
      </c>
      <c r="D580">
        <v>22</v>
      </c>
      <c r="E580">
        <v>38</v>
      </c>
    </row>
    <row r="581" spans="2:5" ht="13.5">
      <c r="B581">
        <v>55</v>
      </c>
      <c r="C581">
        <v>17</v>
      </c>
      <c r="D581">
        <v>16</v>
      </c>
      <c r="E581">
        <v>33</v>
      </c>
    </row>
    <row r="582" spans="2:5" ht="13.5">
      <c r="B582">
        <v>56</v>
      </c>
      <c r="C582">
        <v>17</v>
      </c>
      <c r="D582">
        <v>14</v>
      </c>
      <c r="E582">
        <v>31</v>
      </c>
    </row>
    <row r="583" spans="2:5" ht="13.5">
      <c r="B583">
        <v>57</v>
      </c>
      <c r="C583">
        <v>13</v>
      </c>
      <c r="D583">
        <v>17</v>
      </c>
      <c r="E583">
        <v>30</v>
      </c>
    </row>
    <row r="584" spans="2:5" ht="13.5">
      <c r="B584">
        <v>58</v>
      </c>
      <c r="C584">
        <v>19</v>
      </c>
      <c r="D584">
        <v>17</v>
      </c>
      <c r="E584">
        <v>36</v>
      </c>
    </row>
    <row r="585" spans="2:5" ht="13.5">
      <c r="B585">
        <v>59</v>
      </c>
      <c r="C585">
        <v>19</v>
      </c>
      <c r="D585">
        <v>11</v>
      </c>
      <c r="E585">
        <v>30</v>
      </c>
    </row>
    <row r="586" spans="2:5" ht="13.5">
      <c r="B586">
        <v>60</v>
      </c>
      <c r="C586">
        <v>19</v>
      </c>
      <c r="D586">
        <v>12</v>
      </c>
      <c r="E586">
        <v>31</v>
      </c>
    </row>
    <row r="587" spans="2:10" ht="13.5">
      <c r="B587">
        <v>61</v>
      </c>
      <c r="C587">
        <v>20</v>
      </c>
      <c r="D587">
        <v>10</v>
      </c>
      <c r="E587">
        <v>30</v>
      </c>
      <c r="G587" s="21" t="s">
        <v>773</v>
      </c>
      <c r="H587" s="22"/>
      <c r="I587" s="22"/>
      <c r="J587" s="23"/>
    </row>
    <row r="588" spans="2:10" ht="13.5">
      <c r="B588">
        <v>62</v>
      </c>
      <c r="C588">
        <v>24</v>
      </c>
      <c r="D588">
        <v>18</v>
      </c>
      <c r="E588">
        <v>42</v>
      </c>
      <c r="G588" s="24" t="s">
        <v>756</v>
      </c>
      <c r="H588" s="25" t="s">
        <v>757</v>
      </c>
      <c r="I588" s="25" t="s">
        <v>758</v>
      </c>
      <c r="J588" s="26"/>
    </row>
    <row r="589" spans="2:10" ht="13.5">
      <c r="B589">
        <v>63</v>
      </c>
      <c r="C589">
        <v>23</v>
      </c>
      <c r="D589">
        <v>28</v>
      </c>
      <c r="E589">
        <v>51</v>
      </c>
      <c r="G589" s="27">
        <v>566</v>
      </c>
      <c r="H589" s="28">
        <v>504</v>
      </c>
      <c r="I589" s="28">
        <v>1070</v>
      </c>
      <c r="J589" s="26" t="s">
        <v>771</v>
      </c>
    </row>
    <row r="590" spans="2:10" ht="13.5">
      <c r="B590">
        <v>64</v>
      </c>
      <c r="C590">
        <v>23</v>
      </c>
      <c r="D590">
        <v>12</v>
      </c>
      <c r="E590">
        <v>35</v>
      </c>
      <c r="G590" s="29">
        <v>57.6</v>
      </c>
      <c r="H590" s="30">
        <v>49.1</v>
      </c>
      <c r="I590" s="30">
        <v>53.2</v>
      </c>
      <c r="J590" s="31" t="s">
        <v>772</v>
      </c>
    </row>
    <row r="591" spans="2:5" ht="13.5">
      <c r="B591">
        <v>65</v>
      </c>
      <c r="C591">
        <v>12</v>
      </c>
      <c r="D591">
        <v>10</v>
      </c>
      <c r="E591">
        <v>22</v>
      </c>
    </row>
    <row r="592" spans="2:5" ht="13.5">
      <c r="B592">
        <v>66</v>
      </c>
      <c r="C592">
        <v>13</v>
      </c>
      <c r="D592">
        <v>14</v>
      </c>
      <c r="E592">
        <v>27</v>
      </c>
    </row>
    <row r="593" spans="2:5" ht="13.5">
      <c r="B593">
        <v>67</v>
      </c>
      <c r="C593">
        <v>19</v>
      </c>
      <c r="D593">
        <v>14</v>
      </c>
      <c r="E593">
        <v>33</v>
      </c>
    </row>
    <row r="594" spans="2:5" ht="13.5">
      <c r="B594">
        <v>68</v>
      </c>
      <c r="C594">
        <v>9</v>
      </c>
      <c r="D594">
        <v>20</v>
      </c>
      <c r="E594">
        <v>29</v>
      </c>
    </row>
    <row r="595" spans="2:5" ht="13.5">
      <c r="B595">
        <v>69</v>
      </c>
      <c r="C595">
        <v>11</v>
      </c>
      <c r="D595">
        <v>17</v>
      </c>
      <c r="E595">
        <v>28</v>
      </c>
    </row>
    <row r="596" spans="2:5" ht="13.5">
      <c r="B596">
        <v>70</v>
      </c>
      <c r="C596">
        <v>12</v>
      </c>
      <c r="D596">
        <v>25</v>
      </c>
      <c r="E596">
        <v>37</v>
      </c>
    </row>
    <row r="597" spans="2:5" ht="13.5">
      <c r="B597">
        <v>71</v>
      </c>
      <c r="C597">
        <v>21</v>
      </c>
      <c r="D597">
        <v>16</v>
      </c>
      <c r="E597">
        <v>37</v>
      </c>
    </row>
    <row r="598" spans="2:5" ht="13.5">
      <c r="B598">
        <v>72</v>
      </c>
      <c r="C598">
        <v>7</v>
      </c>
      <c r="D598">
        <v>20</v>
      </c>
      <c r="E598">
        <v>27</v>
      </c>
    </row>
    <row r="599" spans="2:5" ht="13.5">
      <c r="B599">
        <v>73</v>
      </c>
      <c r="C599">
        <v>19</v>
      </c>
      <c r="D599">
        <v>11</v>
      </c>
      <c r="E599">
        <v>30</v>
      </c>
    </row>
    <row r="600" spans="2:5" ht="13.5">
      <c r="B600">
        <v>74</v>
      </c>
      <c r="C600">
        <v>18</v>
      </c>
      <c r="D600">
        <v>18</v>
      </c>
      <c r="E600">
        <v>36</v>
      </c>
    </row>
    <row r="601" spans="2:5" ht="13.5">
      <c r="B601">
        <v>75</v>
      </c>
      <c r="C601">
        <v>16</v>
      </c>
      <c r="D601">
        <v>15</v>
      </c>
      <c r="E601">
        <v>31</v>
      </c>
    </row>
    <row r="602" spans="2:5" ht="13.5">
      <c r="B602">
        <v>76</v>
      </c>
      <c r="C602">
        <v>11</v>
      </c>
      <c r="D602">
        <v>23</v>
      </c>
      <c r="E602">
        <v>34</v>
      </c>
    </row>
    <row r="603" spans="2:5" ht="13.5">
      <c r="B603">
        <v>77</v>
      </c>
      <c r="C603">
        <v>12</v>
      </c>
      <c r="D603">
        <v>15</v>
      </c>
      <c r="E603">
        <v>27</v>
      </c>
    </row>
    <row r="604" spans="2:5" ht="13.5">
      <c r="B604">
        <v>78</v>
      </c>
      <c r="C604">
        <v>19</v>
      </c>
      <c r="D604">
        <v>20</v>
      </c>
      <c r="E604">
        <v>39</v>
      </c>
    </row>
    <row r="605" spans="2:5" ht="13.5">
      <c r="B605">
        <v>79</v>
      </c>
      <c r="C605">
        <v>13</v>
      </c>
      <c r="D605">
        <v>17</v>
      </c>
      <c r="E605">
        <v>30</v>
      </c>
    </row>
    <row r="606" spans="2:5" ht="13.5">
      <c r="B606">
        <v>80</v>
      </c>
      <c r="C606">
        <v>19</v>
      </c>
      <c r="D606">
        <v>24</v>
      </c>
      <c r="E606">
        <v>43</v>
      </c>
    </row>
    <row r="607" spans="2:5" ht="13.5">
      <c r="B607">
        <v>81</v>
      </c>
      <c r="C607">
        <v>16</v>
      </c>
      <c r="D607">
        <v>17</v>
      </c>
      <c r="E607">
        <v>33</v>
      </c>
    </row>
    <row r="608" spans="2:5" ht="13.5">
      <c r="B608">
        <v>82</v>
      </c>
      <c r="C608">
        <v>18</v>
      </c>
      <c r="D608">
        <v>14</v>
      </c>
      <c r="E608">
        <v>32</v>
      </c>
    </row>
    <row r="609" spans="2:5" ht="13.5">
      <c r="B609">
        <v>83</v>
      </c>
      <c r="C609">
        <v>5</v>
      </c>
      <c r="D609">
        <v>14</v>
      </c>
      <c r="E609">
        <v>19</v>
      </c>
    </row>
    <row r="610" spans="2:5" ht="13.5">
      <c r="B610">
        <v>84</v>
      </c>
      <c r="C610">
        <v>16</v>
      </c>
      <c r="D610">
        <v>25</v>
      </c>
      <c r="E610">
        <v>41</v>
      </c>
    </row>
    <row r="611" spans="2:5" ht="13.5">
      <c r="B611">
        <v>85</v>
      </c>
      <c r="C611">
        <v>6</v>
      </c>
      <c r="D611">
        <v>21</v>
      </c>
      <c r="E611">
        <v>27</v>
      </c>
    </row>
    <row r="612" spans="2:5" ht="13.5">
      <c r="B612">
        <v>86</v>
      </c>
      <c r="C612">
        <v>4</v>
      </c>
      <c r="D612">
        <v>18</v>
      </c>
      <c r="E612">
        <v>22</v>
      </c>
    </row>
    <row r="613" spans="2:5" ht="13.5">
      <c r="B613">
        <v>87</v>
      </c>
      <c r="C613">
        <v>10</v>
      </c>
      <c r="D613">
        <v>11</v>
      </c>
      <c r="E613">
        <v>21</v>
      </c>
    </row>
    <row r="614" spans="2:5" ht="13.5">
      <c r="B614">
        <v>88</v>
      </c>
      <c r="C614">
        <v>9</v>
      </c>
      <c r="D614">
        <v>11</v>
      </c>
      <c r="E614">
        <v>20</v>
      </c>
    </row>
    <row r="615" spans="2:5" ht="13.5">
      <c r="B615">
        <v>89</v>
      </c>
      <c r="C615">
        <v>4</v>
      </c>
      <c r="D615">
        <v>10</v>
      </c>
      <c r="E615">
        <v>14</v>
      </c>
    </row>
    <row r="616" spans="2:5" ht="13.5">
      <c r="B616">
        <v>90</v>
      </c>
      <c r="C616">
        <v>4</v>
      </c>
      <c r="D616">
        <v>8</v>
      </c>
      <c r="E616">
        <v>12</v>
      </c>
    </row>
    <row r="617" spans="2:5" ht="13.5">
      <c r="B617">
        <v>91</v>
      </c>
      <c r="C617">
        <v>5</v>
      </c>
      <c r="D617">
        <v>5</v>
      </c>
      <c r="E617">
        <v>10</v>
      </c>
    </row>
    <row r="618" spans="2:5" ht="13.5">
      <c r="B618">
        <v>92</v>
      </c>
      <c r="C618">
        <v>4</v>
      </c>
      <c r="D618">
        <v>1</v>
      </c>
      <c r="E618">
        <v>5</v>
      </c>
    </row>
    <row r="619" spans="2:5" ht="13.5">
      <c r="B619">
        <v>93</v>
      </c>
      <c r="C619">
        <v>2</v>
      </c>
      <c r="D619">
        <v>5</v>
      </c>
      <c r="E619">
        <v>7</v>
      </c>
    </row>
    <row r="620" spans="2:5" ht="13.5">
      <c r="B620">
        <v>94</v>
      </c>
      <c r="C620">
        <v>1</v>
      </c>
      <c r="D620">
        <v>3</v>
      </c>
      <c r="E620">
        <v>4</v>
      </c>
    </row>
    <row r="621" spans="2:5" ht="13.5">
      <c r="B621">
        <v>95</v>
      </c>
      <c r="C621">
        <v>0</v>
      </c>
      <c r="D621">
        <v>1</v>
      </c>
      <c r="E621">
        <v>1</v>
      </c>
    </row>
    <row r="622" spans="2:5" ht="13.5">
      <c r="B622">
        <v>96</v>
      </c>
      <c r="C622">
        <v>1</v>
      </c>
      <c r="D622">
        <v>1</v>
      </c>
      <c r="E622">
        <v>2</v>
      </c>
    </row>
    <row r="623" spans="2:5" ht="13.5">
      <c r="B623">
        <v>97</v>
      </c>
      <c r="C623">
        <v>0</v>
      </c>
      <c r="D623">
        <v>0</v>
      </c>
      <c r="E623">
        <v>0</v>
      </c>
    </row>
    <row r="624" spans="2:10" ht="13.5">
      <c r="B624">
        <v>98</v>
      </c>
      <c r="C624">
        <v>0</v>
      </c>
      <c r="D624">
        <v>1</v>
      </c>
      <c r="E624">
        <v>1</v>
      </c>
      <c r="G624" s="21" t="s">
        <v>774</v>
      </c>
      <c r="H624" s="22"/>
      <c r="I624" s="22"/>
      <c r="J624" s="23"/>
    </row>
    <row r="625" spans="2:10" ht="13.5">
      <c r="B625">
        <v>99</v>
      </c>
      <c r="C625">
        <v>0</v>
      </c>
      <c r="D625">
        <v>0</v>
      </c>
      <c r="E625">
        <v>0</v>
      </c>
      <c r="G625" s="24" t="s">
        <v>756</v>
      </c>
      <c r="H625" s="25" t="s">
        <v>757</v>
      </c>
      <c r="I625" s="25" t="s">
        <v>758</v>
      </c>
      <c r="J625" s="26"/>
    </row>
    <row r="626" spans="2:10" ht="13.5">
      <c r="B626" s="2">
        <v>100</v>
      </c>
      <c r="C626">
        <v>0</v>
      </c>
      <c r="D626">
        <v>0</v>
      </c>
      <c r="E626">
        <v>0</v>
      </c>
      <c r="G626" s="27">
        <v>336</v>
      </c>
      <c r="H626" s="28">
        <v>445</v>
      </c>
      <c r="I626" s="28">
        <v>781</v>
      </c>
      <c r="J626" s="26" t="s">
        <v>771</v>
      </c>
    </row>
    <row r="627" spans="2:10" ht="13.5">
      <c r="B627" s="2" t="s">
        <v>809</v>
      </c>
      <c r="C627">
        <v>0</v>
      </c>
      <c r="D627">
        <v>0</v>
      </c>
      <c r="E627">
        <v>0</v>
      </c>
      <c r="G627" s="29">
        <v>34.2</v>
      </c>
      <c r="H627" s="30">
        <v>43.3</v>
      </c>
      <c r="I627" s="30">
        <v>38.9</v>
      </c>
      <c r="J627" s="31" t="s">
        <v>772</v>
      </c>
    </row>
    <row r="628" spans="1:5" ht="13.5">
      <c r="A628" s="6"/>
      <c r="B628" s="44" t="s">
        <v>750</v>
      </c>
      <c r="C628" s="33">
        <v>983</v>
      </c>
      <c r="D628" s="33">
        <v>1027</v>
      </c>
      <c r="E628" s="33">
        <v>2010</v>
      </c>
    </row>
    <row r="630" spans="1:5" ht="13.5">
      <c r="A630" s="7"/>
      <c r="B630" s="7" t="s">
        <v>751</v>
      </c>
      <c r="C630" s="34">
        <v>45536</v>
      </c>
      <c r="D630" s="34">
        <v>47820</v>
      </c>
      <c r="E630" s="34">
        <v>93356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6" max="255" man="1"/>
    <brk id="108" max="255" man="1"/>
    <brk id="160" max="255" man="1"/>
    <brk id="212" max="255" man="1"/>
    <brk id="264" max="255" man="1"/>
    <brk id="316" max="255" man="1"/>
    <brk id="368" max="255" man="1"/>
    <brk id="420" max="255" man="1"/>
    <brk id="472" max="255" man="1"/>
    <brk id="524" max="255" man="1"/>
    <brk id="5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4" customWidth="1"/>
    <col min="2" max="2" width="4.00390625" style="14" customWidth="1"/>
    <col min="3" max="3" width="12.50390625" style="14" customWidth="1"/>
    <col min="4" max="12" width="10.625" style="14" customWidth="1"/>
    <col min="13" max="16384" width="9.00390625" style="14" customWidth="1"/>
  </cols>
  <sheetData>
    <row r="1" spans="1:10" ht="18.75" customHeight="1">
      <c r="A1" s="1" t="s">
        <v>872</v>
      </c>
      <c r="B1" s="1"/>
      <c r="F1" s="71" t="s">
        <v>767</v>
      </c>
      <c r="G1" s="72"/>
      <c r="H1" s="73"/>
      <c r="I1" s="16"/>
      <c r="J1" s="17"/>
    </row>
    <row r="2" spans="1:10" ht="18.75" customHeight="1">
      <c r="A2" s="13"/>
      <c r="B2" s="13"/>
      <c r="F2" s="18"/>
      <c r="G2" s="18"/>
      <c r="H2" s="18"/>
      <c r="I2" s="17"/>
      <c r="J2" s="17"/>
    </row>
    <row r="3" spans="4:12" ht="18.75" customHeight="1">
      <c r="D3" s="15"/>
      <c r="E3" s="15"/>
      <c r="F3" s="9" t="s">
        <v>800</v>
      </c>
      <c r="G3" s="15"/>
      <c r="H3" s="15"/>
      <c r="I3" s="15"/>
      <c r="J3" s="15"/>
      <c r="K3" s="15"/>
      <c r="L3" s="15"/>
    </row>
    <row r="4" spans="2:12" ht="19.5" customHeight="1">
      <c r="B4" s="83"/>
      <c r="C4" s="83"/>
      <c r="D4" s="19" t="s">
        <v>756</v>
      </c>
      <c r="E4" s="19" t="s">
        <v>757</v>
      </c>
      <c r="F4" s="19" t="s">
        <v>751</v>
      </c>
      <c r="G4" s="37"/>
      <c r="H4" s="37"/>
      <c r="I4" s="37"/>
      <c r="J4" s="37"/>
      <c r="K4" s="37"/>
      <c r="L4" s="37"/>
    </row>
    <row r="5" spans="2:12" ht="19.5" customHeight="1">
      <c r="B5" s="84" t="s">
        <v>768</v>
      </c>
      <c r="C5" s="39" t="s">
        <v>760</v>
      </c>
      <c r="D5" s="36">
        <v>37210</v>
      </c>
      <c r="E5" s="36">
        <v>38589</v>
      </c>
      <c r="F5" s="36">
        <v>75799</v>
      </c>
      <c r="G5" s="38"/>
      <c r="H5" s="38"/>
      <c r="I5" s="38"/>
      <c r="J5" s="38"/>
      <c r="K5" s="38"/>
      <c r="L5" s="38"/>
    </row>
    <row r="6" spans="2:12" ht="19.5" customHeight="1">
      <c r="B6" s="84"/>
      <c r="C6" s="39" t="s">
        <v>761</v>
      </c>
      <c r="D6" s="36">
        <v>1020</v>
      </c>
      <c r="E6" s="36">
        <v>1127</v>
      </c>
      <c r="F6" s="36">
        <v>2147</v>
      </c>
      <c r="G6" s="38"/>
      <c r="H6" s="38"/>
      <c r="I6" s="38"/>
      <c r="J6" s="38"/>
      <c r="K6" s="38"/>
      <c r="L6" s="38"/>
    </row>
    <row r="7" spans="2:12" ht="19.5" customHeight="1">
      <c r="B7" s="84"/>
      <c r="C7" s="39" t="s">
        <v>762</v>
      </c>
      <c r="D7" s="36">
        <v>689</v>
      </c>
      <c r="E7" s="36">
        <v>756</v>
      </c>
      <c r="F7" s="36">
        <v>1445</v>
      </c>
      <c r="G7" s="38"/>
      <c r="H7" s="38"/>
      <c r="I7" s="38"/>
      <c r="J7" s="38"/>
      <c r="K7" s="38"/>
      <c r="L7" s="38"/>
    </row>
    <row r="8" spans="2:12" ht="19.5" customHeight="1">
      <c r="B8" s="84"/>
      <c r="C8" s="39" t="s">
        <v>763</v>
      </c>
      <c r="D8" s="36">
        <v>3105</v>
      </c>
      <c r="E8" s="36">
        <v>3287</v>
      </c>
      <c r="F8" s="36">
        <v>6392</v>
      </c>
      <c r="G8" s="38"/>
      <c r="H8" s="38"/>
      <c r="I8" s="38"/>
      <c r="J8" s="38"/>
      <c r="K8" s="38"/>
      <c r="L8" s="38"/>
    </row>
    <row r="9" spans="2:12" ht="19.5" customHeight="1">
      <c r="B9" s="84"/>
      <c r="C9" s="39" t="s">
        <v>764</v>
      </c>
      <c r="D9" s="36">
        <v>1791</v>
      </c>
      <c r="E9" s="36">
        <v>1917</v>
      </c>
      <c r="F9" s="36">
        <v>3708</v>
      </c>
      <c r="G9" s="38"/>
      <c r="H9" s="38"/>
      <c r="I9" s="38"/>
      <c r="J9" s="38"/>
      <c r="K9" s="38"/>
      <c r="L9" s="38"/>
    </row>
    <row r="10" spans="2:12" ht="19.5" customHeight="1">
      <c r="B10" s="84"/>
      <c r="C10" s="39" t="s">
        <v>765</v>
      </c>
      <c r="D10" s="36">
        <v>975</v>
      </c>
      <c r="E10" s="36">
        <v>1019</v>
      </c>
      <c r="F10" s="36">
        <v>1994</v>
      </c>
      <c r="G10" s="38"/>
      <c r="H10" s="38"/>
      <c r="I10" s="38"/>
      <c r="J10" s="38"/>
      <c r="K10" s="38"/>
      <c r="L10" s="38"/>
    </row>
    <row r="11" spans="2:12" ht="19.5" customHeight="1">
      <c r="B11" s="84"/>
      <c r="C11" s="40" t="s">
        <v>782</v>
      </c>
      <c r="D11" s="36">
        <v>44790</v>
      </c>
      <c r="E11" s="36">
        <v>46695</v>
      </c>
      <c r="F11" s="36">
        <v>91485</v>
      </c>
      <c r="G11" s="38"/>
      <c r="H11" s="38"/>
      <c r="I11" s="38"/>
      <c r="J11" s="38"/>
      <c r="K11" s="38"/>
      <c r="L11" s="38"/>
    </row>
    <row r="12" spans="2:12" ht="19.5" customHeight="1">
      <c r="B12" s="80" t="s">
        <v>769</v>
      </c>
      <c r="C12" s="81"/>
      <c r="D12" s="36">
        <v>746</v>
      </c>
      <c r="E12" s="36">
        <v>1125</v>
      </c>
      <c r="F12" s="36">
        <v>1871</v>
      </c>
      <c r="G12" s="38"/>
      <c r="H12" s="38"/>
      <c r="I12" s="38"/>
      <c r="J12" s="38"/>
      <c r="K12" s="38"/>
      <c r="L12" s="38"/>
    </row>
    <row r="13" spans="2:12" ht="19.5" customHeight="1">
      <c r="B13" s="82" t="s">
        <v>781</v>
      </c>
      <c r="C13" s="82"/>
      <c r="D13" s="20">
        <v>45536</v>
      </c>
      <c r="E13" s="20">
        <v>47820</v>
      </c>
      <c r="F13" s="20">
        <v>93356</v>
      </c>
      <c r="G13" s="38"/>
      <c r="H13" s="38"/>
      <c r="I13" s="38"/>
      <c r="J13" s="38"/>
      <c r="K13" s="38"/>
      <c r="L13" s="38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107:BU2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6" customWidth="1"/>
    <col min="2" max="10" width="9.625" style="46" customWidth="1"/>
    <col min="11" max="12" width="2.625" style="46" customWidth="1"/>
    <col min="13" max="21" width="9.625" style="46" customWidth="1"/>
    <col min="22" max="23" width="2.625" style="46" customWidth="1"/>
    <col min="24" max="32" width="9.625" style="46" customWidth="1"/>
    <col min="33" max="34" width="2.625" style="46" customWidth="1"/>
    <col min="35" max="43" width="9.625" style="46" customWidth="1"/>
    <col min="44" max="45" width="2.625" style="46" customWidth="1"/>
    <col min="46" max="54" width="9.625" style="46" customWidth="1"/>
    <col min="55" max="56" width="2.625" style="46" customWidth="1"/>
    <col min="57" max="65" width="9.625" style="46" customWidth="1"/>
    <col min="66" max="67" width="2.625" style="46" customWidth="1"/>
    <col min="68" max="76" width="9.625" style="46" customWidth="1"/>
    <col min="77" max="77" width="2.625" style="46" customWidth="1"/>
    <col min="78" max="82" width="9.625" style="46" customWidth="1"/>
    <col min="83" max="16384" width="9.00390625" style="46" customWidth="1"/>
  </cols>
  <sheetData>
    <row r="107" spans="2:68" ht="18.75" customHeight="1">
      <c r="B107" s="1" t="s">
        <v>872</v>
      </c>
      <c r="M107" s="1" t="s">
        <v>872</v>
      </c>
      <c r="X107" s="1" t="s">
        <v>872</v>
      </c>
      <c r="AI107" s="1" t="s">
        <v>872</v>
      </c>
      <c r="AT107" s="1" t="s">
        <v>872</v>
      </c>
      <c r="BE107" s="1" t="s">
        <v>872</v>
      </c>
      <c r="BP107" s="1" t="s">
        <v>872</v>
      </c>
    </row>
    <row r="108" ht="13.5" customHeight="1"/>
    <row r="109" spans="2:73" ht="13.5" customHeight="1">
      <c r="B109" s="47" t="s">
        <v>837</v>
      </c>
      <c r="C109" s="48" t="s">
        <v>747</v>
      </c>
      <c r="D109" s="48" t="s">
        <v>0</v>
      </c>
      <c r="E109" s="48" t="s">
        <v>1</v>
      </c>
      <c r="F109" s="48" t="s">
        <v>2</v>
      </c>
      <c r="G109" s="49" t="s">
        <v>756</v>
      </c>
      <c r="M109" s="47" t="s">
        <v>818</v>
      </c>
      <c r="N109" s="48" t="s">
        <v>747</v>
      </c>
      <c r="O109" s="48" t="s">
        <v>0</v>
      </c>
      <c r="P109" s="48" t="s">
        <v>1</v>
      </c>
      <c r="Q109" s="48" t="s">
        <v>2</v>
      </c>
      <c r="R109" s="49" t="s">
        <v>756</v>
      </c>
      <c r="X109" s="47" t="s">
        <v>838</v>
      </c>
      <c r="Y109" s="48" t="s">
        <v>747</v>
      </c>
      <c r="Z109" s="48" t="s">
        <v>0</v>
      </c>
      <c r="AA109" s="48" t="s">
        <v>1</v>
      </c>
      <c r="AB109" s="48" t="s">
        <v>2</v>
      </c>
      <c r="AC109" s="49" t="s">
        <v>756</v>
      </c>
      <c r="AI109" s="47" t="s">
        <v>839</v>
      </c>
      <c r="AJ109" s="48" t="s">
        <v>747</v>
      </c>
      <c r="AK109" s="48" t="s">
        <v>0</v>
      </c>
      <c r="AL109" s="48" t="s">
        <v>1</v>
      </c>
      <c r="AM109" s="48" t="s">
        <v>2</v>
      </c>
      <c r="AN109" s="49" t="s">
        <v>756</v>
      </c>
      <c r="AT109" s="50" t="s">
        <v>840</v>
      </c>
      <c r="AU109" s="48" t="s">
        <v>747</v>
      </c>
      <c r="AV109" s="48" t="s">
        <v>0</v>
      </c>
      <c r="AW109" s="48" t="s">
        <v>1</v>
      </c>
      <c r="AX109" s="48" t="s">
        <v>2</v>
      </c>
      <c r="AY109" s="49" t="s">
        <v>756</v>
      </c>
      <c r="BE109" s="50" t="s">
        <v>841</v>
      </c>
      <c r="BF109" s="48" t="s">
        <v>747</v>
      </c>
      <c r="BG109" s="48" t="s">
        <v>0</v>
      </c>
      <c r="BH109" s="48" t="s">
        <v>1</v>
      </c>
      <c r="BI109" s="48" t="s">
        <v>2</v>
      </c>
      <c r="BJ109" s="49" t="s">
        <v>756</v>
      </c>
      <c r="BP109" s="50" t="s">
        <v>842</v>
      </c>
      <c r="BQ109" s="48" t="s">
        <v>747</v>
      </c>
      <c r="BR109" s="48" t="s">
        <v>0</v>
      </c>
      <c r="BS109" s="48" t="s">
        <v>1</v>
      </c>
      <c r="BT109" s="48" t="s">
        <v>2</v>
      </c>
      <c r="BU109" s="49" t="s">
        <v>756</v>
      </c>
    </row>
    <row r="110" spans="3:73" ht="13.5">
      <c r="C110" s="51">
        <v>0</v>
      </c>
      <c r="D110">
        <v>387</v>
      </c>
      <c r="E110">
        <v>378</v>
      </c>
      <c r="F110">
        <v>765</v>
      </c>
      <c r="G110" s="46">
        <f aca="true" t="shared" si="0" ref="G110:G173">D110*-1</f>
        <v>-387</v>
      </c>
      <c r="N110" s="51">
        <v>0</v>
      </c>
      <c r="O110" s="11">
        <v>345</v>
      </c>
      <c r="P110" s="11">
        <v>332</v>
      </c>
      <c r="Q110" s="11">
        <v>677</v>
      </c>
      <c r="R110" s="46">
        <f aca="true" t="shared" si="1" ref="R110:R173">O110*-1</f>
        <v>-345</v>
      </c>
      <c r="Y110" s="51">
        <v>0</v>
      </c>
      <c r="Z110">
        <v>5</v>
      </c>
      <c r="AA110">
        <v>10</v>
      </c>
      <c r="AB110">
        <v>15</v>
      </c>
      <c r="AC110" s="46">
        <f aca="true" t="shared" si="2" ref="AC110:AC173">Z110*-1</f>
        <v>-5</v>
      </c>
      <c r="AJ110" s="51">
        <v>0</v>
      </c>
      <c r="AK110">
        <v>2</v>
      </c>
      <c r="AL110">
        <v>4</v>
      </c>
      <c r="AM110">
        <v>6</v>
      </c>
      <c r="AN110" s="46">
        <f aca="true" t="shared" si="3" ref="AN110:AN173">AK110*-1</f>
        <v>-2</v>
      </c>
      <c r="AU110" s="51">
        <v>0</v>
      </c>
      <c r="AV110">
        <v>19</v>
      </c>
      <c r="AW110">
        <v>20</v>
      </c>
      <c r="AX110">
        <v>39</v>
      </c>
      <c r="AY110" s="46">
        <f aca="true" t="shared" si="4" ref="AY110:AY173">AV110*-1</f>
        <v>-19</v>
      </c>
      <c r="BF110" s="51">
        <v>0</v>
      </c>
      <c r="BG110">
        <v>11</v>
      </c>
      <c r="BH110">
        <v>9</v>
      </c>
      <c r="BI110">
        <v>20</v>
      </c>
      <c r="BJ110" s="46">
        <f aca="true" t="shared" si="5" ref="BJ110:BJ173">BG110*-1</f>
        <v>-11</v>
      </c>
      <c r="BQ110" s="51">
        <v>0</v>
      </c>
      <c r="BR110">
        <v>5</v>
      </c>
      <c r="BS110">
        <v>3</v>
      </c>
      <c r="BT110">
        <v>8</v>
      </c>
      <c r="BU110" s="46">
        <f aca="true" t="shared" si="6" ref="BU110:BU173">BR110*-1</f>
        <v>-5</v>
      </c>
    </row>
    <row r="111" spans="3:73" ht="13.5">
      <c r="C111" s="51">
        <v>1</v>
      </c>
      <c r="D111">
        <v>452</v>
      </c>
      <c r="E111">
        <v>393</v>
      </c>
      <c r="F111">
        <v>845</v>
      </c>
      <c r="G111" s="46">
        <f t="shared" si="0"/>
        <v>-452</v>
      </c>
      <c r="N111" s="51">
        <v>1</v>
      </c>
      <c r="O111" s="11">
        <v>403</v>
      </c>
      <c r="P111" s="11">
        <v>345</v>
      </c>
      <c r="Q111" s="11">
        <v>748</v>
      </c>
      <c r="R111" s="46">
        <f t="shared" si="1"/>
        <v>-403</v>
      </c>
      <c r="Y111" s="51">
        <v>1</v>
      </c>
      <c r="Z111">
        <v>7</v>
      </c>
      <c r="AA111">
        <v>6</v>
      </c>
      <c r="AB111">
        <v>13</v>
      </c>
      <c r="AC111" s="46">
        <f t="shared" si="2"/>
        <v>-7</v>
      </c>
      <c r="AJ111" s="51">
        <v>1</v>
      </c>
      <c r="AK111">
        <v>3</v>
      </c>
      <c r="AL111">
        <v>3</v>
      </c>
      <c r="AM111">
        <v>6</v>
      </c>
      <c r="AN111" s="46">
        <f t="shared" si="3"/>
        <v>-3</v>
      </c>
      <c r="AU111" s="51">
        <v>1</v>
      </c>
      <c r="AV111">
        <v>24</v>
      </c>
      <c r="AW111">
        <v>24</v>
      </c>
      <c r="AX111">
        <v>48</v>
      </c>
      <c r="AY111" s="46">
        <f t="shared" si="4"/>
        <v>-24</v>
      </c>
      <c r="BF111" s="51">
        <v>1</v>
      </c>
      <c r="BG111">
        <v>10</v>
      </c>
      <c r="BH111">
        <v>8</v>
      </c>
      <c r="BI111">
        <v>18</v>
      </c>
      <c r="BJ111" s="46">
        <f t="shared" si="5"/>
        <v>-10</v>
      </c>
      <c r="BQ111" s="51">
        <v>1</v>
      </c>
      <c r="BR111">
        <v>5</v>
      </c>
      <c r="BS111">
        <v>7</v>
      </c>
      <c r="BT111">
        <v>12</v>
      </c>
      <c r="BU111" s="46">
        <f t="shared" si="6"/>
        <v>-5</v>
      </c>
    </row>
    <row r="112" spans="3:73" ht="13.5">
      <c r="C112" s="51">
        <v>2</v>
      </c>
      <c r="D112">
        <v>421</v>
      </c>
      <c r="E112">
        <v>367</v>
      </c>
      <c r="F112">
        <v>788</v>
      </c>
      <c r="G112" s="46">
        <f t="shared" si="0"/>
        <v>-421</v>
      </c>
      <c r="N112" s="51">
        <v>2</v>
      </c>
      <c r="O112" s="11">
        <v>369</v>
      </c>
      <c r="P112" s="11">
        <v>323</v>
      </c>
      <c r="Q112" s="11">
        <v>692</v>
      </c>
      <c r="R112" s="46">
        <f t="shared" si="1"/>
        <v>-369</v>
      </c>
      <c r="Y112" s="51">
        <v>2</v>
      </c>
      <c r="Z112">
        <v>5</v>
      </c>
      <c r="AA112">
        <v>8</v>
      </c>
      <c r="AB112">
        <v>13</v>
      </c>
      <c r="AC112" s="46">
        <f t="shared" si="2"/>
        <v>-5</v>
      </c>
      <c r="AJ112" s="51">
        <v>2</v>
      </c>
      <c r="AK112">
        <v>2</v>
      </c>
      <c r="AL112">
        <v>3</v>
      </c>
      <c r="AM112">
        <v>5</v>
      </c>
      <c r="AN112" s="46">
        <f t="shared" si="3"/>
        <v>-2</v>
      </c>
      <c r="AU112" s="51">
        <v>2</v>
      </c>
      <c r="AV112">
        <v>29</v>
      </c>
      <c r="AW112">
        <v>20</v>
      </c>
      <c r="AX112">
        <v>49</v>
      </c>
      <c r="AY112" s="46">
        <f t="shared" si="4"/>
        <v>-29</v>
      </c>
      <c r="BF112" s="51">
        <v>2</v>
      </c>
      <c r="BG112">
        <v>12</v>
      </c>
      <c r="BH112">
        <v>12</v>
      </c>
      <c r="BI112">
        <v>24</v>
      </c>
      <c r="BJ112" s="46">
        <f t="shared" si="5"/>
        <v>-12</v>
      </c>
      <c r="BQ112" s="51">
        <v>2</v>
      </c>
      <c r="BR112">
        <v>4</v>
      </c>
      <c r="BS112">
        <v>1</v>
      </c>
      <c r="BT112">
        <v>5</v>
      </c>
      <c r="BU112" s="46">
        <f t="shared" si="6"/>
        <v>-4</v>
      </c>
    </row>
    <row r="113" spans="3:73" ht="13.5">
      <c r="C113" s="51">
        <v>3</v>
      </c>
      <c r="D113">
        <v>400</v>
      </c>
      <c r="E113">
        <v>446</v>
      </c>
      <c r="F113">
        <v>846</v>
      </c>
      <c r="G113" s="46">
        <f t="shared" si="0"/>
        <v>-400</v>
      </c>
      <c r="N113" s="51">
        <v>3</v>
      </c>
      <c r="O113" s="11">
        <v>359</v>
      </c>
      <c r="P113" s="11">
        <v>400</v>
      </c>
      <c r="Q113" s="11">
        <v>759</v>
      </c>
      <c r="R113" s="46">
        <f t="shared" si="1"/>
        <v>-359</v>
      </c>
      <c r="Y113" s="51">
        <v>3</v>
      </c>
      <c r="Z113">
        <v>5</v>
      </c>
      <c r="AA113">
        <v>9</v>
      </c>
      <c r="AB113">
        <v>14</v>
      </c>
      <c r="AC113" s="46">
        <f t="shared" si="2"/>
        <v>-5</v>
      </c>
      <c r="AJ113" s="51">
        <v>3</v>
      </c>
      <c r="AK113">
        <v>1</v>
      </c>
      <c r="AL113">
        <v>1</v>
      </c>
      <c r="AM113">
        <v>2</v>
      </c>
      <c r="AN113" s="46">
        <f t="shared" si="3"/>
        <v>-1</v>
      </c>
      <c r="AU113" s="51">
        <v>3</v>
      </c>
      <c r="AV113">
        <v>18</v>
      </c>
      <c r="AW113">
        <v>23</v>
      </c>
      <c r="AX113">
        <v>41</v>
      </c>
      <c r="AY113" s="46">
        <f t="shared" si="4"/>
        <v>-18</v>
      </c>
      <c r="BF113" s="51">
        <v>3</v>
      </c>
      <c r="BG113">
        <v>12</v>
      </c>
      <c r="BH113">
        <v>7</v>
      </c>
      <c r="BI113">
        <v>19</v>
      </c>
      <c r="BJ113" s="46">
        <f t="shared" si="5"/>
        <v>-12</v>
      </c>
      <c r="BQ113" s="51">
        <v>3</v>
      </c>
      <c r="BR113">
        <v>5</v>
      </c>
      <c r="BS113">
        <v>6</v>
      </c>
      <c r="BT113">
        <v>11</v>
      </c>
      <c r="BU113" s="46">
        <f t="shared" si="6"/>
        <v>-5</v>
      </c>
    </row>
    <row r="114" spans="3:73" ht="13.5">
      <c r="C114" s="51">
        <v>4</v>
      </c>
      <c r="D114">
        <v>433</v>
      </c>
      <c r="E114">
        <v>393</v>
      </c>
      <c r="F114">
        <v>826</v>
      </c>
      <c r="G114" s="46">
        <f t="shared" si="0"/>
        <v>-433</v>
      </c>
      <c r="N114" s="51">
        <v>4</v>
      </c>
      <c r="O114" s="11">
        <v>382</v>
      </c>
      <c r="P114" s="11">
        <v>343</v>
      </c>
      <c r="Q114" s="11">
        <v>725</v>
      </c>
      <c r="R114" s="46">
        <f t="shared" si="1"/>
        <v>-382</v>
      </c>
      <c r="Y114" s="51">
        <v>4</v>
      </c>
      <c r="Z114">
        <v>7</v>
      </c>
      <c r="AA114">
        <v>5</v>
      </c>
      <c r="AB114">
        <v>12</v>
      </c>
      <c r="AC114" s="46">
        <f t="shared" si="2"/>
        <v>-7</v>
      </c>
      <c r="AJ114" s="51">
        <v>4</v>
      </c>
      <c r="AK114">
        <v>2</v>
      </c>
      <c r="AL114">
        <v>5</v>
      </c>
      <c r="AM114">
        <v>7</v>
      </c>
      <c r="AN114" s="46">
        <f t="shared" si="3"/>
        <v>-2</v>
      </c>
      <c r="AU114" s="51">
        <v>4</v>
      </c>
      <c r="AV114">
        <v>31</v>
      </c>
      <c r="AW114">
        <v>26</v>
      </c>
      <c r="AX114">
        <v>57</v>
      </c>
      <c r="AY114" s="46">
        <f t="shared" si="4"/>
        <v>-31</v>
      </c>
      <c r="BF114" s="51">
        <v>4</v>
      </c>
      <c r="BG114">
        <v>9</v>
      </c>
      <c r="BH114">
        <v>11</v>
      </c>
      <c r="BI114">
        <v>20</v>
      </c>
      <c r="BJ114" s="46">
        <f t="shared" si="5"/>
        <v>-9</v>
      </c>
      <c r="BQ114" s="51">
        <v>4</v>
      </c>
      <c r="BR114">
        <v>2</v>
      </c>
      <c r="BS114">
        <v>3</v>
      </c>
      <c r="BT114">
        <v>5</v>
      </c>
      <c r="BU114" s="46">
        <f t="shared" si="6"/>
        <v>-2</v>
      </c>
    </row>
    <row r="115" spans="3:73" ht="13.5">
      <c r="C115" s="51">
        <v>5</v>
      </c>
      <c r="D115">
        <v>439</v>
      </c>
      <c r="E115">
        <v>412</v>
      </c>
      <c r="F115">
        <v>851</v>
      </c>
      <c r="G115" s="46">
        <f t="shared" si="0"/>
        <v>-439</v>
      </c>
      <c r="N115" s="51">
        <v>5</v>
      </c>
      <c r="O115" s="11">
        <v>382</v>
      </c>
      <c r="P115" s="11">
        <v>361</v>
      </c>
      <c r="Q115" s="11">
        <v>743</v>
      </c>
      <c r="R115" s="46">
        <f t="shared" si="1"/>
        <v>-382</v>
      </c>
      <c r="Y115" s="51">
        <v>5</v>
      </c>
      <c r="Z115">
        <v>10</v>
      </c>
      <c r="AA115">
        <v>6</v>
      </c>
      <c r="AB115">
        <v>16</v>
      </c>
      <c r="AC115" s="46">
        <f t="shared" si="2"/>
        <v>-10</v>
      </c>
      <c r="AJ115" s="51">
        <v>5</v>
      </c>
      <c r="AK115">
        <v>1</v>
      </c>
      <c r="AL115">
        <v>1</v>
      </c>
      <c r="AM115">
        <v>2</v>
      </c>
      <c r="AN115" s="46">
        <f t="shared" si="3"/>
        <v>-1</v>
      </c>
      <c r="AU115" s="51">
        <v>5</v>
      </c>
      <c r="AV115">
        <v>28</v>
      </c>
      <c r="AW115">
        <v>22</v>
      </c>
      <c r="AX115">
        <v>50</v>
      </c>
      <c r="AY115" s="46">
        <f t="shared" si="4"/>
        <v>-28</v>
      </c>
      <c r="BF115" s="51">
        <v>5</v>
      </c>
      <c r="BG115">
        <v>14</v>
      </c>
      <c r="BH115">
        <v>11</v>
      </c>
      <c r="BI115">
        <v>25</v>
      </c>
      <c r="BJ115" s="46">
        <f t="shared" si="5"/>
        <v>-14</v>
      </c>
      <c r="BQ115" s="51">
        <v>5</v>
      </c>
      <c r="BR115">
        <v>4</v>
      </c>
      <c r="BS115">
        <v>11</v>
      </c>
      <c r="BT115">
        <v>15</v>
      </c>
      <c r="BU115" s="46">
        <f t="shared" si="6"/>
        <v>-4</v>
      </c>
    </row>
    <row r="116" spans="3:73" ht="13.5">
      <c r="C116" s="51">
        <v>6</v>
      </c>
      <c r="D116">
        <v>417</v>
      </c>
      <c r="E116">
        <v>426</v>
      </c>
      <c r="F116">
        <v>843</v>
      </c>
      <c r="G116" s="46">
        <f t="shared" si="0"/>
        <v>-417</v>
      </c>
      <c r="N116" s="51">
        <v>6</v>
      </c>
      <c r="O116" s="11">
        <v>369</v>
      </c>
      <c r="P116" s="11">
        <v>374</v>
      </c>
      <c r="Q116" s="11">
        <v>743</v>
      </c>
      <c r="R116" s="46">
        <f t="shared" si="1"/>
        <v>-369</v>
      </c>
      <c r="Y116" s="51">
        <v>6</v>
      </c>
      <c r="Z116">
        <v>6</v>
      </c>
      <c r="AA116">
        <v>7</v>
      </c>
      <c r="AB116">
        <v>13</v>
      </c>
      <c r="AC116" s="46">
        <f t="shared" si="2"/>
        <v>-6</v>
      </c>
      <c r="AJ116" s="51">
        <v>6</v>
      </c>
      <c r="AK116">
        <v>5</v>
      </c>
      <c r="AL116">
        <v>3</v>
      </c>
      <c r="AM116">
        <v>8</v>
      </c>
      <c r="AN116" s="46">
        <f t="shared" si="3"/>
        <v>-5</v>
      </c>
      <c r="AU116" s="51">
        <v>6</v>
      </c>
      <c r="AV116">
        <v>27</v>
      </c>
      <c r="AW116">
        <v>29</v>
      </c>
      <c r="AX116">
        <v>56</v>
      </c>
      <c r="AY116" s="46">
        <f t="shared" si="4"/>
        <v>-27</v>
      </c>
      <c r="BF116" s="51">
        <v>6</v>
      </c>
      <c r="BG116">
        <v>8</v>
      </c>
      <c r="BH116">
        <v>8</v>
      </c>
      <c r="BI116">
        <v>16</v>
      </c>
      <c r="BJ116" s="46">
        <f t="shared" si="5"/>
        <v>-8</v>
      </c>
      <c r="BQ116" s="51">
        <v>6</v>
      </c>
      <c r="BR116">
        <v>2</v>
      </c>
      <c r="BS116">
        <v>5</v>
      </c>
      <c r="BT116">
        <v>7</v>
      </c>
      <c r="BU116" s="46">
        <f t="shared" si="6"/>
        <v>-2</v>
      </c>
    </row>
    <row r="117" spans="3:73" ht="13.5">
      <c r="C117" s="51">
        <v>7</v>
      </c>
      <c r="D117">
        <v>434</v>
      </c>
      <c r="E117">
        <v>427</v>
      </c>
      <c r="F117">
        <v>861</v>
      </c>
      <c r="G117" s="46">
        <f t="shared" si="0"/>
        <v>-434</v>
      </c>
      <c r="N117" s="51">
        <v>7</v>
      </c>
      <c r="O117" s="11">
        <v>383</v>
      </c>
      <c r="P117" s="11">
        <v>378</v>
      </c>
      <c r="Q117" s="11">
        <v>761</v>
      </c>
      <c r="R117" s="46">
        <f t="shared" si="1"/>
        <v>-383</v>
      </c>
      <c r="Y117" s="51">
        <v>7</v>
      </c>
      <c r="Z117">
        <v>5</v>
      </c>
      <c r="AA117">
        <v>8</v>
      </c>
      <c r="AB117">
        <v>13</v>
      </c>
      <c r="AC117" s="46">
        <f t="shared" si="2"/>
        <v>-5</v>
      </c>
      <c r="AJ117" s="51">
        <v>7</v>
      </c>
      <c r="AK117">
        <v>1</v>
      </c>
      <c r="AL117">
        <v>2</v>
      </c>
      <c r="AM117">
        <v>3</v>
      </c>
      <c r="AN117" s="46">
        <f t="shared" si="3"/>
        <v>-1</v>
      </c>
      <c r="AU117" s="51">
        <v>7</v>
      </c>
      <c r="AV117">
        <v>24</v>
      </c>
      <c r="AW117">
        <v>29</v>
      </c>
      <c r="AX117">
        <v>53</v>
      </c>
      <c r="AY117" s="46">
        <f t="shared" si="4"/>
        <v>-24</v>
      </c>
      <c r="BF117" s="51">
        <v>7</v>
      </c>
      <c r="BG117">
        <v>17</v>
      </c>
      <c r="BH117">
        <v>8</v>
      </c>
      <c r="BI117">
        <v>25</v>
      </c>
      <c r="BJ117" s="46">
        <f t="shared" si="5"/>
        <v>-17</v>
      </c>
      <c r="BQ117" s="51">
        <v>7</v>
      </c>
      <c r="BR117">
        <v>4</v>
      </c>
      <c r="BS117">
        <v>2</v>
      </c>
      <c r="BT117">
        <v>6</v>
      </c>
      <c r="BU117" s="46">
        <f t="shared" si="6"/>
        <v>-4</v>
      </c>
    </row>
    <row r="118" spans="3:73" ht="13.5">
      <c r="C118" s="51">
        <v>8</v>
      </c>
      <c r="D118">
        <v>462</v>
      </c>
      <c r="E118">
        <v>450</v>
      </c>
      <c r="F118">
        <v>912</v>
      </c>
      <c r="G118" s="46">
        <f t="shared" si="0"/>
        <v>-462</v>
      </c>
      <c r="N118" s="51">
        <v>8</v>
      </c>
      <c r="O118" s="11">
        <v>402</v>
      </c>
      <c r="P118" s="11">
        <v>383</v>
      </c>
      <c r="Q118" s="11">
        <v>785</v>
      </c>
      <c r="R118" s="46">
        <f t="shared" si="1"/>
        <v>-402</v>
      </c>
      <c r="Y118" s="51">
        <v>8</v>
      </c>
      <c r="Z118">
        <v>11</v>
      </c>
      <c r="AA118">
        <v>6</v>
      </c>
      <c r="AB118">
        <v>17</v>
      </c>
      <c r="AC118" s="46">
        <f t="shared" si="2"/>
        <v>-11</v>
      </c>
      <c r="AJ118" s="51">
        <v>8</v>
      </c>
      <c r="AK118">
        <v>4</v>
      </c>
      <c r="AL118">
        <v>3</v>
      </c>
      <c r="AM118">
        <v>7</v>
      </c>
      <c r="AN118" s="46">
        <f t="shared" si="3"/>
        <v>-4</v>
      </c>
      <c r="AU118" s="51">
        <v>8</v>
      </c>
      <c r="AV118">
        <v>33</v>
      </c>
      <c r="AW118">
        <v>38</v>
      </c>
      <c r="AX118">
        <v>71</v>
      </c>
      <c r="AY118" s="46">
        <f t="shared" si="4"/>
        <v>-33</v>
      </c>
      <c r="BF118" s="51">
        <v>8</v>
      </c>
      <c r="BG118">
        <v>7</v>
      </c>
      <c r="BH118">
        <v>16</v>
      </c>
      <c r="BI118">
        <v>23</v>
      </c>
      <c r="BJ118" s="46">
        <f t="shared" si="5"/>
        <v>-7</v>
      </c>
      <c r="BQ118" s="51">
        <v>8</v>
      </c>
      <c r="BR118">
        <v>5</v>
      </c>
      <c r="BS118">
        <v>4</v>
      </c>
      <c r="BT118">
        <v>9</v>
      </c>
      <c r="BU118" s="46">
        <f t="shared" si="6"/>
        <v>-5</v>
      </c>
    </row>
    <row r="119" spans="3:73" ht="13.5">
      <c r="C119" s="51">
        <v>9</v>
      </c>
      <c r="D119">
        <v>453</v>
      </c>
      <c r="E119">
        <v>459</v>
      </c>
      <c r="F119">
        <v>912</v>
      </c>
      <c r="G119" s="46">
        <f t="shared" si="0"/>
        <v>-453</v>
      </c>
      <c r="N119" s="51">
        <v>9</v>
      </c>
      <c r="O119" s="11">
        <v>396</v>
      </c>
      <c r="P119" s="11">
        <v>403</v>
      </c>
      <c r="Q119" s="11">
        <v>799</v>
      </c>
      <c r="R119" s="46">
        <f t="shared" si="1"/>
        <v>-396</v>
      </c>
      <c r="Y119" s="51">
        <v>9</v>
      </c>
      <c r="Z119">
        <v>9</v>
      </c>
      <c r="AA119">
        <v>6</v>
      </c>
      <c r="AB119">
        <v>15</v>
      </c>
      <c r="AC119" s="46">
        <f t="shared" si="2"/>
        <v>-9</v>
      </c>
      <c r="AJ119" s="51">
        <v>9</v>
      </c>
      <c r="AK119">
        <v>3</v>
      </c>
      <c r="AL119">
        <v>4</v>
      </c>
      <c r="AM119">
        <v>7</v>
      </c>
      <c r="AN119" s="46">
        <f t="shared" si="3"/>
        <v>-3</v>
      </c>
      <c r="AU119" s="51">
        <v>9</v>
      </c>
      <c r="AV119">
        <v>27</v>
      </c>
      <c r="AW119">
        <v>32</v>
      </c>
      <c r="AX119">
        <v>59</v>
      </c>
      <c r="AY119" s="46">
        <f t="shared" si="4"/>
        <v>-27</v>
      </c>
      <c r="BF119" s="51">
        <v>9</v>
      </c>
      <c r="BG119">
        <v>13</v>
      </c>
      <c r="BH119">
        <v>8</v>
      </c>
      <c r="BI119">
        <v>21</v>
      </c>
      <c r="BJ119" s="46">
        <f t="shared" si="5"/>
        <v>-13</v>
      </c>
      <c r="BQ119" s="51">
        <v>9</v>
      </c>
      <c r="BR119">
        <v>5</v>
      </c>
      <c r="BS119">
        <v>6</v>
      </c>
      <c r="BT119">
        <v>11</v>
      </c>
      <c r="BU119" s="46">
        <f t="shared" si="6"/>
        <v>-5</v>
      </c>
    </row>
    <row r="120" spans="3:73" ht="13.5">
      <c r="C120" s="51">
        <v>10</v>
      </c>
      <c r="D120">
        <v>471</v>
      </c>
      <c r="E120">
        <v>448</v>
      </c>
      <c r="F120">
        <v>919</v>
      </c>
      <c r="G120" s="46">
        <f t="shared" si="0"/>
        <v>-471</v>
      </c>
      <c r="N120" s="51">
        <v>10</v>
      </c>
      <c r="O120" s="11">
        <v>393</v>
      </c>
      <c r="P120" s="11">
        <v>388</v>
      </c>
      <c r="Q120" s="11">
        <v>781</v>
      </c>
      <c r="R120" s="46">
        <f t="shared" si="1"/>
        <v>-393</v>
      </c>
      <c r="Y120" s="51">
        <v>10</v>
      </c>
      <c r="Z120">
        <v>17</v>
      </c>
      <c r="AA120">
        <v>13</v>
      </c>
      <c r="AB120">
        <v>30</v>
      </c>
      <c r="AC120" s="46">
        <f t="shared" si="2"/>
        <v>-17</v>
      </c>
      <c r="AJ120" s="51">
        <v>10</v>
      </c>
      <c r="AK120">
        <v>6</v>
      </c>
      <c r="AL120">
        <v>1</v>
      </c>
      <c r="AM120">
        <v>7</v>
      </c>
      <c r="AN120" s="46">
        <f t="shared" si="3"/>
        <v>-6</v>
      </c>
      <c r="AU120" s="51">
        <v>10</v>
      </c>
      <c r="AV120">
        <v>35</v>
      </c>
      <c r="AW120">
        <v>33</v>
      </c>
      <c r="AX120">
        <v>68</v>
      </c>
      <c r="AY120" s="46">
        <f t="shared" si="4"/>
        <v>-35</v>
      </c>
      <c r="BF120" s="51">
        <v>10</v>
      </c>
      <c r="BG120">
        <v>10</v>
      </c>
      <c r="BH120">
        <v>9</v>
      </c>
      <c r="BI120">
        <v>19</v>
      </c>
      <c r="BJ120" s="46">
        <f t="shared" si="5"/>
        <v>-10</v>
      </c>
      <c r="BQ120" s="51">
        <v>10</v>
      </c>
      <c r="BR120">
        <v>10</v>
      </c>
      <c r="BS120">
        <v>4</v>
      </c>
      <c r="BT120">
        <v>14</v>
      </c>
      <c r="BU120" s="46">
        <f t="shared" si="6"/>
        <v>-10</v>
      </c>
    </row>
    <row r="121" spans="3:73" ht="13.5">
      <c r="C121" s="51">
        <v>11</v>
      </c>
      <c r="D121">
        <v>526</v>
      </c>
      <c r="E121">
        <v>450</v>
      </c>
      <c r="F121">
        <v>976</v>
      </c>
      <c r="G121" s="46">
        <f t="shared" si="0"/>
        <v>-526</v>
      </c>
      <c r="N121" s="51">
        <v>11</v>
      </c>
      <c r="O121" s="11">
        <v>452</v>
      </c>
      <c r="P121" s="11">
        <v>382</v>
      </c>
      <c r="Q121" s="11">
        <v>834</v>
      </c>
      <c r="R121" s="46">
        <f t="shared" si="1"/>
        <v>-452</v>
      </c>
      <c r="Y121" s="51">
        <v>11</v>
      </c>
      <c r="Z121">
        <v>3</v>
      </c>
      <c r="AA121">
        <v>7</v>
      </c>
      <c r="AB121">
        <v>10</v>
      </c>
      <c r="AC121" s="46">
        <f t="shared" si="2"/>
        <v>-3</v>
      </c>
      <c r="AJ121" s="51">
        <v>11</v>
      </c>
      <c r="AK121">
        <v>5</v>
      </c>
      <c r="AL121">
        <v>6</v>
      </c>
      <c r="AM121">
        <v>11</v>
      </c>
      <c r="AN121" s="46">
        <f t="shared" si="3"/>
        <v>-5</v>
      </c>
      <c r="AU121" s="51">
        <v>11</v>
      </c>
      <c r="AV121">
        <v>40</v>
      </c>
      <c r="AW121">
        <v>38</v>
      </c>
      <c r="AX121">
        <v>78</v>
      </c>
      <c r="AY121" s="46">
        <f t="shared" si="4"/>
        <v>-40</v>
      </c>
      <c r="BF121" s="51">
        <v>11</v>
      </c>
      <c r="BG121">
        <v>20</v>
      </c>
      <c r="BH121">
        <v>11</v>
      </c>
      <c r="BI121">
        <v>31</v>
      </c>
      <c r="BJ121" s="46">
        <f t="shared" si="5"/>
        <v>-20</v>
      </c>
      <c r="BQ121" s="51">
        <v>11</v>
      </c>
      <c r="BR121">
        <v>6</v>
      </c>
      <c r="BS121">
        <v>6</v>
      </c>
      <c r="BT121">
        <v>12</v>
      </c>
      <c r="BU121" s="46">
        <f t="shared" si="6"/>
        <v>-6</v>
      </c>
    </row>
    <row r="122" spans="3:73" ht="13.5">
      <c r="C122" s="51">
        <v>12</v>
      </c>
      <c r="D122">
        <v>433</v>
      </c>
      <c r="E122">
        <v>417</v>
      </c>
      <c r="F122">
        <v>850</v>
      </c>
      <c r="G122" s="46">
        <f t="shared" si="0"/>
        <v>-433</v>
      </c>
      <c r="N122" s="51">
        <v>12</v>
      </c>
      <c r="O122" s="11">
        <v>377</v>
      </c>
      <c r="P122" s="11">
        <v>355</v>
      </c>
      <c r="Q122" s="11">
        <v>732</v>
      </c>
      <c r="R122" s="46">
        <f t="shared" si="1"/>
        <v>-377</v>
      </c>
      <c r="Y122" s="51">
        <v>12</v>
      </c>
      <c r="Z122">
        <v>11</v>
      </c>
      <c r="AA122">
        <v>8</v>
      </c>
      <c r="AB122">
        <v>19</v>
      </c>
      <c r="AC122" s="46">
        <f t="shared" si="2"/>
        <v>-11</v>
      </c>
      <c r="AJ122" s="51">
        <v>12</v>
      </c>
      <c r="AK122">
        <v>5</v>
      </c>
      <c r="AL122">
        <v>2</v>
      </c>
      <c r="AM122">
        <v>7</v>
      </c>
      <c r="AN122" s="46">
        <f t="shared" si="3"/>
        <v>-5</v>
      </c>
      <c r="AU122" s="51">
        <v>12</v>
      </c>
      <c r="AV122">
        <v>23</v>
      </c>
      <c r="AW122">
        <v>36</v>
      </c>
      <c r="AX122">
        <v>59</v>
      </c>
      <c r="AY122" s="46">
        <f t="shared" si="4"/>
        <v>-23</v>
      </c>
      <c r="BF122" s="51">
        <v>12</v>
      </c>
      <c r="BG122">
        <v>11</v>
      </c>
      <c r="BH122">
        <v>8</v>
      </c>
      <c r="BI122">
        <v>19</v>
      </c>
      <c r="BJ122" s="46">
        <f t="shared" si="5"/>
        <v>-11</v>
      </c>
      <c r="BQ122" s="51">
        <v>12</v>
      </c>
      <c r="BR122">
        <v>6</v>
      </c>
      <c r="BS122">
        <v>8</v>
      </c>
      <c r="BT122">
        <v>14</v>
      </c>
      <c r="BU122" s="46">
        <f t="shared" si="6"/>
        <v>-6</v>
      </c>
    </row>
    <row r="123" spans="3:73" ht="13.5">
      <c r="C123" s="51">
        <v>13</v>
      </c>
      <c r="D123">
        <v>494</v>
      </c>
      <c r="E123">
        <v>468</v>
      </c>
      <c r="F123">
        <v>962</v>
      </c>
      <c r="G123" s="46">
        <f t="shared" si="0"/>
        <v>-494</v>
      </c>
      <c r="N123" s="51">
        <v>13</v>
      </c>
      <c r="O123" s="11">
        <v>429</v>
      </c>
      <c r="P123" s="11">
        <v>406</v>
      </c>
      <c r="Q123" s="11">
        <v>835</v>
      </c>
      <c r="R123" s="46">
        <f t="shared" si="1"/>
        <v>-429</v>
      </c>
      <c r="Y123" s="51">
        <v>13</v>
      </c>
      <c r="Z123">
        <v>11</v>
      </c>
      <c r="AA123">
        <v>7</v>
      </c>
      <c r="AB123">
        <v>18</v>
      </c>
      <c r="AC123" s="46">
        <f t="shared" si="2"/>
        <v>-11</v>
      </c>
      <c r="AJ123" s="51">
        <v>13</v>
      </c>
      <c r="AK123">
        <v>3</v>
      </c>
      <c r="AL123">
        <v>6</v>
      </c>
      <c r="AM123">
        <v>9</v>
      </c>
      <c r="AN123" s="46">
        <f t="shared" si="3"/>
        <v>-3</v>
      </c>
      <c r="AU123" s="51">
        <v>13</v>
      </c>
      <c r="AV123">
        <v>28</v>
      </c>
      <c r="AW123">
        <v>34</v>
      </c>
      <c r="AX123">
        <v>62</v>
      </c>
      <c r="AY123" s="46">
        <f t="shared" si="4"/>
        <v>-28</v>
      </c>
      <c r="BF123" s="51">
        <v>13</v>
      </c>
      <c r="BG123">
        <v>15</v>
      </c>
      <c r="BH123">
        <v>13</v>
      </c>
      <c r="BI123">
        <v>28</v>
      </c>
      <c r="BJ123" s="46">
        <f t="shared" si="5"/>
        <v>-15</v>
      </c>
      <c r="BQ123" s="51">
        <v>13</v>
      </c>
      <c r="BR123">
        <v>8</v>
      </c>
      <c r="BS123">
        <v>2</v>
      </c>
      <c r="BT123">
        <v>10</v>
      </c>
      <c r="BU123" s="46">
        <f t="shared" si="6"/>
        <v>-8</v>
      </c>
    </row>
    <row r="124" spans="3:73" ht="13.5">
      <c r="C124" s="51">
        <v>14</v>
      </c>
      <c r="D124">
        <v>483</v>
      </c>
      <c r="E124">
        <v>424</v>
      </c>
      <c r="F124">
        <v>907</v>
      </c>
      <c r="G124" s="46">
        <f t="shared" si="0"/>
        <v>-483</v>
      </c>
      <c r="N124" s="51">
        <v>14</v>
      </c>
      <c r="O124" s="11">
        <v>403</v>
      </c>
      <c r="P124" s="11">
        <v>353</v>
      </c>
      <c r="Q124" s="11">
        <v>756</v>
      </c>
      <c r="R124" s="46">
        <f t="shared" si="1"/>
        <v>-403</v>
      </c>
      <c r="Y124" s="51">
        <v>14</v>
      </c>
      <c r="Z124">
        <v>9</v>
      </c>
      <c r="AA124">
        <v>10</v>
      </c>
      <c r="AB124">
        <v>19</v>
      </c>
      <c r="AC124" s="46">
        <f t="shared" si="2"/>
        <v>-9</v>
      </c>
      <c r="AJ124" s="51">
        <v>14</v>
      </c>
      <c r="AK124">
        <v>5</v>
      </c>
      <c r="AL124">
        <v>3</v>
      </c>
      <c r="AM124">
        <v>8</v>
      </c>
      <c r="AN124" s="46">
        <f t="shared" si="3"/>
        <v>-5</v>
      </c>
      <c r="AU124" s="51">
        <v>14</v>
      </c>
      <c r="AV124">
        <v>41</v>
      </c>
      <c r="AW124">
        <v>33</v>
      </c>
      <c r="AX124">
        <v>74</v>
      </c>
      <c r="AY124" s="46">
        <f t="shared" si="4"/>
        <v>-41</v>
      </c>
      <c r="BF124" s="51">
        <v>14</v>
      </c>
      <c r="BG124">
        <v>15</v>
      </c>
      <c r="BH124">
        <v>15</v>
      </c>
      <c r="BI124">
        <v>30</v>
      </c>
      <c r="BJ124" s="46">
        <f t="shared" si="5"/>
        <v>-15</v>
      </c>
      <c r="BQ124" s="51">
        <v>14</v>
      </c>
      <c r="BR124">
        <v>10</v>
      </c>
      <c r="BS124">
        <v>10</v>
      </c>
      <c r="BT124">
        <v>20</v>
      </c>
      <c r="BU124" s="46">
        <f t="shared" si="6"/>
        <v>-10</v>
      </c>
    </row>
    <row r="125" spans="3:73" ht="13.5">
      <c r="C125" s="51">
        <v>15</v>
      </c>
      <c r="D125">
        <v>485</v>
      </c>
      <c r="E125">
        <v>443</v>
      </c>
      <c r="F125">
        <v>928</v>
      </c>
      <c r="G125" s="46">
        <f t="shared" si="0"/>
        <v>-485</v>
      </c>
      <c r="N125" s="51">
        <v>15</v>
      </c>
      <c r="O125" s="11">
        <v>416</v>
      </c>
      <c r="P125" s="11">
        <v>389</v>
      </c>
      <c r="Q125" s="11">
        <v>805</v>
      </c>
      <c r="R125" s="46">
        <f t="shared" si="1"/>
        <v>-416</v>
      </c>
      <c r="Y125" s="51">
        <v>15</v>
      </c>
      <c r="Z125">
        <v>6</v>
      </c>
      <c r="AA125">
        <v>10</v>
      </c>
      <c r="AB125">
        <v>16</v>
      </c>
      <c r="AC125" s="46">
        <f t="shared" si="2"/>
        <v>-6</v>
      </c>
      <c r="AJ125" s="51">
        <v>15</v>
      </c>
      <c r="AK125">
        <v>6</v>
      </c>
      <c r="AL125">
        <v>5</v>
      </c>
      <c r="AM125">
        <v>11</v>
      </c>
      <c r="AN125" s="46">
        <f t="shared" si="3"/>
        <v>-6</v>
      </c>
      <c r="AU125" s="51">
        <v>15</v>
      </c>
      <c r="AV125">
        <v>43</v>
      </c>
      <c r="AW125">
        <v>22</v>
      </c>
      <c r="AX125">
        <v>65</v>
      </c>
      <c r="AY125" s="46">
        <f t="shared" si="4"/>
        <v>-43</v>
      </c>
      <c r="BF125" s="51">
        <v>15</v>
      </c>
      <c r="BG125">
        <v>6</v>
      </c>
      <c r="BH125">
        <v>11</v>
      </c>
      <c r="BI125">
        <v>17</v>
      </c>
      <c r="BJ125" s="46">
        <f t="shared" si="5"/>
        <v>-6</v>
      </c>
      <c r="BQ125" s="51">
        <v>15</v>
      </c>
      <c r="BR125">
        <v>8</v>
      </c>
      <c r="BS125">
        <v>6</v>
      </c>
      <c r="BT125">
        <v>14</v>
      </c>
      <c r="BU125" s="46">
        <f t="shared" si="6"/>
        <v>-8</v>
      </c>
    </row>
    <row r="126" spans="3:73" ht="13.5">
      <c r="C126" s="51">
        <v>16</v>
      </c>
      <c r="D126">
        <v>482</v>
      </c>
      <c r="E126">
        <v>447</v>
      </c>
      <c r="F126">
        <v>929</v>
      </c>
      <c r="G126" s="46">
        <f t="shared" si="0"/>
        <v>-482</v>
      </c>
      <c r="N126" s="51">
        <v>16</v>
      </c>
      <c r="O126" s="11">
        <v>408</v>
      </c>
      <c r="P126" s="11">
        <v>381</v>
      </c>
      <c r="Q126" s="11">
        <v>789</v>
      </c>
      <c r="R126" s="46">
        <f t="shared" si="1"/>
        <v>-408</v>
      </c>
      <c r="Y126" s="51">
        <v>16</v>
      </c>
      <c r="Z126">
        <v>8</v>
      </c>
      <c r="AA126">
        <v>7</v>
      </c>
      <c r="AB126">
        <v>15</v>
      </c>
      <c r="AC126" s="46">
        <f t="shared" si="2"/>
        <v>-8</v>
      </c>
      <c r="AJ126" s="51">
        <v>16</v>
      </c>
      <c r="AK126">
        <v>6</v>
      </c>
      <c r="AL126">
        <v>6</v>
      </c>
      <c r="AM126">
        <v>12</v>
      </c>
      <c r="AN126" s="46">
        <f t="shared" si="3"/>
        <v>-6</v>
      </c>
      <c r="AU126" s="51">
        <v>16</v>
      </c>
      <c r="AV126">
        <v>35</v>
      </c>
      <c r="AW126">
        <v>33</v>
      </c>
      <c r="AX126">
        <v>68</v>
      </c>
      <c r="AY126" s="46">
        <f t="shared" si="4"/>
        <v>-35</v>
      </c>
      <c r="BF126" s="51">
        <v>16</v>
      </c>
      <c r="BG126">
        <v>17</v>
      </c>
      <c r="BH126">
        <v>11</v>
      </c>
      <c r="BI126">
        <v>28</v>
      </c>
      <c r="BJ126" s="46">
        <f t="shared" si="5"/>
        <v>-17</v>
      </c>
      <c r="BQ126" s="51">
        <v>16</v>
      </c>
      <c r="BR126">
        <v>8</v>
      </c>
      <c r="BS126">
        <v>9</v>
      </c>
      <c r="BT126">
        <v>17</v>
      </c>
      <c r="BU126" s="46">
        <f t="shared" si="6"/>
        <v>-8</v>
      </c>
    </row>
    <row r="127" spans="3:73" ht="13.5">
      <c r="C127" s="51">
        <v>17</v>
      </c>
      <c r="D127">
        <v>490</v>
      </c>
      <c r="E127">
        <v>419</v>
      </c>
      <c r="F127">
        <v>909</v>
      </c>
      <c r="G127" s="46">
        <f t="shared" si="0"/>
        <v>-490</v>
      </c>
      <c r="N127" s="51">
        <v>17</v>
      </c>
      <c r="O127" s="11">
        <v>420</v>
      </c>
      <c r="P127" s="11">
        <v>346</v>
      </c>
      <c r="Q127" s="11">
        <v>766</v>
      </c>
      <c r="R127" s="46">
        <f t="shared" si="1"/>
        <v>-420</v>
      </c>
      <c r="Y127" s="51">
        <v>17</v>
      </c>
      <c r="Z127">
        <v>7</v>
      </c>
      <c r="AA127">
        <v>11</v>
      </c>
      <c r="AB127">
        <v>18</v>
      </c>
      <c r="AC127" s="46">
        <f t="shared" si="2"/>
        <v>-7</v>
      </c>
      <c r="AJ127" s="51">
        <v>17</v>
      </c>
      <c r="AK127">
        <v>9</v>
      </c>
      <c r="AL127">
        <v>2</v>
      </c>
      <c r="AM127">
        <v>11</v>
      </c>
      <c r="AN127" s="46">
        <f t="shared" si="3"/>
        <v>-9</v>
      </c>
      <c r="AU127" s="51">
        <v>17</v>
      </c>
      <c r="AV127">
        <v>35</v>
      </c>
      <c r="AW127">
        <v>32</v>
      </c>
      <c r="AX127">
        <v>67</v>
      </c>
      <c r="AY127" s="46">
        <f t="shared" si="4"/>
        <v>-35</v>
      </c>
      <c r="BF127" s="51">
        <v>17</v>
      </c>
      <c r="BG127">
        <v>9</v>
      </c>
      <c r="BH127">
        <v>24</v>
      </c>
      <c r="BI127">
        <v>33</v>
      </c>
      <c r="BJ127" s="46">
        <f t="shared" si="5"/>
        <v>-9</v>
      </c>
      <c r="BQ127" s="51">
        <v>17</v>
      </c>
      <c r="BR127">
        <v>10</v>
      </c>
      <c r="BS127">
        <v>4</v>
      </c>
      <c r="BT127">
        <v>14</v>
      </c>
      <c r="BU127" s="46">
        <f t="shared" si="6"/>
        <v>-10</v>
      </c>
    </row>
    <row r="128" spans="3:73" ht="13.5">
      <c r="C128" s="51">
        <v>18</v>
      </c>
      <c r="D128">
        <v>452</v>
      </c>
      <c r="E128">
        <v>482</v>
      </c>
      <c r="F128">
        <v>934</v>
      </c>
      <c r="G128" s="46">
        <f t="shared" si="0"/>
        <v>-452</v>
      </c>
      <c r="N128" s="51">
        <v>18</v>
      </c>
      <c r="O128" s="11">
        <v>381</v>
      </c>
      <c r="P128" s="11">
        <v>404</v>
      </c>
      <c r="Q128" s="11">
        <v>785</v>
      </c>
      <c r="R128" s="46">
        <f t="shared" si="1"/>
        <v>-381</v>
      </c>
      <c r="Y128" s="51">
        <v>18</v>
      </c>
      <c r="Z128">
        <v>6</v>
      </c>
      <c r="AA128">
        <v>11</v>
      </c>
      <c r="AB128">
        <v>17</v>
      </c>
      <c r="AC128" s="46">
        <f t="shared" si="2"/>
        <v>-6</v>
      </c>
      <c r="AJ128" s="51">
        <v>18</v>
      </c>
      <c r="AK128">
        <v>2</v>
      </c>
      <c r="AL128">
        <v>3</v>
      </c>
      <c r="AM128">
        <v>5</v>
      </c>
      <c r="AN128" s="46">
        <f t="shared" si="3"/>
        <v>-2</v>
      </c>
      <c r="AU128" s="51">
        <v>18</v>
      </c>
      <c r="AV128">
        <v>42</v>
      </c>
      <c r="AW128">
        <v>34</v>
      </c>
      <c r="AX128">
        <v>76</v>
      </c>
      <c r="AY128" s="46">
        <f t="shared" si="4"/>
        <v>-42</v>
      </c>
      <c r="BF128" s="51">
        <v>18</v>
      </c>
      <c r="BG128">
        <v>17</v>
      </c>
      <c r="BH128">
        <v>22</v>
      </c>
      <c r="BI128">
        <v>39</v>
      </c>
      <c r="BJ128" s="46">
        <f t="shared" si="5"/>
        <v>-17</v>
      </c>
      <c r="BQ128" s="51">
        <v>18</v>
      </c>
      <c r="BR128">
        <v>4</v>
      </c>
      <c r="BS128">
        <v>8</v>
      </c>
      <c r="BT128">
        <v>12</v>
      </c>
      <c r="BU128" s="46">
        <f t="shared" si="6"/>
        <v>-4</v>
      </c>
    </row>
    <row r="129" spans="3:73" ht="13.5">
      <c r="C129" s="51">
        <v>19</v>
      </c>
      <c r="D129">
        <v>531</v>
      </c>
      <c r="E129">
        <v>486</v>
      </c>
      <c r="F129">
        <v>1017</v>
      </c>
      <c r="G129" s="46">
        <f t="shared" si="0"/>
        <v>-531</v>
      </c>
      <c r="N129" s="51">
        <v>19</v>
      </c>
      <c r="O129" s="11">
        <v>443</v>
      </c>
      <c r="P129" s="11">
        <v>415</v>
      </c>
      <c r="Q129" s="11">
        <v>858</v>
      </c>
      <c r="R129" s="46">
        <f t="shared" si="1"/>
        <v>-443</v>
      </c>
      <c r="Y129" s="51">
        <v>19</v>
      </c>
      <c r="Z129">
        <v>15</v>
      </c>
      <c r="AA129">
        <v>11</v>
      </c>
      <c r="AB129">
        <v>26</v>
      </c>
      <c r="AC129" s="46">
        <f t="shared" si="2"/>
        <v>-15</v>
      </c>
      <c r="AJ129" s="51">
        <v>19</v>
      </c>
      <c r="AK129">
        <v>3</v>
      </c>
      <c r="AL129">
        <v>3</v>
      </c>
      <c r="AM129">
        <v>6</v>
      </c>
      <c r="AN129" s="46">
        <f t="shared" si="3"/>
        <v>-3</v>
      </c>
      <c r="AU129" s="51">
        <v>19</v>
      </c>
      <c r="AV129">
        <v>39</v>
      </c>
      <c r="AW129">
        <v>36</v>
      </c>
      <c r="AX129">
        <v>75</v>
      </c>
      <c r="AY129" s="46">
        <f t="shared" si="4"/>
        <v>-39</v>
      </c>
      <c r="BF129" s="51">
        <v>19</v>
      </c>
      <c r="BG129">
        <v>18</v>
      </c>
      <c r="BH129">
        <v>16</v>
      </c>
      <c r="BI129">
        <v>34</v>
      </c>
      <c r="BJ129" s="46">
        <f t="shared" si="5"/>
        <v>-18</v>
      </c>
      <c r="BQ129" s="51">
        <v>19</v>
      </c>
      <c r="BR129">
        <v>13</v>
      </c>
      <c r="BS129">
        <v>5</v>
      </c>
      <c r="BT129">
        <v>18</v>
      </c>
      <c r="BU129" s="46">
        <f t="shared" si="6"/>
        <v>-13</v>
      </c>
    </row>
    <row r="130" spans="3:73" ht="13.5">
      <c r="C130" s="51">
        <v>20</v>
      </c>
      <c r="D130">
        <v>514</v>
      </c>
      <c r="E130">
        <v>508</v>
      </c>
      <c r="F130">
        <v>1022</v>
      </c>
      <c r="G130" s="46">
        <f t="shared" si="0"/>
        <v>-514</v>
      </c>
      <c r="N130" s="51">
        <v>20</v>
      </c>
      <c r="O130" s="11">
        <v>447</v>
      </c>
      <c r="P130" s="11">
        <v>423</v>
      </c>
      <c r="Q130" s="11">
        <v>870</v>
      </c>
      <c r="R130" s="46">
        <f t="shared" si="1"/>
        <v>-447</v>
      </c>
      <c r="Y130" s="51">
        <v>20</v>
      </c>
      <c r="Z130">
        <v>8</v>
      </c>
      <c r="AA130">
        <v>7</v>
      </c>
      <c r="AB130">
        <v>15</v>
      </c>
      <c r="AC130" s="46">
        <f t="shared" si="2"/>
        <v>-8</v>
      </c>
      <c r="AJ130" s="51">
        <v>20</v>
      </c>
      <c r="AK130">
        <v>5</v>
      </c>
      <c r="AL130">
        <v>4</v>
      </c>
      <c r="AM130">
        <v>9</v>
      </c>
      <c r="AN130" s="46">
        <f t="shared" si="3"/>
        <v>-5</v>
      </c>
      <c r="AU130" s="51">
        <v>20</v>
      </c>
      <c r="AV130">
        <v>31</v>
      </c>
      <c r="AW130">
        <v>40</v>
      </c>
      <c r="AX130">
        <v>71</v>
      </c>
      <c r="AY130" s="46">
        <f t="shared" si="4"/>
        <v>-31</v>
      </c>
      <c r="BF130" s="51">
        <v>20</v>
      </c>
      <c r="BG130">
        <v>13</v>
      </c>
      <c r="BH130">
        <v>20</v>
      </c>
      <c r="BI130">
        <v>33</v>
      </c>
      <c r="BJ130" s="46">
        <f t="shared" si="5"/>
        <v>-13</v>
      </c>
      <c r="BQ130" s="51">
        <v>20</v>
      </c>
      <c r="BR130">
        <v>10</v>
      </c>
      <c r="BS130">
        <v>14</v>
      </c>
      <c r="BT130">
        <v>24</v>
      </c>
      <c r="BU130" s="46">
        <f t="shared" si="6"/>
        <v>-10</v>
      </c>
    </row>
    <row r="131" spans="3:73" ht="13.5">
      <c r="C131" s="51">
        <v>21</v>
      </c>
      <c r="D131">
        <v>509</v>
      </c>
      <c r="E131">
        <v>557</v>
      </c>
      <c r="F131">
        <v>1066</v>
      </c>
      <c r="G131" s="46">
        <f t="shared" si="0"/>
        <v>-509</v>
      </c>
      <c r="N131" s="51">
        <v>21</v>
      </c>
      <c r="O131" s="11">
        <v>436</v>
      </c>
      <c r="P131" s="11">
        <v>461</v>
      </c>
      <c r="Q131" s="11">
        <v>897</v>
      </c>
      <c r="R131" s="46">
        <f t="shared" si="1"/>
        <v>-436</v>
      </c>
      <c r="Y131" s="51">
        <v>21</v>
      </c>
      <c r="Z131">
        <v>9</v>
      </c>
      <c r="AA131">
        <v>9</v>
      </c>
      <c r="AB131">
        <v>18</v>
      </c>
      <c r="AC131" s="46">
        <f t="shared" si="2"/>
        <v>-9</v>
      </c>
      <c r="AJ131" s="51">
        <v>21</v>
      </c>
      <c r="AK131">
        <v>5</v>
      </c>
      <c r="AL131">
        <v>8</v>
      </c>
      <c r="AM131">
        <v>13</v>
      </c>
      <c r="AN131" s="46">
        <f t="shared" si="3"/>
        <v>-5</v>
      </c>
      <c r="AU131" s="51">
        <v>21</v>
      </c>
      <c r="AV131">
        <v>32</v>
      </c>
      <c r="AW131">
        <v>52</v>
      </c>
      <c r="AX131">
        <v>84</v>
      </c>
      <c r="AY131" s="46">
        <f t="shared" si="4"/>
        <v>-32</v>
      </c>
      <c r="BF131" s="51">
        <v>21</v>
      </c>
      <c r="BG131">
        <v>19</v>
      </c>
      <c r="BH131">
        <v>19</v>
      </c>
      <c r="BI131">
        <v>38</v>
      </c>
      <c r="BJ131" s="46">
        <f t="shared" si="5"/>
        <v>-19</v>
      </c>
      <c r="BQ131" s="51">
        <v>21</v>
      </c>
      <c r="BR131">
        <v>8</v>
      </c>
      <c r="BS131">
        <v>8</v>
      </c>
      <c r="BT131">
        <v>16</v>
      </c>
      <c r="BU131" s="46">
        <f t="shared" si="6"/>
        <v>-8</v>
      </c>
    </row>
    <row r="132" spans="3:73" ht="13.5">
      <c r="C132" s="51">
        <v>22</v>
      </c>
      <c r="D132">
        <v>484</v>
      </c>
      <c r="E132">
        <v>529</v>
      </c>
      <c r="F132">
        <v>1013</v>
      </c>
      <c r="G132" s="46">
        <f t="shared" si="0"/>
        <v>-484</v>
      </c>
      <c r="N132" s="51">
        <v>22</v>
      </c>
      <c r="O132" s="11">
        <v>421</v>
      </c>
      <c r="P132" s="11">
        <v>445</v>
      </c>
      <c r="Q132" s="11">
        <v>866</v>
      </c>
      <c r="R132" s="46">
        <f t="shared" si="1"/>
        <v>-421</v>
      </c>
      <c r="Y132" s="51">
        <v>22</v>
      </c>
      <c r="Z132">
        <v>13</v>
      </c>
      <c r="AA132">
        <v>12</v>
      </c>
      <c r="AB132">
        <v>25</v>
      </c>
      <c r="AC132" s="46">
        <f t="shared" si="2"/>
        <v>-13</v>
      </c>
      <c r="AJ132" s="51">
        <v>22</v>
      </c>
      <c r="AK132">
        <v>7</v>
      </c>
      <c r="AL132">
        <v>6</v>
      </c>
      <c r="AM132">
        <v>13</v>
      </c>
      <c r="AN132" s="46">
        <f t="shared" si="3"/>
        <v>-7</v>
      </c>
      <c r="AU132" s="51">
        <v>22</v>
      </c>
      <c r="AV132">
        <v>22</v>
      </c>
      <c r="AW132">
        <v>48</v>
      </c>
      <c r="AX132">
        <v>70</v>
      </c>
      <c r="AY132" s="46">
        <f t="shared" si="4"/>
        <v>-22</v>
      </c>
      <c r="BF132" s="51">
        <v>22</v>
      </c>
      <c r="BG132">
        <v>10</v>
      </c>
      <c r="BH132">
        <v>11</v>
      </c>
      <c r="BI132">
        <v>21</v>
      </c>
      <c r="BJ132" s="46">
        <f t="shared" si="5"/>
        <v>-10</v>
      </c>
      <c r="BQ132" s="51">
        <v>22</v>
      </c>
      <c r="BR132">
        <v>11</v>
      </c>
      <c r="BS132">
        <v>7</v>
      </c>
      <c r="BT132">
        <v>18</v>
      </c>
      <c r="BU132" s="46">
        <f t="shared" si="6"/>
        <v>-11</v>
      </c>
    </row>
    <row r="133" spans="3:73" ht="13.5">
      <c r="C133" s="51">
        <v>23</v>
      </c>
      <c r="D133">
        <v>524</v>
      </c>
      <c r="E133">
        <v>539</v>
      </c>
      <c r="F133">
        <v>1063</v>
      </c>
      <c r="G133" s="46">
        <f t="shared" si="0"/>
        <v>-524</v>
      </c>
      <c r="N133" s="51">
        <v>23</v>
      </c>
      <c r="O133" s="11">
        <v>437</v>
      </c>
      <c r="P133" s="11">
        <v>442</v>
      </c>
      <c r="Q133" s="11">
        <v>879</v>
      </c>
      <c r="R133" s="46">
        <f t="shared" si="1"/>
        <v>-437</v>
      </c>
      <c r="Y133" s="51">
        <v>23</v>
      </c>
      <c r="Z133">
        <v>9</v>
      </c>
      <c r="AA133">
        <v>11</v>
      </c>
      <c r="AB133">
        <v>20</v>
      </c>
      <c r="AC133" s="46">
        <f t="shared" si="2"/>
        <v>-9</v>
      </c>
      <c r="AJ133" s="51">
        <v>23</v>
      </c>
      <c r="AK133">
        <v>7</v>
      </c>
      <c r="AL133">
        <v>10</v>
      </c>
      <c r="AM133">
        <v>17</v>
      </c>
      <c r="AN133" s="46">
        <f t="shared" si="3"/>
        <v>-7</v>
      </c>
      <c r="AU133" s="51">
        <v>23</v>
      </c>
      <c r="AV133">
        <v>35</v>
      </c>
      <c r="AW133">
        <v>39</v>
      </c>
      <c r="AX133">
        <v>74</v>
      </c>
      <c r="AY133" s="46">
        <f t="shared" si="4"/>
        <v>-35</v>
      </c>
      <c r="BF133" s="51">
        <v>23</v>
      </c>
      <c r="BG133">
        <v>26</v>
      </c>
      <c r="BH133">
        <v>23</v>
      </c>
      <c r="BI133">
        <v>49</v>
      </c>
      <c r="BJ133" s="46">
        <f t="shared" si="5"/>
        <v>-26</v>
      </c>
      <c r="BQ133" s="51">
        <v>23</v>
      </c>
      <c r="BR133">
        <v>10</v>
      </c>
      <c r="BS133">
        <v>14</v>
      </c>
      <c r="BT133">
        <v>24</v>
      </c>
      <c r="BU133" s="46">
        <f t="shared" si="6"/>
        <v>-10</v>
      </c>
    </row>
    <row r="134" spans="3:73" ht="13.5">
      <c r="C134" s="51">
        <v>24</v>
      </c>
      <c r="D134">
        <v>511</v>
      </c>
      <c r="E134">
        <v>543</v>
      </c>
      <c r="F134">
        <v>1054</v>
      </c>
      <c r="G134" s="46">
        <f t="shared" si="0"/>
        <v>-511</v>
      </c>
      <c r="N134" s="51">
        <v>24</v>
      </c>
      <c r="O134" s="11">
        <v>441</v>
      </c>
      <c r="P134" s="11">
        <v>461</v>
      </c>
      <c r="Q134" s="11">
        <v>902</v>
      </c>
      <c r="R134" s="46">
        <f t="shared" si="1"/>
        <v>-441</v>
      </c>
      <c r="Y134" s="51">
        <v>24</v>
      </c>
      <c r="Z134">
        <v>9</v>
      </c>
      <c r="AA134">
        <v>10</v>
      </c>
      <c r="AB134">
        <v>19</v>
      </c>
      <c r="AC134" s="46">
        <f t="shared" si="2"/>
        <v>-9</v>
      </c>
      <c r="AJ134" s="51">
        <v>24</v>
      </c>
      <c r="AK134">
        <v>5</v>
      </c>
      <c r="AL134">
        <v>9</v>
      </c>
      <c r="AM134">
        <v>14</v>
      </c>
      <c r="AN134" s="46">
        <f t="shared" si="3"/>
        <v>-5</v>
      </c>
      <c r="AU134" s="51">
        <v>24</v>
      </c>
      <c r="AV134">
        <v>28</v>
      </c>
      <c r="AW134">
        <v>44</v>
      </c>
      <c r="AX134">
        <v>72</v>
      </c>
      <c r="AY134" s="46">
        <f t="shared" si="4"/>
        <v>-28</v>
      </c>
      <c r="BF134" s="51">
        <v>24</v>
      </c>
      <c r="BG134">
        <v>23</v>
      </c>
      <c r="BH134">
        <v>9</v>
      </c>
      <c r="BI134">
        <v>32</v>
      </c>
      <c r="BJ134" s="46">
        <f t="shared" si="5"/>
        <v>-23</v>
      </c>
      <c r="BQ134" s="51">
        <v>24</v>
      </c>
      <c r="BR134">
        <v>5</v>
      </c>
      <c r="BS134">
        <v>10</v>
      </c>
      <c r="BT134">
        <v>15</v>
      </c>
      <c r="BU134" s="46">
        <f t="shared" si="6"/>
        <v>-5</v>
      </c>
    </row>
    <row r="135" spans="3:73" ht="13.5">
      <c r="C135" s="51">
        <v>25</v>
      </c>
      <c r="D135">
        <v>498</v>
      </c>
      <c r="E135">
        <v>502</v>
      </c>
      <c r="F135">
        <v>1000</v>
      </c>
      <c r="G135" s="46">
        <f t="shared" si="0"/>
        <v>-498</v>
      </c>
      <c r="N135" s="51">
        <v>25</v>
      </c>
      <c r="O135" s="11">
        <v>428</v>
      </c>
      <c r="P135" s="11">
        <v>427</v>
      </c>
      <c r="Q135" s="11">
        <v>855</v>
      </c>
      <c r="R135" s="46">
        <f t="shared" si="1"/>
        <v>-428</v>
      </c>
      <c r="Y135" s="51">
        <v>25</v>
      </c>
      <c r="Z135">
        <v>9</v>
      </c>
      <c r="AA135">
        <v>8</v>
      </c>
      <c r="AB135">
        <v>17</v>
      </c>
      <c r="AC135" s="46">
        <f t="shared" si="2"/>
        <v>-9</v>
      </c>
      <c r="AJ135" s="51">
        <v>25</v>
      </c>
      <c r="AK135">
        <v>2</v>
      </c>
      <c r="AL135">
        <v>4</v>
      </c>
      <c r="AM135">
        <v>6</v>
      </c>
      <c r="AN135" s="46">
        <f t="shared" si="3"/>
        <v>-2</v>
      </c>
      <c r="AU135" s="51">
        <v>25</v>
      </c>
      <c r="AV135">
        <v>26</v>
      </c>
      <c r="AW135">
        <v>42</v>
      </c>
      <c r="AX135">
        <v>68</v>
      </c>
      <c r="AY135" s="46">
        <f t="shared" si="4"/>
        <v>-26</v>
      </c>
      <c r="BF135" s="51">
        <v>25</v>
      </c>
      <c r="BG135">
        <v>25</v>
      </c>
      <c r="BH135">
        <v>10</v>
      </c>
      <c r="BI135">
        <v>35</v>
      </c>
      <c r="BJ135" s="46">
        <f t="shared" si="5"/>
        <v>-25</v>
      </c>
      <c r="BQ135" s="51">
        <v>25</v>
      </c>
      <c r="BR135">
        <v>8</v>
      </c>
      <c r="BS135">
        <v>11</v>
      </c>
      <c r="BT135">
        <v>19</v>
      </c>
      <c r="BU135" s="46">
        <f t="shared" si="6"/>
        <v>-8</v>
      </c>
    </row>
    <row r="136" spans="3:73" ht="13.5">
      <c r="C136" s="51">
        <v>26</v>
      </c>
      <c r="D136">
        <v>524</v>
      </c>
      <c r="E136">
        <v>524</v>
      </c>
      <c r="F136">
        <v>1048</v>
      </c>
      <c r="G136" s="46">
        <f t="shared" si="0"/>
        <v>-524</v>
      </c>
      <c r="N136" s="51">
        <v>26</v>
      </c>
      <c r="O136" s="11">
        <v>436</v>
      </c>
      <c r="P136" s="11">
        <v>429</v>
      </c>
      <c r="Q136" s="11">
        <v>865</v>
      </c>
      <c r="R136" s="46">
        <f t="shared" si="1"/>
        <v>-436</v>
      </c>
      <c r="Y136" s="51">
        <v>26</v>
      </c>
      <c r="Z136">
        <v>8</v>
      </c>
      <c r="AA136">
        <v>10</v>
      </c>
      <c r="AB136">
        <v>18</v>
      </c>
      <c r="AC136" s="46">
        <f t="shared" si="2"/>
        <v>-8</v>
      </c>
      <c r="AJ136" s="51">
        <v>26</v>
      </c>
      <c r="AK136">
        <v>8</v>
      </c>
      <c r="AL136">
        <v>7</v>
      </c>
      <c r="AM136">
        <v>15</v>
      </c>
      <c r="AN136" s="46">
        <f t="shared" si="3"/>
        <v>-8</v>
      </c>
      <c r="AU136" s="51">
        <v>26</v>
      </c>
      <c r="AV136">
        <v>43</v>
      </c>
      <c r="AW136">
        <v>48</v>
      </c>
      <c r="AX136">
        <v>91</v>
      </c>
      <c r="AY136" s="46">
        <f t="shared" si="4"/>
        <v>-43</v>
      </c>
      <c r="BF136" s="51">
        <v>26</v>
      </c>
      <c r="BG136">
        <v>17</v>
      </c>
      <c r="BH136">
        <v>21</v>
      </c>
      <c r="BI136">
        <v>38</v>
      </c>
      <c r="BJ136" s="46">
        <f t="shared" si="5"/>
        <v>-17</v>
      </c>
      <c r="BQ136" s="51">
        <v>26</v>
      </c>
      <c r="BR136">
        <v>12</v>
      </c>
      <c r="BS136">
        <v>9</v>
      </c>
      <c r="BT136">
        <v>21</v>
      </c>
      <c r="BU136" s="46">
        <f t="shared" si="6"/>
        <v>-12</v>
      </c>
    </row>
    <row r="137" spans="3:73" ht="13.5">
      <c r="C137" s="51">
        <v>27</v>
      </c>
      <c r="D137">
        <v>544</v>
      </c>
      <c r="E137">
        <v>516</v>
      </c>
      <c r="F137">
        <v>1060</v>
      </c>
      <c r="G137" s="46">
        <f t="shared" si="0"/>
        <v>-544</v>
      </c>
      <c r="N137" s="51">
        <v>27</v>
      </c>
      <c r="O137" s="11">
        <v>446</v>
      </c>
      <c r="P137" s="11">
        <v>443</v>
      </c>
      <c r="Q137" s="11">
        <v>889</v>
      </c>
      <c r="R137" s="46">
        <f t="shared" si="1"/>
        <v>-446</v>
      </c>
      <c r="Y137" s="51">
        <v>27</v>
      </c>
      <c r="Z137">
        <v>14</v>
      </c>
      <c r="AA137">
        <v>10</v>
      </c>
      <c r="AB137">
        <v>24</v>
      </c>
      <c r="AC137" s="46">
        <f t="shared" si="2"/>
        <v>-14</v>
      </c>
      <c r="AJ137" s="51">
        <v>27</v>
      </c>
      <c r="AK137">
        <v>4</v>
      </c>
      <c r="AL137">
        <v>8</v>
      </c>
      <c r="AM137">
        <v>12</v>
      </c>
      <c r="AN137" s="46">
        <f t="shared" si="3"/>
        <v>-4</v>
      </c>
      <c r="AU137" s="51">
        <v>27</v>
      </c>
      <c r="AV137">
        <v>49</v>
      </c>
      <c r="AW137">
        <v>31</v>
      </c>
      <c r="AX137">
        <v>80</v>
      </c>
      <c r="AY137" s="46">
        <f t="shared" si="4"/>
        <v>-49</v>
      </c>
      <c r="BF137" s="51">
        <v>27</v>
      </c>
      <c r="BG137">
        <v>20</v>
      </c>
      <c r="BH137">
        <v>17</v>
      </c>
      <c r="BI137">
        <v>37</v>
      </c>
      <c r="BJ137" s="46">
        <f t="shared" si="5"/>
        <v>-20</v>
      </c>
      <c r="BQ137" s="51">
        <v>27</v>
      </c>
      <c r="BR137">
        <v>11</v>
      </c>
      <c r="BS137">
        <v>7</v>
      </c>
      <c r="BT137">
        <v>18</v>
      </c>
      <c r="BU137" s="46">
        <f t="shared" si="6"/>
        <v>-11</v>
      </c>
    </row>
    <row r="138" spans="3:73" ht="13.5">
      <c r="C138" s="51">
        <v>28</v>
      </c>
      <c r="D138">
        <v>539</v>
      </c>
      <c r="E138">
        <v>550</v>
      </c>
      <c r="F138">
        <v>1089</v>
      </c>
      <c r="G138" s="46">
        <f t="shared" si="0"/>
        <v>-539</v>
      </c>
      <c r="N138" s="51">
        <v>28</v>
      </c>
      <c r="O138" s="11">
        <v>465</v>
      </c>
      <c r="P138" s="11">
        <v>473</v>
      </c>
      <c r="Q138" s="11">
        <v>938</v>
      </c>
      <c r="R138" s="46">
        <f t="shared" si="1"/>
        <v>-465</v>
      </c>
      <c r="Y138" s="51">
        <v>28</v>
      </c>
      <c r="Z138">
        <v>7</v>
      </c>
      <c r="AA138">
        <v>9</v>
      </c>
      <c r="AB138">
        <v>16</v>
      </c>
      <c r="AC138" s="46">
        <f t="shared" si="2"/>
        <v>-7</v>
      </c>
      <c r="AJ138" s="51">
        <v>28</v>
      </c>
      <c r="AK138">
        <v>10</v>
      </c>
      <c r="AL138">
        <v>4</v>
      </c>
      <c r="AM138">
        <v>14</v>
      </c>
      <c r="AN138" s="46">
        <f t="shared" si="3"/>
        <v>-10</v>
      </c>
      <c r="AU138" s="51">
        <v>28</v>
      </c>
      <c r="AV138">
        <v>27</v>
      </c>
      <c r="AW138">
        <v>47</v>
      </c>
      <c r="AX138">
        <v>74</v>
      </c>
      <c r="AY138" s="46">
        <f t="shared" si="4"/>
        <v>-27</v>
      </c>
      <c r="BF138" s="51">
        <v>28</v>
      </c>
      <c r="BG138">
        <v>18</v>
      </c>
      <c r="BH138">
        <v>12</v>
      </c>
      <c r="BI138">
        <v>30</v>
      </c>
      <c r="BJ138" s="46">
        <f t="shared" si="5"/>
        <v>-18</v>
      </c>
      <c r="BQ138" s="51">
        <v>28</v>
      </c>
      <c r="BR138">
        <v>12</v>
      </c>
      <c r="BS138">
        <v>5</v>
      </c>
      <c r="BT138">
        <v>17</v>
      </c>
      <c r="BU138" s="46">
        <f t="shared" si="6"/>
        <v>-12</v>
      </c>
    </row>
    <row r="139" spans="3:73" ht="13.5">
      <c r="C139" s="51">
        <v>29</v>
      </c>
      <c r="D139">
        <v>548</v>
      </c>
      <c r="E139">
        <v>561</v>
      </c>
      <c r="F139">
        <v>1109</v>
      </c>
      <c r="G139" s="46">
        <f t="shared" si="0"/>
        <v>-548</v>
      </c>
      <c r="N139" s="51">
        <v>29</v>
      </c>
      <c r="O139" s="11">
        <v>469</v>
      </c>
      <c r="P139" s="11">
        <v>481</v>
      </c>
      <c r="Q139" s="11">
        <v>950</v>
      </c>
      <c r="R139" s="46">
        <f t="shared" si="1"/>
        <v>-469</v>
      </c>
      <c r="Y139" s="51">
        <v>29</v>
      </c>
      <c r="Z139">
        <v>9</v>
      </c>
      <c r="AA139">
        <v>6</v>
      </c>
      <c r="AB139">
        <v>15</v>
      </c>
      <c r="AC139" s="46">
        <f t="shared" si="2"/>
        <v>-9</v>
      </c>
      <c r="AJ139" s="51">
        <v>29</v>
      </c>
      <c r="AK139">
        <v>2</v>
      </c>
      <c r="AL139">
        <v>9</v>
      </c>
      <c r="AM139">
        <v>11</v>
      </c>
      <c r="AN139" s="46">
        <f t="shared" si="3"/>
        <v>-2</v>
      </c>
      <c r="AU139" s="51">
        <v>29</v>
      </c>
      <c r="AV139">
        <v>37</v>
      </c>
      <c r="AW139">
        <v>43</v>
      </c>
      <c r="AX139">
        <v>80</v>
      </c>
      <c r="AY139" s="46">
        <f t="shared" si="4"/>
        <v>-37</v>
      </c>
      <c r="BF139" s="51">
        <v>29</v>
      </c>
      <c r="BG139">
        <v>19</v>
      </c>
      <c r="BH139">
        <v>14</v>
      </c>
      <c r="BI139">
        <v>33</v>
      </c>
      <c r="BJ139" s="46">
        <f t="shared" si="5"/>
        <v>-19</v>
      </c>
      <c r="BQ139" s="51">
        <v>29</v>
      </c>
      <c r="BR139">
        <v>12</v>
      </c>
      <c r="BS139">
        <v>8</v>
      </c>
      <c r="BT139">
        <v>20</v>
      </c>
      <c r="BU139" s="46">
        <f t="shared" si="6"/>
        <v>-12</v>
      </c>
    </row>
    <row r="140" spans="3:73" ht="13.5">
      <c r="C140" s="51">
        <v>30</v>
      </c>
      <c r="D140">
        <v>516</v>
      </c>
      <c r="E140">
        <v>551</v>
      </c>
      <c r="F140">
        <v>1067</v>
      </c>
      <c r="G140" s="46">
        <f t="shared" si="0"/>
        <v>-516</v>
      </c>
      <c r="N140" s="51">
        <v>30</v>
      </c>
      <c r="O140" s="11">
        <v>437</v>
      </c>
      <c r="P140" s="11">
        <v>487</v>
      </c>
      <c r="Q140" s="11">
        <v>924</v>
      </c>
      <c r="R140" s="46">
        <f t="shared" si="1"/>
        <v>-437</v>
      </c>
      <c r="Y140" s="51">
        <v>30</v>
      </c>
      <c r="Z140">
        <v>10</v>
      </c>
      <c r="AA140">
        <v>7</v>
      </c>
      <c r="AB140">
        <v>17</v>
      </c>
      <c r="AC140" s="46">
        <f t="shared" si="2"/>
        <v>-10</v>
      </c>
      <c r="AJ140" s="51">
        <v>30</v>
      </c>
      <c r="AK140">
        <v>7</v>
      </c>
      <c r="AL140">
        <v>2</v>
      </c>
      <c r="AM140">
        <v>9</v>
      </c>
      <c r="AN140" s="46">
        <f t="shared" si="3"/>
        <v>-7</v>
      </c>
      <c r="AU140" s="51">
        <v>30</v>
      </c>
      <c r="AV140">
        <v>30</v>
      </c>
      <c r="AW140">
        <v>35</v>
      </c>
      <c r="AX140">
        <v>65</v>
      </c>
      <c r="AY140" s="46">
        <f t="shared" si="4"/>
        <v>-30</v>
      </c>
      <c r="BF140" s="51">
        <v>30</v>
      </c>
      <c r="BG140">
        <v>24</v>
      </c>
      <c r="BH140">
        <v>16</v>
      </c>
      <c r="BI140">
        <v>40</v>
      </c>
      <c r="BJ140" s="46">
        <f t="shared" si="5"/>
        <v>-24</v>
      </c>
      <c r="BQ140" s="51">
        <v>30</v>
      </c>
      <c r="BR140">
        <v>8</v>
      </c>
      <c r="BS140">
        <v>4</v>
      </c>
      <c r="BT140">
        <v>12</v>
      </c>
      <c r="BU140" s="46">
        <f t="shared" si="6"/>
        <v>-8</v>
      </c>
    </row>
    <row r="141" spans="3:73" ht="13.5">
      <c r="C141" s="51">
        <v>31</v>
      </c>
      <c r="D141">
        <v>585</v>
      </c>
      <c r="E141">
        <v>527</v>
      </c>
      <c r="F141">
        <v>1112</v>
      </c>
      <c r="G141" s="46">
        <f t="shared" si="0"/>
        <v>-585</v>
      </c>
      <c r="N141" s="51">
        <v>31</v>
      </c>
      <c r="O141" s="11">
        <v>530</v>
      </c>
      <c r="P141" s="11">
        <v>468</v>
      </c>
      <c r="Q141" s="11">
        <v>998</v>
      </c>
      <c r="R141" s="46">
        <f t="shared" si="1"/>
        <v>-530</v>
      </c>
      <c r="Y141" s="51">
        <v>31</v>
      </c>
      <c r="Z141">
        <v>2</v>
      </c>
      <c r="AA141">
        <v>3</v>
      </c>
      <c r="AB141">
        <v>5</v>
      </c>
      <c r="AC141" s="46">
        <f t="shared" si="2"/>
        <v>-2</v>
      </c>
      <c r="AJ141" s="51">
        <v>31</v>
      </c>
      <c r="AK141">
        <v>6</v>
      </c>
      <c r="AL141">
        <v>4</v>
      </c>
      <c r="AM141">
        <v>10</v>
      </c>
      <c r="AN141" s="46">
        <f t="shared" si="3"/>
        <v>-6</v>
      </c>
      <c r="AU141" s="51">
        <v>31</v>
      </c>
      <c r="AV141">
        <v>25</v>
      </c>
      <c r="AW141">
        <v>28</v>
      </c>
      <c r="AX141">
        <v>53</v>
      </c>
      <c r="AY141" s="46">
        <f t="shared" si="4"/>
        <v>-25</v>
      </c>
      <c r="BF141" s="51">
        <v>31</v>
      </c>
      <c r="BG141">
        <v>15</v>
      </c>
      <c r="BH141">
        <v>17</v>
      </c>
      <c r="BI141">
        <v>32</v>
      </c>
      <c r="BJ141" s="46">
        <f t="shared" si="5"/>
        <v>-15</v>
      </c>
      <c r="BQ141" s="51">
        <v>31</v>
      </c>
      <c r="BR141">
        <v>7</v>
      </c>
      <c r="BS141">
        <v>7</v>
      </c>
      <c r="BT141">
        <v>14</v>
      </c>
      <c r="BU141" s="46">
        <f t="shared" si="6"/>
        <v>-7</v>
      </c>
    </row>
    <row r="142" spans="3:73" ht="13.5">
      <c r="C142" s="51">
        <v>32</v>
      </c>
      <c r="D142">
        <v>602</v>
      </c>
      <c r="E142">
        <v>568</v>
      </c>
      <c r="F142">
        <v>1170</v>
      </c>
      <c r="G142" s="46">
        <f t="shared" si="0"/>
        <v>-602</v>
      </c>
      <c r="N142" s="51">
        <v>32</v>
      </c>
      <c r="O142" s="11">
        <v>526</v>
      </c>
      <c r="P142" s="11">
        <v>497</v>
      </c>
      <c r="Q142" s="11">
        <v>1023</v>
      </c>
      <c r="R142" s="46">
        <f t="shared" si="1"/>
        <v>-526</v>
      </c>
      <c r="Y142" s="51">
        <v>32</v>
      </c>
      <c r="Z142">
        <v>6</v>
      </c>
      <c r="AA142">
        <v>14</v>
      </c>
      <c r="AB142">
        <v>20</v>
      </c>
      <c r="AC142" s="46">
        <f t="shared" si="2"/>
        <v>-6</v>
      </c>
      <c r="AJ142" s="51">
        <v>32</v>
      </c>
      <c r="AK142">
        <v>0</v>
      </c>
      <c r="AL142">
        <v>5</v>
      </c>
      <c r="AM142">
        <v>5</v>
      </c>
      <c r="AN142" s="46">
        <f t="shared" si="3"/>
        <v>0</v>
      </c>
      <c r="AU142" s="51">
        <v>32</v>
      </c>
      <c r="AV142">
        <v>48</v>
      </c>
      <c r="AW142">
        <v>35</v>
      </c>
      <c r="AX142">
        <v>83</v>
      </c>
      <c r="AY142" s="46">
        <f t="shared" si="4"/>
        <v>-48</v>
      </c>
      <c r="BF142" s="51">
        <v>32</v>
      </c>
      <c r="BG142">
        <v>15</v>
      </c>
      <c r="BH142">
        <v>11</v>
      </c>
      <c r="BI142">
        <v>26</v>
      </c>
      <c r="BJ142" s="46">
        <f t="shared" si="5"/>
        <v>-15</v>
      </c>
      <c r="BQ142" s="51">
        <v>32</v>
      </c>
      <c r="BR142">
        <v>7</v>
      </c>
      <c r="BS142">
        <v>6</v>
      </c>
      <c r="BT142">
        <v>13</v>
      </c>
      <c r="BU142" s="46">
        <f t="shared" si="6"/>
        <v>-7</v>
      </c>
    </row>
    <row r="143" spans="3:73" ht="13.5">
      <c r="C143" s="51">
        <v>33</v>
      </c>
      <c r="D143">
        <v>589</v>
      </c>
      <c r="E143">
        <v>606</v>
      </c>
      <c r="F143">
        <v>1195</v>
      </c>
      <c r="G143" s="46">
        <f t="shared" si="0"/>
        <v>-589</v>
      </c>
      <c r="N143" s="51">
        <v>33</v>
      </c>
      <c r="O143" s="11">
        <v>512</v>
      </c>
      <c r="P143" s="11">
        <v>543</v>
      </c>
      <c r="Q143" s="11">
        <v>1055</v>
      </c>
      <c r="R143" s="46">
        <f t="shared" si="1"/>
        <v>-512</v>
      </c>
      <c r="Y143" s="51">
        <v>33</v>
      </c>
      <c r="Z143">
        <v>13</v>
      </c>
      <c r="AA143">
        <v>13</v>
      </c>
      <c r="AB143">
        <v>26</v>
      </c>
      <c r="AC143" s="46">
        <f t="shared" si="2"/>
        <v>-13</v>
      </c>
      <c r="AJ143" s="51">
        <v>33</v>
      </c>
      <c r="AK143">
        <v>3</v>
      </c>
      <c r="AL143">
        <v>2</v>
      </c>
      <c r="AM143">
        <v>5</v>
      </c>
      <c r="AN143" s="46">
        <f t="shared" si="3"/>
        <v>-3</v>
      </c>
      <c r="AU143" s="51">
        <v>33</v>
      </c>
      <c r="AV143">
        <v>32</v>
      </c>
      <c r="AW143">
        <v>31</v>
      </c>
      <c r="AX143">
        <v>63</v>
      </c>
      <c r="AY143" s="46">
        <f t="shared" si="4"/>
        <v>-32</v>
      </c>
      <c r="BF143" s="51">
        <v>33</v>
      </c>
      <c r="BG143">
        <v>18</v>
      </c>
      <c r="BH143">
        <v>12</v>
      </c>
      <c r="BI143">
        <v>30</v>
      </c>
      <c r="BJ143" s="46">
        <f t="shared" si="5"/>
        <v>-18</v>
      </c>
      <c r="BQ143" s="51">
        <v>33</v>
      </c>
      <c r="BR143">
        <v>11</v>
      </c>
      <c r="BS143">
        <v>5</v>
      </c>
      <c r="BT143">
        <v>16</v>
      </c>
      <c r="BU143" s="46">
        <f t="shared" si="6"/>
        <v>-11</v>
      </c>
    </row>
    <row r="144" spans="3:73" ht="13.5">
      <c r="C144" s="51">
        <v>34</v>
      </c>
      <c r="D144">
        <v>626</v>
      </c>
      <c r="E144">
        <v>579</v>
      </c>
      <c r="F144">
        <v>1205</v>
      </c>
      <c r="G144" s="46">
        <f t="shared" si="0"/>
        <v>-626</v>
      </c>
      <c r="N144" s="51">
        <v>34</v>
      </c>
      <c r="O144" s="11">
        <v>538</v>
      </c>
      <c r="P144" s="11">
        <v>507</v>
      </c>
      <c r="Q144" s="11">
        <v>1045</v>
      </c>
      <c r="R144" s="46">
        <f t="shared" si="1"/>
        <v>-538</v>
      </c>
      <c r="Y144" s="51">
        <v>34</v>
      </c>
      <c r="Z144">
        <v>9</v>
      </c>
      <c r="AA144">
        <v>9</v>
      </c>
      <c r="AB144">
        <v>18</v>
      </c>
      <c r="AC144" s="46">
        <f t="shared" si="2"/>
        <v>-9</v>
      </c>
      <c r="AJ144" s="51">
        <v>34</v>
      </c>
      <c r="AK144">
        <v>10</v>
      </c>
      <c r="AL144">
        <v>5</v>
      </c>
      <c r="AM144">
        <v>15</v>
      </c>
      <c r="AN144" s="46">
        <f t="shared" si="3"/>
        <v>-10</v>
      </c>
      <c r="AU144" s="51">
        <v>34</v>
      </c>
      <c r="AV144">
        <v>41</v>
      </c>
      <c r="AW144">
        <v>39</v>
      </c>
      <c r="AX144">
        <v>80</v>
      </c>
      <c r="AY144" s="46">
        <f t="shared" si="4"/>
        <v>-41</v>
      </c>
      <c r="BF144" s="51">
        <v>34</v>
      </c>
      <c r="BG144">
        <v>24</v>
      </c>
      <c r="BH144">
        <v>15</v>
      </c>
      <c r="BI144">
        <v>39</v>
      </c>
      <c r="BJ144" s="46">
        <f t="shared" si="5"/>
        <v>-24</v>
      </c>
      <c r="BQ144" s="51">
        <v>34</v>
      </c>
      <c r="BR144">
        <v>4</v>
      </c>
      <c r="BS144">
        <v>4</v>
      </c>
      <c r="BT144">
        <v>8</v>
      </c>
      <c r="BU144" s="46">
        <f t="shared" si="6"/>
        <v>-4</v>
      </c>
    </row>
    <row r="145" spans="3:73" ht="13.5">
      <c r="C145" s="51">
        <v>35</v>
      </c>
      <c r="D145">
        <v>659</v>
      </c>
      <c r="E145">
        <v>645</v>
      </c>
      <c r="F145">
        <v>1304</v>
      </c>
      <c r="G145" s="46">
        <f t="shared" si="0"/>
        <v>-659</v>
      </c>
      <c r="N145" s="51">
        <v>35</v>
      </c>
      <c r="O145" s="11">
        <v>585</v>
      </c>
      <c r="P145" s="11">
        <v>568</v>
      </c>
      <c r="Q145" s="11">
        <v>1153</v>
      </c>
      <c r="R145" s="46">
        <f t="shared" si="1"/>
        <v>-585</v>
      </c>
      <c r="Y145" s="51">
        <v>35</v>
      </c>
      <c r="Z145">
        <v>16</v>
      </c>
      <c r="AA145">
        <v>10</v>
      </c>
      <c r="AB145">
        <v>26</v>
      </c>
      <c r="AC145" s="46">
        <f t="shared" si="2"/>
        <v>-16</v>
      </c>
      <c r="AJ145" s="51">
        <v>35</v>
      </c>
      <c r="AK145">
        <v>4</v>
      </c>
      <c r="AL145">
        <v>6</v>
      </c>
      <c r="AM145">
        <v>10</v>
      </c>
      <c r="AN145" s="46">
        <f t="shared" si="3"/>
        <v>-4</v>
      </c>
      <c r="AU145" s="51">
        <v>35</v>
      </c>
      <c r="AV145">
        <v>31</v>
      </c>
      <c r="AW145">
        <v>37</v>
      </c>
      <c r="AX145">
        <v>68</v>
      </c>
      <c r="AY145" s="46">
        <f t="shared" si="4"/>
        <v>-31</v>
      </c>
      <c r="BF145" s="51">
        <v>35</v>
      </c>
      <c r="BG145">
        <v>20</v>
      </c>
      <c r="BH145">
        <v>16</v>
      </c>
      <c r="BI145">
        <v>36</v>
      </c>
      <c r="BJ145" s="46">
        <f t="shared" si="5"/>
        <v>-20</v>
      </c>
      <c r="BQ145" s="51">
        <v>35</v>
      </c>
      <c r="BR145">
        <v>3</v>
      </c>
      <c r="BS145">
        <v>8</v>
      </c>
      <c r="BT145">
        <v>11</v>
      </c>
      <c r="BU145" s="46">
        <f t="shared" si="6"/>
        <v>-3</v>
      </c>
    </row>
    <row r="146" spans="3:73" ht="13.5">
      <c r="C146" s="51">
        <v>36</v>
      </c>
      <c r="D146">
        <v>703</v>
      </c>
      <c r="E146">
        <v>631</v>
      </c>
      <c r="F146">
        <v>1334</v>
      </c>
      <c r="G146" s="46">
        <f t="shared" si="0"/>
        <v>-703</v>
      </c>
      <c r="N146" s="51">
        <v>36</v>
      </c>
      <c r="O146" s="11">
        <v>608</v>
      </c>
      <c r="P146" s="11">
        <v>558</v>
      </c>
      <c r="Q146" s="11">
        <v>1166</v>
      </c>
      <c r="R146" s="46">
        <f t="shared" si="1"/>
        <v>-608</v>
      </c>
      <c r="Y146" s="51">
        <v>36</v>
      </c>
      <c r="Z146">
        <v>15</v>
      </c>
      <c r="AA146">
        <v>10</v>
      </c>
      <c r="AB146">
        <v>25</v>
      </c>
      <c r="AC146" s="46">
        <f t="shared" si="2"/>
        <v>-15</v>
      </c>
      <c r="AJ146" s="51">
        <v>36</v>
      </c>
      <c r="AK146">
        <v>6</v>
      </c>
      <c r="AL146">
        <v>5</v>
      </c>
      <c r="AM146">
        <v>11</v>
      </c>
      <c r="AN146" s="46">
        <f t="shared" si="3"/>
        <v>-6</v>
      </c>
      <c r="AU146" s="51">
        <v>36</v>
      </c>
      <c r="AV146">
        <v>55</v>
      </c>
      <c r="AW146">
        <v>36</v>
      </c>
      <c r="AX146">
        <v>91</v>
      </c>
      <c r="AY146" s="46">
        <f t="shared" si="4"/>
        <v>-55</v>
      </c>
      <c r="BF146" s="51">
        <v>36</v>
      </c>
      <c r="BG146">
        <v>13</v>
      </c>
      <c r="BH146">
        <v>17</v>
      </c>
      <c r="BI146">
        <v>30</v>
      </c>
      <c r="BJ146" s="46">
        <f t="shared" si="5"/>
        <v>-13</v>
      </c>
      <c r="BQ146" s="51">
        <v>36</v>
      </c>
      <c r="BR146">
        <v>6</v>
      </c>
      <c r="BS146">
        <v>5</v>
      </c>
      <c r="BT146">
        <v>11</v>
      </c>
      <c r="BU146" s="46">
        <f t="shared" si="6"/>
        <v>-6</v>
      </c>
    </row>
    <row r="147" spans="3:73" ht="13.5">
      <c r="C147" s="51">
        <v>37</v>
      </c>
      <c r="D147">
        <v>690</v>
      </c>
      <c r="E147">
        <v>690</v>
      </c>
      <c r="F147">
        <v>1380</v>
      </c>
      <c r="G147" s="46">
        <f t="shared" si="0"/>
        <v>-690</v>
      </c>
      <c r="N147" s="51">
        <v>37</v>
      </c>
      <c r="O147" s="11">
        <v>600</v>
      </c>
      <c r="P147" s="11">
        <v>596</v>
      </c>
      <c r="Q147" s="11">
        <v>1196</v>
      </c>
      <c r="R147" s="46">
        <f t="shared" si="1"/>
        <v>-600</v>
      </c>
      <c r="Y147" s="51">
        <v>37</v>
      </c>
      <c r="Z147">
        <v>11</v>
      </c>
      <c r="AA147">
        <v>9</v>
      </c>
      <c r="AB147">
        <v>20</v>
      </c>
      <c r="AC147" s="46">
        <f t="shared" si="2"/>
        <v>-11</v>
      </c>
      <c r="AJ147" s="51">
        <v>37</v>
      </c>
      <c r="AK147">
        <v>6</v>
      </c>
      <c r="AL147">
        <v>6</v>
      </c>
      <c r="AM147">
        <v>12</v>
      </c>
      <c r="AN147" s="46">
        <f t="shared" si="3"/>
        <v>-6</v>
      </c>
      <c r="AU147" s="51">
        <v>37</v>
      </c>
      <c r="AV147">
        <v>48</v>
      </c>
      <c r="AW147">
        <v>52</v>
      </c>
      <c r="AX147">
        <v>100</v>
      </c>
      <c r="AY147" s="46">
        <f t="shared" si="4"/>
        <v>-48</v>
      </c>
      <c r="BF147" s="51">
        <v>37</v>
      </c>
      <c r="BG147">
        <v>19</v>
      </c>
      <c r="BH147">
        <v>20</v>
      </c>
      <c r="BI147">
        <v>39</v>
      </c>
      <c r="BJ147" s="46">
        <f t="shared" si="5"/>
        <v>-19</v>
      </c>
      <c r="BQ147" s="51">
        <v>37</v>
      </c>
      <c r="BR147">
        <v>6</v>
      </c>
      <c r="BS147">
        <v>7</v>
      </c>
      <c r="BT147">
        <v>13</v>
      </c>
      <c r="BU147" s="46">
        <f t="shared" si="6"/>
        <v>-6</v>
      </c>
    </row>
    <row r="148" spans="3:73" ht="13.5">
      <c r="C148" s="51">
        <v>38</v>
      </c>
      <c r="D148">
        <v>721</v>
      </c>
      <c r="E148">
        <v>645</v>
      </c>
      <c r="F148">
        <v>1366</v>
      </c>
      <c r="G148" s="46">
        <f t="shared" si="0"/>
        <v>-721</v>
      </c>
      <c r="N148" s="51">
        <v>38</v>
      </c>
      <c r="O148" s="11">
        <v>628</v>
      </c>
      <c r="P148" s="11">
        <v>568</v>
      </c>
      <c r="Q148" s="11">
        <v>1196</v>
      </c>
      <c r="R148" s="46">
        <f t="shared" si="1"/>
        <v>-628</v>
      </c>
      <c r="Y148" s="51">
        <v>38</v>
      </c>
      <c r="Z148">
        <v>16</v>
      </c>
      <c r="AA148">
        <v>9</v>
      </c>
      <c r="AB148">
        <v>25</v>
      </c>
      <c r="AC148" s="46">
        <f t="shared" si="2"/>
        <v>-16</v>
      </c>
      <c r="AJ148" s="51">
        <v>38</v>
      </c>
      <c r="AK148">
        <v>4</v>
      </c>
      <c r="AL148">
        <v>3</v>
      </c>
      <c r="AM148">
        <v>7</v>
      </c>
      <c r="AN148" s="46">
        <f t="shared" si="3"/>
        <v>-4</v>
      </c>
      <c r="AU148" s="51">
        <v>38</v>
      </c>
      <c r="AV148">
        <v>44</v>
      </c>
      <c r="AW148">
        <v>42</v>
      </c>
      <c r="AX148">
        <v>86</v>
      </c>
      <c r="AY148" s="46">
        <f t="shared" si="4"/>
        <v>-44</v>
      </c>
      <c r="BF148" s="51">
        <v>38</v>
      </c>
      <c r="BG148">
        <v>19</v>
      </c>
      <c r="BH148">
        <v>14</v>
      </c>
      <c r="BI148">
        <v>33</v>
      </c>
      <c r="BJ148" s="46">
        <f t="shared" si="5"/>
        <v>-19</v>
      </c>
      <c r="BQ148" s="51">
        <v>38</v>
      </c>
      <c r="BR148">
        <v>10</v>
      </c>
      <c r="BS148">
        <v>9</v>
      </c>
      <c r="BT148">
        <v>19</v>
      </c>
      <c r="BU148" s="46">
        <f t="shared" si="6"/>
        <v>-10</v>
      </c>
    </row>
    <row r="149" spans="3:73" ht="13.5">
      <c r="C149" s="51">
        <v>39</v>
      </c>
      <c r="D149">
        <v>691</v>
      </c>
      <c r="E149">
        <v>646</v>
      </c>
      <c r="F149">
        <v>1337</v>
      </c>
      <c r="G149" s="46">
        <f t="shared" si="0"/>
        <v>-691</v>
      </c>
      <c r="N149" s="51">
        <v>39</v>
      </c>
      <c r="O149" s="11">
        <v>609</v>
      </c>
      <c r="P149" s="11">
        <v>578</v>
      </c>
      <c r="Q149" s="11">
        <v>1187</v>
      </c>
      <c r="R149" s="46">
        <f t="shared" si="1"/>
        <v>-609</v>
      </c>
      <c r="Y149" s="51">
        <v>39</v>
      </c>
      <c r="Z149">
        <v>13</v>
      </c>
      <c r="AA149">
        <v>6</v>
      </c>
      <c r="AB149">
        <v>19</v>
      </c>
      <c r="AC149" s="46">
        <f t="shared" si="2"/>
        <v>-13</v>
      </c>
      <c r="AJ149" s="51">
        <v>39</v>
      </c>
      <c r="AK149">
        <v>7</v>
      </c>
      <c r="AL149">
        <v>3</v>
      </c>
      <c r="AM149">
        <v>10</v>
      </c>
      <c r="AN149" s="46">
        <f t="shared" si="3"/>
        <v>-7</v>
      </c>
      <c r="AU149" s="51">
        <v>39</v>
      </c>
      <c r="AV149">
        <v>38</v>
      </c>
      <c r="AW149">
        <v>46</v>
      </c>
      <c r="AX149">
        <v>84</v>
      </c>
      <c r="AY149" s="46">
        <f t="shared" si="4"/>
        <v>-38</v>
      </c>
      <c r="BF149" s="51">
        <v>39</v>
      </c>
      <c r="BG149">
        <v>15</v>
      </c>
      <c r="BH149">
        <v>9</v>
      </c>
      <c r="BI149">
        <v>24</v>
      </c>
      <c r="BJ149" s="46">
        <f t="shared" si="5"/>
        <v>-15</v>
      </c>
      <c r="BQ149" s="51">
        <v>39</v>
      </c>
      <c r="BR149">
        <v>9</v>
      </c>
      <c r="BS149">
        <v>4</v>
      </c>
      <c r="BT149">
        <v>13</v>
      </c>
      <c r="BU149" s="46">
        <f t="shared" si="6"/>
        <v>-9</v>
      </c>
    </row>
    <row r="150" spans="3:73" ht="13.5">
      <c r="C150" s="51">
        <v>40</v>
      </c>
      <c r="D150">
        <v>631</v>
      </c>
      <c r="E150">
        <v>626</v>
      </c>
      <c r="F150">
        <v>1257</v>
      </c>
      <c r="G150" s="46">
        <f t="shared" si="0"/>
        <v>-631</v>
      </c>
      <c r="N150" s="51">
        <v>40</v>
      </c>
      <c r="O150" s="11">
        <v>542</v>
      </c>
      <c r="P150" s="11">
        <v>542</v>
      </c>
      <c r="Q150" s="11">
        <v>1084</v>
      </c>
      <c r="R150" s="46">
        <f t="shared" si="1"/>
        <v>-542</v>
      </c>
      <c r="Y150" s="51">
        <v>40</v>
      </c>
      <c r="Z150">
        <v>10</v>
      </c>
      <c r="AA150">
        <v>12</v>
      </c>
      <c r="AB150">
        <v>22</v>
      </c>
      <c r="AC150" s="46">
        <f t="shared" si="2"/>
        <v>-10</v>
      </c>
      <c r="AJ150" s="51">
        <v>40</v>
      </c>
      <c r="AK150">
        <v>6</v>
      </c>
      <c r="AL150">
        <v>1</v>
      </c>
      <c r="AM150">
        <v>7</v>
      </c>
      <c r="AN150" s="46">
        <f t="shared" si="3"/>
        <v>-6</v>
      </c>
      <c r="AU150" s="51">
        <v>40</v>
      </c>
      <c r="AV150">
        <v>50</v>
      </c>
      <c r="AW150">
        <v>39</v>
      </c>
      <c r="AX150">
        <v>89</v>
      </c>
      <c r="AY150" s="46">
        <f t="shared" si="4"/>
        <v>-50</v>
      </c>
      <c r="BF150" s="51">
        <v>40</v>
      </c>
      <c r="BG150">
        <v>11</v>
      </c>
      <c r="BH150">
        <v>21</v>
      </c>
      <c r="BI150">
        <v>32</v>
      </c>
      <c r="BJ150" s="46">
        <f t="shared" si="5"/>
        <v>-11</v>
      </c>
      <c r="BQ150" s="51">
        <v>40</v>
      </c>
      <c r="BR150">
        <v>12</v>
      </c>
      <c r="BS150">
        <v>11</v>
      </c>
      <c r="BT150">
        <v>23</v>
      </c>
      <c r="BU150" s="46">
        <f t="shared" si="6"/>
        <v>-12</v>
      </c>
    </row>
    <row r="151" spans="3:73" ht="13.5">
      <c r="C151" s="51">
        <v>41</v>
      </c>
      <c r="D151">
        <v>629</v>
      </c>
      <c r="E151">
        <v>652</v>
      </c>
      <c r="F151">
        <v>1281</v>
      </c>
      <c r="G151" s="46">
        <f t="shared" si="0"/>
        <v>-629</v>
      </c>
      <c r="N151" s="51">
        <v>41</v>
      </c>
      <c r="O151" s="11">
        <v>550</v>
      </c>
      <c r="P151" s="11">
        <v>561</v>
      </c>
      <c r="Q151" s="11">
        <v>1111</v>
      </c>
      <c r="R151" s="46">
        <f t="shared" si="1"/>
        <v>-550</v>
      </c>
      <c r="Y151" s="51">
        <v>41</v>
      </c>
      <c r="Z151">
        <v>10</v>
      </c>
      <c r="AA151">
        <v>11</v>
      </c>
      <c r="AB151">
        <v>21</v>
      </c>
      <c r="AC151" s="46">
        <f t="shared" si="2"/>
        <v>-10</v>
      </c>
      <c r="AJ151" s="51">
        <v>41</v>
      </c>
      <c r="AK151">
        <v>4</v>
      </c>
      <c r="AL151">
        <v>6</v>
      </c>
      <c r="AM151">
        <v>10</v>
      </c>
      <c r="AN151" s="46">
        <f t="shared" si="3"/>
        <v>-4</v>
      </c>
      <c r="AU151" s="51">
        <v>41</v>
      </c>
      <c r="AV151">
        <v>34</v>
      </c>
      <c r="AW151">
        <v>44</v>
      </c>
      <c r="AX151">
        <v>78</v>
      </c>
      <c r="AY151" s="46">
        <f t="shared" si="4"/>
        <v>-34</v>
      </c>
      <c r="BF151" s="51">
        <v>41</v>
      </c>
      <c r="BG151">
        <v>21</v>
      </c>
      <c r="BH151">
        <v>22</v>
      </c>
      <c r="BI151">
        <v>43</v>
      </c>
      <c r="BJ151" s="46">
        <f t="shared" si="5"/>
        <v>-21</v>
      </c>
      <c r="BQ151" s="51">
        <v>41</v>
      </c>
      <c r="BR151">
        <v>10</v>
      </c>
      <c r="BS151">
        <v>8</v>
      </c>
      <c r="BT151">
        <v>18</v>
      </c>
      <c r="BU151" s="46">
        <f t="shared" si="6"/>
        <v>-10</v>
      </c>
    </row>
    <row r="152" spans="3:73" ht="13.5">
      <c r="C152" s="51">
        <v>42</v>
      </c>
      <c r="D152">
        <v>596</v>
      </c>
      <c r="E152">
        <v>591</v>
      </c>
      <c r="F152">
        <v>1187</v>
      </c>
      <c r="G152" s="46">
        <f t="shared" si="0"/>
        <v>-596</v>
      </c>
      <c r="N152" s="51">
        <v>42</v>
      </c>
      <c r="O152" s="11">
        <v>497</v>
      </c>
      <c r="P152" s="11">
        <v>512</v>
      </c>
      <c r="Q152" s="11">
        <v>1009</v>
      </c>
      <c r="R152" s="46">
        <f t="shared" si="1"/>
        <v>-497</v>
      </c>
      <c r="Y152" s="51">
        <v>42</v>
      </c>
      <c r="Z152">
        <v>16</v>
      </c>
      <c r="AA152">
        <v>11</v>
      </c>
      <c r="AB152">
        <v>27</v>
      </c>
      <c r="AC152" s="46">
        <f t="shared" si="2"/>
        <v>-16</v>
      </c>
      <c r="AJ152" s="51">
        <v>42</v>
      </c>
      <c r="AK152">
        <v>7</v>
      </c>
      <c r="AL152">
        <v>4</v>
      </c>
      <c r="AM152">
        <v>11</v>
      </c>
      <c r="AN152" s="46">
        <f t="shared" si="3"/>
        <v>-7</v>
      </c>
      <c r="AU152" s="51">
        <v>42</v>
      </c>
      <c r="AV152">
        <v>49</v>
      </c>
      <c r="AW152">
        <v>36</v>
      </c>
      <c r="AX152">
        <v>85</v>
      </c>
      <c r="AY152" s="46">
        <f t="shared" si="4"/>
        <v>-49</v>
      </c>
      <c r="BF152" s="51">
        <v>42</v>
      </c>
      <c r="BG152">
        <v>23</v>
      </c>
      <c r="BH152">
        <v>21</v>
      </c>
      <c r="BI152">
        <v>44</v>
      </c>
      <c r="BJ152" s="46">
        <f t="shared" si="5"/>
        <v>-23</v>
      </c>
      <c r="BQ152" s="51">
        <v>42</v>
      </c>
      <c r="BR152">
        <v>4</v>
      </c>
      <c r="BS152">
        <v>7</v>
      </c>
      <c r="BT152">
        <v>11</v>
      </c>
      <c r="BU152" s="46">
        <f t="shared" si="6"/>
        <v>-4</v>
      </c>
    </row>
    <row r="153" spans="3:73" ht="13.5">
      <c r="C153" s="51">
        <v>43</v>
      </c>
      <c r="D153">
        <v>579</v>
      </c>
      <c r="E153">
        <v>584</v>
      </c>
      <c r="F153">
        <v>1163</v>
      </c>
      <c r="G153" s="46">
        <f t="shared" si="0"/>
        <v>-579</v>
      </c>
      <c r="N153" s="51">
        <v>43</v>
      </c>
      <c r="O153" s="11">
        <v>519</v>
      </c>
      <c r="P153" s="11">
        <v>509</v>
      </c>
      <c r="Q153" s="11">
        <v>1028</v>
      </c>
      <c r="R153" s="46">
        <f t="shared" si="1"/>
        <v>-519</v>
      </c>
      <c r="Y153" s="51">
        <v>43</v>
      </c>
      <c r="Z153">
        <v>8</v>
      </c>
      <c r="AA153">
        <v>12</v>
      </c>
      <c r="AB153">
        <v>20</v>
      </c>
      <c r="AC153" s="46">
        <f t="shared" si="2"/>
        <v>-8</v>
      </c>
      <c r="AJ153" s="51">
        <v>43</v>
      </c>
      <c r="AK153">
        <v>2</v>
      </c>
      <c r="AL153">
        <v>7</v>
      </c>
      <c r="AM153">
        <v>9</v>
      </c>
      <c r="AN153" s="46">
        <f t="shared" si="3"/>
        <v>-2</v>
      </c>
      <c r="AU153" s="51">
        <v>43</v>
      </c>
      <c r="AV153">
        <v>35</v>
      </c>
      <c r="AW153">
        <v>37</v>
      </c>
      <c r="AX153">
        <v>72</v>
      </c>
      <c r="AY153" s="46">
        <f t="shared" si="4"/>
        <v>-35</v>
      </c>
      <c r="BF153" s="51">
        <v>43</v>
      </c>
      <c r="BG153">
        <v>7</v>
      </c>
      <c r="BH153">
        <v>12</v>
      </c>
      <c r="BI153">
        <v>19</v>
      </c>
      <c r="BJ153" s="46">
        <f t="shared" si="5"/>
        <v>-7</v>
      </c>
      <c r="BQ153" s="51">
        <v>43</v>
      </c>
      <c r="BR153">
        <v>8</v>
      </c>
      <c r="BS153">
        <v>7</v>
      </c>
      <c r="BT153">
        <v>15</v>
      </c>
      <c r="BU153" s="46">
        <f t="shared" si="6"/>
        <v>-8</v>
      </c>
    </row>
    <row r="154" spans="3:73" ht="13.5">
      <c r="C154" s="51">
        <v>44</v>
      </c>
      <c r="D154">
        <v>610</v>
      </c>
      <c r="E154">
        <v>583</v>
      </c>
      <c r="F154">
        <v>1193</v>
      </c>
      <c r="G154" s="46">
        <f t="shared" si="0"/>
        <v>-610</v>
      </c>
      <c r="N154" s="51">
        <v>44</v>
      </c>
      <c r="O154" s="11">
        <v>548</v>
      </c>
      <c r="P154" s="11">
        <v>500</v>
      </c>
      <c r="Q154" s="11">
        <v>1048</v>
      </c>
      <c r="R154" s="46">
        <f t="shared" si="1"/>
        <v>-548</v>
      </c>
      <c r="Y154" s="51">
        <v>44</v>
      </c>
      <c r="Z154">
        <v>7</v>
      </c>
      <c r="AA154">
        <v>10</v>
      </c>
      <c r="AB154">
        <v>17</v>
      </c>
      <c r="AC154" s="46">
        <f t="shared" si="2"/>
        <v>-7</v>
      </c>
      <c r="AJ154" s="51">
        <v>44</v>
      </c>
      <c r="AK154">
        <v>3</v>
      </c>
      <c r="AL154">
        <v>4</v>
      </c>
      <c r="AM154">
        <v>7</v>
      </c>
      <c r="AN154" s="46">
        <f t="shared" si="3"/>
        <v>-3</v>
      </c>
      <c r="AU154" s="51">
        <v>44</v>
      </c>
      <c r="AV154">
        <v>31</v>
      </c>
      <c r="AW154">
        <v>47</v>
      </c>
      <c r="AX154">
        <v>78</v>
      </c>
      <c r="AY154" s="46">
        <f t="shared" si="4"/>
        <v>-31</v>
      </c>
      <c r="BF154" s="51">
        <v>44</v>
      </c>
      <c r="BG154">
        <v>12</v>
      </c>
      <c r="BH154">
        <v>12</v>
      </c>
      <c r="BI154">
        <v>24</v>
      </c>
      <c r="BJ154" s="46">
        <f t="shared" si="5"/>
        <v>-12</v>
      </c>
      <c r="BQ154" s="51">
        <v>44</v>
      </c>
      <c r="BR154">
        <v>9</v>
      </c>
      <c r="BS154">
        <v>10</v>
      </c>
      <c r="BT154">
        <v>19</v>
      </c>
      <c r="BU154" s="46">
        <f t="shared" si="6"/>
        <v>-9</v>
      </c>
    </row>
    <row r="155" spans="3:73" ht="13.5">
      <c r="C155" s="51">
        <v>45</v>
      </c>
      <c r="D155">
        <v>397</v>
      </c>
      <c r="E155">
        <v>416</v>
      </c>
      <c r="F155">
        <v>813</v>
      </c>
      <c r="G155" s="46">
        <f t="shared" si="0"/>
        <v>-397</v>
      </c>
      <c r="N155" s="51">
        <v>45</v>
      </c>
      <c r="O155" s="11">
        <v>346</v>
      </c>
      <c r="P155" s="11">
        <v>360</v>
      </c>
      <c r="Q155" s="11">
        <v>706</v>
      </c>
      <c r="R155" s="46">
        <f t="shared" si="1"/>
        <v>-346</v>
      </c>
      <c r="Y155" s="51">
        <v>45</v>
      </c>
      <c r="Z155">
        <v>7</v>
      </c>
      <c r="AA155">
        <v>10</v>
      </c>
      <c r="AB155">
        <v>17</v>
      </c>
      <c r="AC155" s="46">
        <f t="shared" si="2"/>
        <v>-7</v>
      </c>
      <c r="AJ155" s="51">
        <v>45</v>
      </c>
      <c r="AK155">
        <v>2</v>
      </c>
      <c r="AL155">
        <v>2</v>
      </c>
      <c r="AM155">
        <v>4</v>
      </c>
      <c r="AN155" s="46">
        <f t="shared" si="3"/>
        <v>-2</v>
      </c>
      <c r="AU155" s="51">
        <v>45</v>
      </c>
      <c r="AV155">
        <v>23</v>
      </c>
      <c r="AW155">
        <v>21</v>
      </c>
      <c r="AX155">
        <v>44</v>
      </c>
      <c r="AY155" s="46">
        <f t="shared" si="4"/>
        <v>-23</v>
      </c>
      <c r="BF155" s="51">
        <v>45</v>
      </c>
      <c r="BG155">
        <v>12</v>
      </c>
      <c r="BH155">
        <v>15</v>
      </c>
      <c r="BI155">
        <v>27</v>
      </c>
      <c r="BJ155" s="46">
        <f t="shared" si="5"/>
        <v>-12</v>
      </c>
      <c r="BQ155" s="51">
        <v>45</v>
      </c>
      <c r="BR155">
        <v>7</v>
      </c>
      <c r="BS155">
        <v>8</v>
      </c>
      <c r="BT155">
        <v>15</v>
      </c>
      <c r="BU155" s="46">
        <f t="shared" si="6"/>
        <v>-7</v>
      </c>
    </row>
    <row r="156" spans="3:73" ht="13.5">
      <c r="C156" s="51">
        <v>46</v>
      </c>
      <c r="D156">
        <v>623</v>
      </c>
      <c r="E156">
        <v>623</v>
      </c>
      <c r="F156">
        <v>1246</v>
      </c>
      <c r="G156" s="46">
        <f t="shared" si="0"/>
        <v>-623</v>
      </c>
      <c r="N156" s="51">
        <v>46</v>
      </c>
      <c r="O156" s="11">
        <v>538</v>
      </c>
      <c r="P156" s="11">
        <v>537</v>
      </c>
      <c r="Q156" s="11">
        <v>1075</v>
      </c>
      <c r="R156" s="46">
        <f t="shared" si="1"/>
        <v>-538</v>
      </c>
      <c r="Y156" s="51">
        <v>46</v>
      </c>
      <c r="Z156">
        <v>8</v>
      </c>
      <c r="AA156">
        <v>12</v>
      </c>
      <c r="AB156">
        <v>20</v>
      </c>
      <c r="AC156" s="46">
        <f t="shared" si="2"/>
        <v>-8</v>
      </c>
      <c r="AJ156" s="51">
        <v>46</v>
      </c>
      <c r="AK156">
        <v>5</v>
      </c>
      <c r="AL156">
        <v>12</v>
      </c>
      <c r="AM156">
        <v>17</v>
      </c>
      <c r="AN156" s="46">
        <f t="shared" si="3"/>
        <v>-5</v>
      </c>
      <c r="AU156" s="51">
        <v>46</v>
      </c>
      <c r="AV156">
        <v>43</v>
      </c>
      <c r="AW156">
        <v>33</v>
      </c>
      <c r="AX156">
        <v>76</v>
      </c>
      <c r="AY156" s="46">
        <f t="shared" si="4"/>
        <v>-43</v>
      </c>
      <c r="BF156" s="51">
        <v>46</v>
      </c>
      <c r="BG156">
        <v>15</v>
      </c>
      <c r="BH156">
        <v>18</v>
      </c>
      <c r="BI156">
        <v>33</v>
      </c>
      <c r="BJ156" s="46">
        <f t="shared" si="5"/>
        <v>-15</v>
      </c>
      <c r="BQ156" s="51">
        <v>46</v>
      </c>
      <c r="BR156">
        <v>14</v>
      </c>
      <c r="BS156">
        <v>11</v>
      </c>
      <c r="BT156">
        <v>25</v>
      </c>
      <c r="BU156" s="46">
        <f t="shared" si="6"/>
        <v>-14</v>
      </c>
    </row>
    <row r="157" spans="3:73" ht="13.5">
      <c r="C157" s="51">
        <v>47</v>
      </c>
      <c r="D157">
        <v>495</v>
      </c>
      <c r="E157">
        <v>527</v>
      </c>
      <c r="F157">
        <v>1022</v>
      </c>
      <c r="G157" s="46">
        <f t="shared" si="0"/>
        <v>-495</v>
      </c>
      <c r="N157" s="51">
        <v>47</v>
      </c>
      <c r="O157" s="11">
        <v>409</v>
      </c>
      <c r="P157" s="11">
        <v>449</v>
      </c>
      <c r="Q157" s="11">
        <v>858</v>
      </c>
      <c r="R157" s="46">
        <f t="shared" si="1"/>
        <v>-409</v>
      </c>
      <c r="Y157" s="51">
        <v>47</v>
      </c>
      <c r="Z157">
        <v>11</v>
      </c>
      <c r="AA157">
        <v>17</v>
      </c>
      <c r="AB157">
        <v>28</v>
      </c>
      <c r="AC157" s="46">
        <f t="shared" si="2"/>
        <v>-11</v>
      </c>
      <c r="AJ157" s="51">
        <v>47</v>
      </c>
      <c r="AK157">
        <v>9</v>
      </c>
      <c r="AL157">
        <v>4</v>
      </c>
      <c r="AM157">
        <v>13</v>
      </c>
      <c r="AN157" s="46">
        <f t="shared" si="3"/>
        <v>-9</v>
      </c>
      <c r="AU157" s="51">
        <v>47</v>
      </c>
      <c r="AV157">
        <v>40</v>
      </c>
      <c r="AW157">
        <v>32</v>
      </c>
      <c r="AX157">
        <v>72</v>
      </c>
      <c r="AY157" s="46">
        <f t="shared" si="4"/>
        <v>-40</v>
      </c>
      <c r="BF157" s="51">
        <v>47</v>
      </c>
      <c r="BG157">
        <v>15</v>
      </c>
      <c r="BH157">
        <v>17</v>
      </c>
      <c r="BI157">
        <v>32</v>
      </c>
      <c r="BJ157" s="46">
        <f t="shared" si="5"/>
        <v>-15</v>
      </c>
      <c r="BQ157" s="51">
        <v>47</v>
      </c>
      <c r="BR157">
        <v>11</v>
      </c>
      <c r="BS157">
        <v>8</v>
      </c>
      <c r="BT157">
        <v>19</v>
      </c>
      <c r="BU157" s="46">
        <f t="shared" si="6"/>
        <v>-11</v>
      </c>
    </row>
    <row r="158" spans="3:73" ht="13.5">
      <c r="C158" s="51">
        <v>48</v>
      </c>
      <c r="D158">
        <v>562</v>
      </c>
      <c r="E158">
        <v>580</v>
      </c>
      <c r="F158">
        <v>1142</v>
      </c>
      <c r="G158" s="46">
        <f t="shared" si="0"/>
        <v>-562</v>
      </c>
      <c r="N158" s="51">
        <v>48</v>
      </c>
      <c r="O158" s="11">
        <v>475</v>
      </c>
      <c r="P158" s="11">
        <v>492</v>
      </c>
      <c r="Q158" s="11">
        <v>967</v>
      </c>
      <c r="R158" s="46">
        <f t="shared" si="1"/>
        <v>-475</v>
      </c>
      <c r="Y158" s="51">
        <v>48</v>
      </c>
      <c r="Z158">
        <v>15</v>
      </c>
      <c r="AA158">
        <v>12</v>
      </c>
      <c r="AB158">
        <v>27</v>
      </c>
      <c r="AC158" s="46">
        <f t="shared" si="2"/>
        <v>-15</v>
      </c>
      <c r="AJ158" s="51">
        <v>48</v>
      </c>
      <c r="AK158">
        <v>7</v>
      </c>
      <c r="AL158">
        <v>3</v>
      </c>
      <c r="AM158">
        <v>10</v>
      </c>
      <c r="AN158" s="46">
        <f t="shared" si="3"/>
        <v>-7</v>
      </c>
      <c r="AU158" s="51">
        <v>48</v>
      </c>
      <c r="AV158">
        <v>40</v>
      </c>
      <c r="AW158">
        <v>40</v>
      </c>
      <c r="AX158">
        <v>80</v>
      </c>
      <c r="AY158" s="46">
        <f t="shared" si="4"/>
        <v>-40</v>
      </c>
      <c r="BF158" s="51">
        <v>48</v>
      </c>
      <c r="BG158">
        <v>17</v>
      </c>
      <c r="BH158">
        <v>24</v>
      </c>
      <c r="BI158">
        <v>41</v>
      </c>
      <c r="BJ158" s="46">
        <f t="shared" si="5"/>
        <v>-17</v>
      </c>
      <c r="BQ158" s="51">
        <v>48</v>
      </c>
      <c r="BR158">
        <v>8</v>
      </c>
      <c r="BS158">
        <v>9</v>
      </c>
      <c r="BT158">
        <v>17</v>
      </c>
      <c r="BU158" s="46">
        <f t="shared" si="6"/>
        <v>-8</v>
      </c>
    </row>
    <row r="159" spans="3:73" ht="13.5">
      <c r="C159" s="51">
        <v>49</v>
      </c>
      <c r="D159">
        <v>503</v>
      </c>
      <c r="E159">
        <v>570</v>
      </c>
      <c r="F159">
        <v>1073</v>
      </c>
      <c r="G159" s="46">
        <f t="shared" si="0"/>
        <v>-503</v>
      </c>
      <c r="N159" s="51">
        <v>49</v>
      </c>
      <c r="O159" s="11">
        <v>414</v>
      </c>
      <c r="P159" s="11">
        <v>466</v>
      </c>
      <c r="Q159" s="11">
        <v>880</v>
      </c>
      <c r="R159" s="46">
        <f t="shared" si="1"/>
        <v>-414</v>
      </c>
      <c r="Y159" s="51">
        <v>49</v>
      </c>
      <c r="Z159">
        <v>12</v>
      </c>
      <c r="AA159">
        <v>13</v>
      </c>
      <c r="AB159">
        <v>25</v>
      </c>
      <c r="AC159" s="46">
        <f t="shared" si="2"/>
        <v>-12</v>
      </c>
      <c r="AJ159" s="51">
        <v>49</v>
      </c>
      <c r="AK159">
        <v>10</v>
      </c>
      <c r="AL159">
        <v>10</v>
      </c>
      <c r="AM159">
        <v>20</v>
      </c>
      <c r="AN159" s="46">
        <f t="shared" si="3"/>
        <v>-10</v>
      </c>
      <c r="AU159" s="51">
        <v>49</v>
      </c>
      <c r="AV159">
        <v>41</v>
      </c>
      <c r="AW159">
        <v>44</v>
      </c>
      <c r="AX159">
        <v>85</v>
      </c>
      <c r="AY159" s="46">
        <f t="shared" si="4"/>
        <v>-41</v>
      </c>
      <c r="BF159" s="51">
        <v>49</v>
      </c>
      <c r="BG159">
        <v>17</v>
      </c>
      <c r="BH159">
        <v>26</v>
      </c>
      <c r="BI159">
        <v>43</v>
      </c>
      <c r="BJ159" s="46">
        <f t="shared" si="5"/>
        <v>-17</v>
      </c>
      <c r="BQ159" s="51">
        <v>49</v>
      </c>
      <c r="BR159">
        <v>9</v>
      </c>
      <c r="BS159">
        <v>11</v>
      </c>
      <c r="BT159">
        <v>20</v>
      </c>
      <c r="BU159" s="46">
        <f t="shared" si="6"/>
        <v>-9</v>
      </c>
    </row>
    <row r="160" spans="3:73" ht="13.5">
      <c r="C160" s="51">
        <v>50</v>
      </c>
      <c r="D160">
        <v>522</v>
      </c>
      <c r="E160">
        <v>590</v>
      </c>
      <c r="F160">
        <v>1112</v>
      </c>
      <c r="G160" s="46">
        <f t="shared" si="0"/>
        <v>-522</v>
      </c>
      <c r="N160" s="51">
        <v>50</v>
      </c>
      <c r="O160" s="11">
        <v>420</v>
      </c>
      <c r="P160" s="11">
        <v>499</v>
      </c>
      <c r="Q160" s="11">
        <v>919</v>
      </c>
      <c r="R160" s="46">
        <f t="shared" si="1"/>
        <v>-420</v>
      </c>
      <c r="Y160" s="51">
        <v>50</v>
      </c>
      <c r="Z160">
        <v>15</v>
      </c>
      <c r="AA160">
        <v>14</v>
      </c>
      <c r="AB160">
        <v>29</v>
      </c>
      <c r="AC160" s="46">
        <f t="shared" si="2"/>
        <v>-15</v>
      </c>
      <c r="AJ160" s="51">
        <v>50</v>
      </c>
      <c r="AK160">
        <v>9</v>
      </c>
      <c r="AL160">
        <v>7</v>
      </c>
      <c r="AM160">
        <v>16</v>
      </c>
      <c r="AN160" s="46">
        <f t="shared" si="3"/>
        <v>-9</v>
      </c>
      <c r="AU160" s="51">
        <v>50</v>
      </c>
      <c r="AV160">
        <v>41</v>
      </c>
      <c r="AW160">
        <v>29</v>
      </c>
      <c r="AX160">
        <v>70</v>
      </c>
      <c r="AY160" s="46">
        <f t="shared" si="4"/>
        <v>-41</v>
      </c>
      <c r="BF160" s="51">
        <v>50</v>
      </c>
      <c r="BG160">
        <v>25</v>
      </c>
      <c r="BH160">
        <v>30</v>
      </c>
      <c r="BI160">
        <v>55</v>
      </c>
      <c r="BJ160" s="46">
        <f t="shared" si="5"/>
        <v>-25</v>
      </c>
      <c r="BQ160" s="51">
        <v>50</v>
      </c>
      <c r="BR160">
        <v>12</v>
      </c>
      <c r="BS160">
        <v>11</v>
      </c>
      <c r="BT160">
        <v>23</v>
      </c>
      <c r="BU160" s="46">
        <f t="shared" si="6"/>
        <v>-12</v>
      </c>
    </row>
    <row r="161" spans="3:73" ht="13.5">
      <c r="C161" s="51">
        <v>51</v>
      </c>
      <c r="D161">
        <v>536</v>
      </c>
      <c r="E161">
        <v>546</v>
      </c>
      <c r="F161">
        <v>1082</v>
      </c>
      <c r="G161" s="46">
        <f t="shared" si="0"/>
        <v>-536</v>
      </c>
      <c r="N161" s="51">
        <v>51</v>
      </c>
      <c r="O161" s="11">
        <v>446</v>
      </c>
      <c r="P161" s="11">
        <v>456</v>
      </c>
      <c r="Q161" s="11">
        <v>902</v>
      </c>
      <c r="R161" s="46">
        <f t="shared" si="1"/>
        <v>-446</v>
      </c>
      <c r="Y161" s="51">
        <v>51</v>
      </c>
      <c r="Z161">
        <v>18</v>
      </c>
      <c r="AA161">
        <v>7</v>
      </c>
      <c r="AB161">
        <v>25</v>
      </c>
      <c r="AC161" s="46">
        <f t="shared" si="2"/>
        <v>-18</v>
      </c>
      <c r="AJ161" s="51">
        <v>51</v>
      </c>
      <c r="AK161">
        <v>6</v>
      </c>
      <c r="AL161">
        <v>9</v>
      </c>
      <c r="AM161">
        <v>15</v>
      </c>
      <c r="AN161" s="46">
        <f t="shared" si="3"/>
        <v>-6</v>
      </c>
      <c r="AU161" s="51">
        <v>51</v>
      </c>
      <c r="AV161">
        <v>29</v>
      </c>
      <c r="AW161">
        <v>45</v>
      </c>
      <c r="AX161">
        <v>74</v>
      </c>
      <c r="AY161" s="46">
        <f t="shared" si="4"/>
        <v>-29</v>
      </c>
      <c r="BF161" s="51">
        <v>51</v>
      </c>
      <c r="BG161">
        <v>25</v>
      </c>
      <c r="BH161">
        <v>19</v>
      </c>
      <c r="BI161">
        <v>44</v>
      </c>
      <c r="BJ161" s="46">
        <f t="shared" si="5"/>
        <v>-25</v>
      </c>
      <c r="BQ161" s="51">
        <v>51</v>
      </c>
      <c r="BR161">
        <v>12</v>
      </c>
      <c r="BS161">
        <v>10</v>
      </c>
      <c r="BT161">
        <v>22</v>
      </c>
      <c r="BU161" s="46">
        <f t="shared" si="6"/>
        <v>-12</v>
      </c>
    </row>
    <row r="162" spans="3:73" ht="13.5">
      <c r="C162" s="51">
        <v>52</v>
      </c>
      <c r="D162">
        <v>594</v>
      </c>
      <c r="E162">
        <v>570</v>
      </c>
      <c r="F162">
        <v>1164</v>
      </c>
      <c r="G162" s="46">
        <f t="shared" si="0"/>
        <v>-594</v>
      </c>
      <c r="N162" s="51">
        <v>52</v>
      </c>
      <c r="O162" s="11">
        <v>485</v>
      </c>
      <c r="P162" s="11">
        <v>462</v>
      </c>
      <c r="Q162" s="11">
        <v>947</v>
      </c>
      <c r="R162" s="46">
        <f t="shared" si="1"/>
        <v>-485</v>
      </c>
      <c r="Y162" s="51">
        <v>52</v>
      </c>
      <c r="Z162">
        <v>15</v>
      </c>
      <c r="AA162">
        <v>12</v>
      </c>
      <c r="AB162">
        <v>27</v>
      </c>
      <c r="AC162" s="46">
        <f t="shared" si="2"/>
        <v>-15</v>
      </c>
      <c r="AJ162" s="51">
        <v>52</v>
      </c>
      <c r="AK162">
        <v>13</v>
      </c>
      <c r="AL162">
        <v>8</v>
      </c>
      <c r="AM162">
        <v>21</v>
      </c>
      <c r="AN162" s="46">
        <f t="shared" si="3"/>
        <v>-13</v>
      </c>
      <c r="AU162" s="51">
        <v>52</v>
      </c>
      <c r="AV162">
        <v>40</v>
      </c>
      <c r="AW162">
        <v>51</v>
      </c>
      <c r="AX162">
        <v>91</v>
      </c>
      <c r="AY162" s="46">
        <f t="shared" si="4"/>
        <v>-40</v>
      </c>
      <c r="BF162" s="51">
        <v>52</v>
      </c>
      <c r="BG162">
        <v>31</v>
      </c>
      <c r="BH162">
        <v>22</v>
      </c>
      <c r="BI162">
        <v>53</v>
      </c>
      <c r="BJ162" s="46">
        <f t="shared" si="5"/>
        <v>-31</v>
      </c>
      <c r="BQ162" s="51">
        <v>52</v>
      </c>
      <c r="BR162">
        <v>10</v>
      </c>
      <c r="BS162">
        <v>15</v>
      </c>
      <c r="BT162">
        <v>25</v>
      </c>
      <c r="BU162" s="46">
        <f t="shared" si="6"/>
        <v>-10</v>
      </c>
    </row>
    <row r="163" spans="3:73" ht="13.5">
      <c r="C163" s="51">
        <v>53</v>
      </c>
      <c r="D163">
        <v>551</v>
      </c>
      <c r="E163">
        <v>561</v>
      </c>
      <c r="F163">
        <v>1112</v>
      </c>
      <c r="G163" s="46">
        <f t="shared" si="0"/>
        <v>-551</v>
      </c>
      <c r="N163" s="51">
        <v>53</v>
      </c>
      <c r="O163" s="11">
        <v>440</v>
      </c>
      <c r="P163" s="11">
        <v>455</v>
      </c>
      <c r="Q163" s="11">
        <v>895</v>
      </c>
      <c r="R163" s="46">
        <f t="shared" si="1"/>
        <v>-440</v>
      </c>
      <c r="Y163" s="51">
        <v>53</v>
      </c>
      <c r="Z163">
        <v>16</v>
      </c>
      <c r="AA163">
        <v>12</v>
      </c>
      <c r="AB163">
        <v>28</v>
      </c>
      <c r="AC163" s="46">
        <f t="shared" si="2"/>
        <v>-16</v>
      </c>
      <c r="AJ163" s="51">
        <v>53</v>
      </c>
      <c r="AK163">
        <v>11</v>
      </c>
      <c r="AL163">
        <v>11</v>
      </c>
      <c r="AM163">
        <v>22</v>
      </c>
      <c r="AN163" s="46">
        <f t="shared" si="3"/>
        <v>-11</v>
      </c>
      <c r="AU163" s="51">
        <v>53</v>
      </c>
      <c r="AV163">
        <v>41</v>
      </c>
      <c r="AW163">
        <v>35</v>
      </c>
      <c r="AX163">
        <v>76</v>
      </c>
      <c r="AY163" s="46">
        <f t="shared" si="4"/>
        <v>-41</v>
      </c>
      <c r="BF163" s="51">
        <v>53</v>
      </c>
      <c r="BG163">
        <v>26</v>
      </c>
      <c r="BH163">
        <v>31</v>
      </c>
      <c r="BI163">
        <v>57</v>
      </c>
      <c r="BJ163" s="46">
        <f t="shared" si="5"/>
        <v>-26</v>
      </c>
      <c r="BQ163" s="51">
        <v>53</v>
      </c>
      <c r="BR163">
        <v>17</v>
      </c>
      <c r="BS163">
        <v>17</v>
      </c>
      <c r="BT163">
        <v>34</v>
      </c>
      <c r="BU163" s="46">
        <f t="shared" si="6"/>
        <v>-17</v>
      </c>
    </row>
    <row r="164" spans="3:73" ht="13.5">
      <c r="C164" s="51">
        <v>54</v>
      </c>
      <c r="D164">
        <v>562</v>
      </c>
      <c r="E164">
        <v>617</v>
      </c>
      <c r="F164">
        <v>1179</v>
      </c>
      <c r="G164" s="46">
        <f t="shared" si="0"/>
        <v>-562</v>
      </c>
      <c r="N164" s="51">
        <v>54</v>
      </c>
      <c r="O164" s="11">
        <v>451</v>
      </c>
      <c r="P164" s="11">
        <v>496</v>
      </c>
      <c r="Q164" s="11">
        <v>947</v>
      </c>
      <c r="R164" s="46">
        <f t="shared" si="1"/>
        <v>-451</v>
      </c>
      <c r="Y164" s="51">
        <v>54</v>
      </c>
      <c r="Z164">
        <v>8</v>
      </c>
      <c r="AA164">
        <v>9</v>
      </c>
      <c r="AB164">
        <v>17</v>
      </c>
      <c r="AC164" s="46">
        <f t="shared" si="2"/>
        <v>-8</v>
      </c>
      <c r="AJ164" s="51">
        <v>54</v>
      </c>
      <c r="AK164">
        <v>14</v>
      </c>
      <c r="AL164">
        <v>15</v>
      </c>
      <c r="AM164">
        <v>29</v>
      </c>
      <c r="AN164" s="46">
        <f t="shared" si="3"/>
        <v>-14</v>
      </c>
      <c r="AU164" s="51">
        <v>54</v>
      </c>
      <c r="AV164">
        <v>38</v>
      </c>
      <c r="AW164">
        <v>50</v>
      </c>
      <c r="AX164">
        <v>88</v>
      </c>
      <c r="AY164" s="46">
        <f t="shared" si="4"/>
        <v>-38</v>
      </c>
      <c r="BF164" s="51">
        <v>54</v>
      </c>
      <c r="BG164">
        <v>35</v>
      </c>
      <c r="BH164">
        <v>25</v>
      </c>
      <c r="BI164">
        <v>60</v>
      </c>
      <c r="BJ164" s="46">
        <f t="shared" si="5"/>
        <v>-35</v>
      </c>
      <c r="BQ164" s="51">
        <v>54</v>
      </c>
      <c r="BR164">
        <v>16</v>
      </c>
      <c r="BS164">
        <v>22</v>
      </c>
      <c r="BT164">
        <v>38</v>
      </c>
      <c r="BU164" s="46">
        <f t="shared" si="6"/>
        <v>-16</v>
      </c>
    </row>
    <row r="165" spans="3:73" ht="13.5">
      <c r="C165" s="51">
        <v>55</v>
      </c>
      <c r="D165">
        <v>613</v>
      </c>
      <c r="E165">
        <v>649</v>
      </c>
      <c r="F165">
        <v>1262</v>
      </c>
      <c r="G165" s="46">
        <f t="shared" si="0"/>
        <v>-613</v>
      </c>
      <c r="N165" s="51">
        <v>55</v>
      </c>
      <c r="O165" s="11">
        <v>483</v>
      </c>
      <c r="P165" s="11">
        <v>538</v>
      </c>
      <c r="Q165" s="11">
        <v>1021</v>
      </c>
      <c r="R165" s="46">
        <f t="shared" si="1"/>
        <v>-483</v>
      </c>
      <c r="Y165" s="51">
        <v>55</v>
      </c>
      <c r="Z165">
        <v>16</v>
      </c>
      <c r="AA165">
        <v>11</v>
      </c>
      <c r="AB165">
        <v>27</v>
      </c>
      <c r="AC165" s="46">
        <f t="shared" si="2"/>
        <v>-16</v>
      </c>
      <c r="AJ165" s="51">
        <v>55</v>
      </c>
      <c r="AK165">
        <v>20</v>
      </c>
      <c r="AL165">
        <v>11</v>
      </c>
      <c r="AM165">
        <v>31</v>
      </c>
      <c r="AN165" s="46">
        <f t="shared" si="3"/>
        <v>-20</v>
      </c>
      <c r="AU165" s="51">
        <v>55</v>
      </c>
      <c r="AV165">
        <v>48</v>
      </c>
      <c r="AW165">
        <v>44</v>
      </c>
      <c r="AX165">
        <v>92</v>
      </c>
      <c r="AY165" s="46">
        <f t="shared" si="4"/>
        <v>-48</v>
      </c>
      <c r="BF165" s="51">
        <v>55</v>
      </c>
      <c r="BG165">
        <v>29</v>
      </c>
      <c r="BH165">
        <v>29</v>
      </c>
      <c r="BI165">
        <v>58</v>
      </c>
      <c r="BJ165" s="46">
        <f t="shared" si="5"/>
        <v>-29</v>
      </c>
      <c r="BQ165" s="51">
        <v>55</v>
      </c>
      <c r="BR165">
        <v>17</v>
      </c>
      <c r="BS165">
        <v>16</v>
      </c>
      <c r="BT165">
        <v>33</v>
      </c>
      <c r="BU165" s="46">
        <f t="shared" si="6"/>
        <v>-17</v>
      </c>
    </row>
    <row r="166" spans="3:73" ht="13.5">
      <c r="C166" s="51">
        <v>56</v>
      </c>
      <c r="D166">
        <v>601</v>
      </c>
      <c r="E166">
        <v>643</v>
      </c>
      <c r="F166">
        <v>1244</v>
      </c>
      <c r="G166" s="46">
        <f t="shared" si="0"/>
        <v>-601</v>
      </c>
      <c r="N166" s="51">
        <v>56</v>
      </c>
      <c r="O166" s="11">
        <v>465</v>
      </c>
      <c r="P166" s="11">
        <v>522</v>
      </c>
      <c r="Q166" s="11">
        <v>987</v>
      </c>
      <c r="R166" s="46">
        <f t="shared" si="1"/>
        <v>-465</v>
      </c>
      <c r="Y166" s="51">
        <v>56</v>
      </c>
      <c r="Z166">
        <v>17</v>
      </c>
      <c r="AA166">
        <v>19</v>
      </c>
      <c r="AB166">
        <v>36</v>
      </c>
      <c r="AC166" s="46">
        <f t="shared" si="2"/>
        <v>-17</v>
      </c>
      <c r="AJ166" s="51">
        <v>56</v>
      </c>
      <c r="AK166">
        <v>16</v>
      </c>
      <c r="AL166">
        <v>9</v>
      </c>
      <c r="AM166">
        <v>25</v>
      </c>
      <c r="AN166" s="46">
        <f t="shared" si="3"/>
        <v>-16</v>
      </c>
      <c r="AU166" s="51">
        <v>56</v>
      </c>
      <c r="AV166">
        <v>57</v>
      </c>
      <c r="AW166">
        <v>53</v>
      </c>
      <c r="AX166">
        <v>110</v>
      </c>
      <c r="AY166" s="46">
        <f t="shared" si="4"/>
        <v>-57</v>
      </c>
      <c r="BF166" s="51">
        <v>56</v>
      </c>
      <c r="BG166">
        <v>29</v>
      </c>
      <c r="BH166">
        <v>26</v>
      </c>
      <c r="BI166">
        <v>55</v>
      </c>
      <c r="BJ166" s="46">
        <f t="shared" si="5"/>
        <v>-29</v>
      </c>
      <c r="BQ166" s="51">
        <v>56</v>
      </c>
      <c r="BR166">
        <v>17</v>
      </c>
      <c r="BS166">
        <v>14</v>
      </c>
      <c r="BT166">
        <v>31</v>
      </c>
      <c r="BU166" s="46">
        <f t="shared" si="6"/>
        <v>-17</v>
      </c>
    </row>
    <row r="167" spans="3:73" ht="13.5">
      <c r="C167" s="51">
        <v>57</v>
      </c>
      <c r="D167">
        <v>613</v>
      </c>
      <c r="E167">
        <v>647</v>
      </c>
      <c r="F167">
        <v>1260</v>
      </c>
      <c r="G167" s="46">
        <f t="shared" si="0"/>
        <v>-613</v>
      </c>
      <c r="N167" s="51">
        <v>57</v>
      </c>
      <c r="O167" s="11">
        <v>491</v>
      </c>
      <c r="P167" s="11">
        <v>517</v>
      </c>
      <c r="Q167" s="11">
        <v>1008</v>
      </c>
      <c r="R167" s="46">
        <f t="shared" si="1"/>
        <v>-491</v>
      </c>
      <c r="Y167" s="51">
        <v>57</v>
      </c>
      <c r="Z167">
        <v>16</v>
      </c>
      <c r="AA167">
        <v>14</v>
      </c>
      <c r="AB167">
        <v>30</v>
      </c>
      <c r="AC167" s="46">
        <f t="shared" si="2"/>
        <v>-16</v>
      </c>
      <c r="AJ167" s="51">
        <v>57</v>
      </c>
      <c r="AK167">
        <v>16</v>
      </c>
      <c r="AL167">
        <v>12</v>
      </c>
      <c r="AM167">
        <v>28</v>
      </c>
      <c r="AN167" s="46">
        <f t="shared" si="3"/>
        <v>-16</v>
      </c>
      <c r="AU167" s="51">
        <v>57</v>
      </c>
      <c r="AV167">
        <v>53</v>
      </c>
      <c r="AW167">
        <v>59</v>
      </c>
      <c r="AX167">
        <v>112</v>
      </c>
      <c r="AY167" s="46">
        <f t="shared" si="4"/>
        <v>-53</v>
      </c>
      <c r="BF167" s="51">
        <v>57</v>
      </c>
      <c r="BG167">
        <v>24</v>
      </c>
      <c r="BH167">
        <v>28</v>
      </c>
      <c r="BI167">
        <v>52</v>
      </c>
      <c r="BJ167" s="46">
        <f t="shared" si="5"/>
        <v>-24</v>
      </c>
      <c r="BQ167" s="51">
        <v>57</v>
      </c>
      <c r="BR167">
        <v>13</v>
      </c>
      <c r="BS167">
        <v>17</v>
      </c>
      <c r="BT167">
        <v>30</v>
      </c>
      <c r="BU167" s="46">
        <f t="shared" si="6"/>
        <v>-13</v>
      </c>
    </row>
    <row r="168" spans="3:73" ht="13.5">
      <c r="C168" s="51">
        <v>58</v>
      </c>
      <c r="D168">
        <v>688</v>
      </c>
      <c r="E168">
        <v>648</v>
      </c>
      <c r="F168">
        <v>1336</v>
      </c>
      <c r="G168" s="46">
        <f t="shared" si="0"/>
        <v>-688</v>
      </c>
      <c r="N168" s="51">
        <v>58</v>
      </c>
      <c r="O168" s="11">
        <v>538</v>
      </c>
      <c r="P168" s="11">
        <v>524</v>
      </c>
      <c r="Q168" s="11">
        <v>1062</v>
      </c>
      <c r="R168" s="46">
        <f t="shared" si="1"/>
        <v>-538</v>
      </c>
      <c r="Y168" s="51">
        <v>58</v>
      </c>
      <c r="Z168">
        <v>22</v>
      </c>
      <c r="AA168">
        <v>14</v>
      </c>
      <c r="AB168">
        <v>36</v>
      </c>
      <c r="AC168" s="46">
        <f t="shared" si="2"/>
        <v>-22</v>
      </c>
      <c r="AJ168" s="51">
        <v>58</v>
      </c>
      <c r="AK168">
        <v>15</v>
      </c>
      <c r="AL168">
        <v>14</v>
      </c>
      <c r="AM168">
        <v>29</v>
      </c>
      <c r="AN168" s="46">
        <f t="shared" si="3"/>
        <v>-15</v>
      </c>
      <c r="AU168" s="51">
        <v>58</v>
      </c>
      <c r="AV168">
        <v>63</v>
      </c>
      <c r="AW168">
        <v>52</v>
      </c>
      <c r="AX168">
        <v>115</v>
      </c>
      <c r="AY168" s="46">
        <f t="shared" si="4"/>
        <v>-63</v>
      </c>
      <c r="BF168" s="51">
        <v>58</v>
      </c>
      <c r="BG168">
        <v>31</v>
      </c>
      <c r="BH168">
        <v>27</v>
      </c>
      <c r="BI168">
        <v>58</v>
      </c>
      <c r="BJ168" s="46">
        <f t="shared" si="5"/>
        <v>-31</v>
      </c>
      <c r="BQ168" s="51">
        <v>58</v>
      </c>
      <c r="BR168">
        <v>19</v>
      </c>
      <c r="BS168">
        <v>17</v>
      </c>
      <c r="BT168">
        <v>36</v>
      </c>
      <c r="BU168" s="46">
        <f t="shared" si="6"/>
        <v>-19</v>
      </c>
    </row>
    <row r="169" spans="3:73" ht="13.5">
      <c r="C169" s="51">
        <v>59</v>
      </c>
      <c r="D169">
        <v>693</v>
      </c>
      <c r="E169">
        <v>704</v>
      </c>
      <c r="F169">
        <v>1397</v>
      </c>
      <c r="G169" s="46">
        <f t="shared" si="0"/>
        <v>-693</v>
      </c>
      <c r="N169" s="51">
        <v>59</v>
      </c>
      <c r="O169" s="11">
        <v>552</v>
      </c>
      <c r="P169" s="11">
        <v>575</v>
      </c>
      <c r="Q169" s="11">
        <v>1127</v>
      </c>
      <c r="R169" s="46">
        <f t="shared" si="1"/>
        <v>-552</v>
      </c>
      <c r="Y169" s="51">
        <v>59</v>
      </c>
      <c r="Z169">
        <v>21</v>
      </c>
      <c r="AA169">
        <v>20</v>
      </c>
      <c r="AB169">
        <v>41</v>
      </c>
      <c r="AC169" s="46">
        <f t="shared" si="2"/>
        <v>-21</v>
      </c>
      <c r="AJ169" s="51">
        <v>59</v>
      </c>
      <c r="AK169">
        <v>17</v>
      </c>
      <c r="AL169">
        <v>15</v>
      </c>
      <c r="AM169">
        <v>32</v>
      </c>
      <c r="AN169" s="46">
        <f t="shared" si="3"/>
        <v>-17</v>
      </c>
      <c r="AU169" s="51">
        <v>59</v>
      </c>
      <c r="AV169">
        <v>52</v>
      </c>
      <c r="AW169">
        <v>49</v>
      </c>
      <c r="AX169">
        <v>101</v>
      </c>
      <c r="AY169" s="46">
        <f t="shared" si="4"/>
        <v>-52</v>
      </c>
      <c r="BF169" s="51">
        <v>59</v>
      </c>
      <c r="BG169">
        <v>32</v>
      </c>
      <c r="BH169">
        <v>34</v>
      </c>
      <c r="BI169">
        <v>66</v>
      </c>
      <c r="BJ169" s="46">
        <f t="shared" si="5"/>
        <v>-32</v>
      </c>
      <c r="BQ169" s="51">
        <v>59</v>
      </c>
      <c r="BR169">
        <v>19</v>
      </c>
      <c r="BS169">
        <v>11</v>
      </c>
      <c r="BT169">
        <v>30</v>
      </c>
      <c r="BU169" s="46">
        <f t="shared" si="6"/>
        <v>-19</v>
      </c>
    </row>
    <row r="170" spans="3:73" ht="13.5">
      <c r="C170" s="51">
        <v>60</v>
      </c>
      <c r="D170">
        <v>643</v>
      </c>
      <c r="E170">
        <v>774</v>
      </c>
      <c r="F170">
        <v>1417</v>
      </c>
      <c r="G170" s="46">
        <f t="shared" si="0"/>
        <v>-643</v>
      </c>
      <c r="N170" s="51">
        <v>60</v>
      </c>
      <c r="O170" s="11">
        <v>504</v>
      </c>
      <c r="P170" s="11">
        <v>636</v>
      </c>
      <c r="Q170" s="11">
        <v>1140</v>
      </c>
      <c r="R170" s="46">
        <f t="shared" si="1"/>
        <v>-504</v>
      </c>
      <c r="Y170" s="51">
        <v>60</v>
      </c>
      <c r="Z170">
        <v>15</v>
      </c>
      <c r="AA170">
        <v>17</v>
      </c>
      <c r="AB170">
        <v>32</v>
      </c>
      <c r="AC170" s="46">
        <f t="shared" si="2"/>
        <v>-15</v>
      </c>
      <c r="AJ170" s="51">
        <v>60</v>
      </c>
      <c r="AK170">
        <v>14</v>
      </c>
      <c r="AL170">
        <v>16</v>
      </c>
      <c r="AM170">
        <v>30</v>
      </c>
      <c r="AN170" s="46">
        <f t="shared" si="3"/>
        <v>-14</v>
      </c>
      <c r="AU170" s="51">
        <v>60</v>
      </c>
      <c r="AV170">
        <v>62</v>
      </c>
      <c r="AW170">
        <v>59</v>
      </c>
      <c r="AX170">
        <v>121</v>
      </c>
      <c r="AY170" s="46">
        <f t="shared" si="4"/>
        <v>-62</v>
      </c>
      <c r="BF170" s="51">
        <v>60</v>
      </c>
      <c r="BG170">
        <v>29</v>
      </c>
      <c r="BH170">
        <v>34</v>
      </c>
      <c r="BI170">
        <v>63</v>
      </c>
      <c r="BJ170" s="46">
        <f t="shared" si="5"/>
        <v>-29</v>
      </c>
      <c r="BQ170" s="51">
        <v>60</v>
      </c>
      <c r="BR170">
        <v>19</v>
      </c>
      <c r="BS170">
        <v>12</v>
      </c>
      <c r="BT170">
        <v>31</v>
      </c>
      <c r="BU170" s="46">
        <f t="shared" si="6"/>
        <v>-19</v>
      </c>
    </row>
    <row r="171" spans="3:73" ht="13.5">
      <c r="C171" s="51">
        <v>61</v>
      </c>
      <c r="D171">
        <v>826</v>
      </c>
      <c r="E171">
        <v>775</v>
      </c>
      <c r="F171">
        <v>1601</v>
      </c>
      <c r="G171" s="46">
        <f t="shared" si="0"/>
        <v>-826</v>
      </c>
      <c r="N171" s="51">
        <v>61</v>
      </c>
      <c r="O171" s="11">
        <v>658</v>
      </c>
      <c r="P171" s="11">
        <v>650</v>
      </c>
      <c r="Q171" s="11">
        <v>1308</v>
      </c>
      <c r="R171" s="46">
        <f t="shared" si="1"/>
        <v>-658</v>
      </c>
      <c r="Y171" s="51">
        <v>61</v>
      </c>
      <c r="Z171">
        <v>19</v>
      </c>
      <c r="AA171">
        <v>22</v>
      </c>
      <c r="AB171">
        <v>41</v>
      </c>
      <c r="AC171" s="46">
        <f t="shared" si="2"/>
        <v>-19</v>
      </c>
      <c r="AJ171" s="51">
        <v>61</v>
      </c>
      <c r="AK171">
        <v>23</v>
      </c>
      <c r="AL171">
        <v>10</v>
      </c>
      <c r="AM171">
        <v>33</v>
      </c>
      <c r="AN171" s="46">
        <f t="shared" si="3"/>
        <v>-23</v>
      </c>
      <c r="AU171" s="51">
        <v>61</v>
      </c>
      <c r="AV171">
        <v>54</v>
      </c>
      <c r="AW171">
        <v>51</v>
      </c>
      <c r="AX171">
        <v>105</v>
      </c>
      <c r="AY171" s="46">
        <f t="shared" si="4"/>
        <v>-54</v>
      </c>
      <c r="BF171" s="51">
        <v>61</v>
      </c>
      <c r="BG171">
        <v>52</v>
      </c>
      <c r="BH171">
        <v>32</v>
      </c>
      <c r="BI171">
        <v>84</v>
      </c>
      <c r="BJ171" s="46">
        <f t="shared" si="5"/>
        <v>-52</v>
      </c>
      <c r="BQ171" s="51">
        <v>61</v>
      </c>
      <c r="BR171">
        <v>20</v>
      </c>
      <c r="BS171">
        <v>10</v>
      </c>
      <c r="BT171">
        <v>30</v>
      </c>
      <c r="BU171" s="46">
        <f t="shared" si="6"/>
        <v>-20</v>
      </c>
    </row>
    <row r="172" spans="3:73" ht="13.5">
      <c r="C172" s="51">
        <v>62</v>
      </c>
      <c r="D172">
        <v>907</v>
      </c>
      <c r="E172">
        <v>882</v>
      </c>
      <c r="F172">
        <v>1789</v>
      </c>
      <c r="G172" s="46">
        <f t="shared" si="0"/>
        <v>-907</v>
      </c>
      <c r="N172" s="51">
        <v>62</v>
      </c>
      <c r="O172" s="11">
        <v>728</v>
      </c>
      <c r="P172" s="11">
        <v>726</v>
      </c>
      <c r="Q172" s="11">
        <v>1454</v>
      </c>
      <c r="R172" s="46">
        <f t="shared" si="1"/>
        <v>-728</v>
      </c>
      <c r="Y172" s="51">
        <v>62</v>
      </c>
      <c r="Z172">
        <v>18</v>
      </c>
      <c r="AA172">
        <v>29</v>
      </c>
      <c r="AB172">
        <v>47</v>
      </c>
      <c r="AC172" s="46">
        <f t="shared" si="2"/>
        <v>-18</v>
      </c>
      <c r="AJ172" s="51">
        <v>62</v>
      </c>
      <c r="AK172">
        <v>17</v>
      </c>
      <c r="AL172">
        <v>13</v>
      </c>
      <c r="AM172">
        <v>30</v>
      </c>
      <c r="AN172" s="46">
        <f t="shared" si="3"/>
        <v>-17</v>
      </c>
      <c r="AU172" s="51">
        <v>62</v>
      </c>
      <c r="AV172">
        <v>72</v>
      </c>
      <c r="AW172">
        <v>57</v>
      </c>
      <c r="AX172">
        <v>129</v>
      </c>
      <c r="AY172" s="46">
        <f t="shared" si="4"/>
        <v>-72</v>
      </c>
      <c r="BF172" s="51">
        <v>62</v>
      </c>
      <c r="BG172">
        <v>48</v>
      </c>
      <c r="BH172">
        <v>39</v>
      </c>
      <c r="BI172">
        <v>87</v>
      </c>
      <c r="BJ172" s="46">
        <f t="shared" si="5"/>
        <v>-48</v>
      </c>
      <c r="BQ172" s="51">
        <v>62</v>
      </c>
      <c r="BR172">
        <v>24</v>
      </c>
      <c r="BS172">
        <v>18</v>
      </c>
      <c r="BT172">
        <v>42</v>
      </c>
      <c r="BU172" s="46">
        <f t="shared" si="6"/>
        <v>-24</v>
      </c>
    </row>
    <row r="173" spans="3:73" ht="13.5">
      <c r="C173" s="51">
        <v>63</v>
      </c>
      <c r="D173">
        <v>927</v>
      </c>
      <c r="E173">
        <v>888</v>
      </c>
      <c r="F173">
        <v>1815</v>
      </c>
      <c r="G173" s="46">
        <f t="shared" si="0"/>
        <v>-927</v>
      </c>
      <c r="N173" s="51">
        <v>63</v>
      </c>
      <c r="O173" s="11">
        <v>739</v>
      </c>
      <c r="P173" s="11">
        <v>723</v>
      </c>
      <c r="Q173" s="11">
        <v>1462</v>
      </c>
      <c r="R173" s="46">
        <f t="shared" si="1"/>
        <v>-739</v>
      </c>
      <c r="Y173" s="51">
        <v>63</v>
      </c>
      <c r="Z173">
        <v>36</v>
      </c>
      <c r="AA173">
        <v>21</v>
      </c>
      <c r="AB173">
        <v>57</v>
      </c>
      <c r="AC173" s="46">
        <f t="shared" si="2"/>
        <v>-36</v>
      </c>
      <c r="AJ173" s="51">
        <v>63</v>
      </c>
      <c r="AK173">
        <v>13</v>
      </c>
      <c r="AL173">
        <v>12</v>
      </c>
      <c r="AM173">
        <v>25</v>
      </c>
      <c r="AN173" s="46">
        <f t="shared" si="3"/>
        <v>-13</v>
      </c>
      <c r="AU173" s="51">
        <v>63</v>
      </c>
      <c r="AV173">
        <v>71</v>
      </c>
      <c r="AW173">
        <v>61</v>
      </c>
      <c r="AX173">
        <v>132</v>
      </c>
      <c r="AY173" s="46">
        <f t="shared" si="4"/>
        <v>-71</v>
      </c>
      <c r="BF173" s="51">
        <v>63</v>
      </c>
      <c r="BG173">
        <v>45</v>
      </c>
      <c r="BH173">
        <v>43</v>
      </c>
      <c r="BI173">
        <v>88</v>
      </c>
      <c r="BJ173" s="46">
        <f t="shared" si="5"/>
        <v>-45</v>
      </c>
      <c r="BQ173" s="51">
        <v>63</v>
      </c>
      <c r="BR173">
        <v>23</v>
      </c>
      <c r="BS173">
        <v>28</v>
      </c>
      <c r="BT173">
        <v>51</v>
      </c>
      <c r="BU173" s="46">
        <f t="shared" si="6"/>
        <v>-23</v>
      </c>
    </row>
    <row r="174" spans="3:73" ht="13.5">
      <c r="C174" s="51">
        <v>64</v>
      </c>
      <c r="D174">
        <v>734</v>
      </c>
      <c r="E174">
        <v>725</v>
      </c>
      <c r="F174">
        <v>1459</v>
      </c>
      <c r="G174" s="46">
        <f aca="true" t="shared" si="7" ref="G174:G211">D174*-1</f>
        <v>-734</v>
      </c>
      <c r="N174" s="51">
        <v>64</v>
      </c>
      <c r="O174" s="11">
        <v>618</v>
      </c>
      <c r="P174" s="11">
        <v>601</v>
      </c>
      <c r="Q174" s="11">
        <v>1219</v>
      </c>
      <c r="R174" s="46">
        <f aca="true" t="shared" si="8" ref="R174:R209">O174*-1</f>
        <v>-618</v>
      </c>
      <c r="Y174" s="51">
        <v>64</v>
      </c>
      <c r="Z174">
        <v>12</v>
      </c>
      <c r="AA174">
        <v>22</v>
      </c>
      <c r="AB174">
        <v>34</v>
      </c>
      <c r="AC174" s="46">
        <f aca="true" t="shared" si="9" ref="AC174:AC209">Z174*-1</f>
        <v>-12</v>
      </c>
      <c r="AJ174" s="51">
        <v>64</v>
      </c>
      <c r="AK174">
        <v>8</v>
      </c>
      <c r="AL174">
        <v>12</v>
      </c>
      <c r="AM174">
        <v>20</v>
      </c>
      <c r="AN174" s="46">
        <f aca="true" t="shared" si="10" ref="AN174:AN209">AK174*-1</f>
        <v>-8</v>
      </c>
      <c r="AU174" s="51">
        <v>64</v>
      </c>
      <c r="AV174">
        <v>45</v>
      </c>
      <c r="AW174">
        <v>51</v>
      </c>
      <c r="AX174">
        <v>96</v>
      </c>
      <c r="AY174" s="46">
        <f aca="true" t="shared" si="11" ref="AY174:AY209">AV174*-1</f>
        <v>-45</v>
      </c>
      <c r="BF174" s="51">
        <v>64</v>
      </c>
      <c r="BG174">
        <v>28</v>
      </c>
      <c r="BH174">
        <v>27</v>
      </c>
      <c r="BI174">
        <v>55</v>
      </c>
      <c r="BJ174" s="46">
        <f aca="true" t="shared" si="12" ref="BJ174:BJ209">BG174*-1</f>
        <v>-28</v>
      </c>
      <c r="BQ174" s="51">
        <v>64</v>
      </c>
      <c r="BR174">
        <v>23</v>
      </c>
      <c r="BS174">
        <v>12</v>
      </c>
      <c r="BT174">
        <v>35</v>
      </c>
      <c r="BU174" s="46">
        <f aca="true" t="shared" si="13" ref="BU174:BU209">BR174*-1</f>
        <v>-23</v>
      </c>
    </row>
    <row r="175" spans="3:73" ht="13.5">
      <c r="C175" s="51">
        <v>65</v>
      </c>
      <c r="D175">
        <v>473</v>
      </c>
      <c r="E175">
        <v>463</v>
      </c>
      <c r="F175">
        <v>936</v>
      </c>
      <c r="G175" s="46">
        <f t="shared" si="7"/>
        <v>-473</v>
      </c>
      <c r="N175" s="51">
        <v>65</v>
      </c>
      <c r="O175" s="11">
        <v>393</v>
      </c>
      <c r="P175" s="11">
        <v>382</v>
      </c>
      <c r="Q175" s="11">
        <v>775</v>
      </c>
      <c r="R175" s="46">
        <f t="shared" si="8"/>
        <v>-393</v>
      </c>
      <c r="Y175" s="51">
        <v>65</v>
      </c>
      <c r="Z175">
        <v>7</v>
      </c>
      <c r="AA175">
        <v>5</v>
      </c>
      <c r="AB175">
        <v>12</v>
      </c>
      <c r="AC175" s="46">
        <f t="shared" si="9"/>
        <v>-7</v>
      </c>
      <c r="AJ175" s="51">
        <v>65</v>
      </c>
      <c r="AK175">
        <v>4</v>
      </c>
      <c r="AL175">
        <v>12</v>
      </c>
      <c r="AM175">
        <v>16</v>
      </c>
      <c r="AN175" s="46">
        <f t="shared" si="10"/>
        <v>-4</v>
      </c>
      <c r="AU175" s="51">
        <v>65</v>
      </c>
      <c r="AV175">
        <v>40</v>
      </c>
      <c r="AW175">
        <v>39</v>
      </c>
      <c r="AX175">
        <v>79</v>
      </c>
      <c r="AY175" s="46">
        <f t="shared" si="11"/>
        <v>-40</v>
      </c>
      <c r="BF175" s="51">
        <v>65</v>
      </c>
      <c r="BG175">
        <v>17</v>
      </c>
      <c r="BH175">
        <v>15</v>
      </c>
      <c r="BI175">
        <v>32</v>
      </c>
      <c r="BJ175" s="46">
        <f t="shared" si="12"/>
        <v>-17</v>
      </c>
      <c r="BQ175" s="51">
        <v>65</v>
      </c>
      <c r="BR175">
        <v>12</v>
      </c>
      <c r="BS175">
        <v>10</v>
      </c>
      <c r="BT175">
        <v>22</v>
      </c>
      <c r="BU175" s="46">
        <f t="shared" si="13"/>
        <v>-12</v>
      </c>
    </row>
    <row r="176" spans="3:73" ht="13.5">
      <c r="C176" s="51">
        <v>66</v>
      </c>
      <c r="D176">
        <v>574</v>
      </c>
      <c r="E176">
        <v>499</v>
      </c>
      <c r="F176">
        <v>1073</v>
      </c>
      <c r="G176" s="46">
        <f t="shared" si="7"/>
        <v>-574</v>
      </c>
      <c r="N176" s="51">
        <v>66</v>
      </c>
      <c r="O176" s="11">
        <v>477</v>
      </c>
      <c r="P176" s="11">
        <v>412</v>
      </c>
      <c r="Q176" s="11">
        <v>889</v>
      </c>
      <c r="R176" s="46">
        <f t="shared" si="8"/>
        <v>-477</v>
      </c>
      <c r="Y176" s="51">
        <v>66</v>
      </c>
      <c r="Z176">
        <v>10</v>
      </c>
      <c r="AA176">
        <v>8</v>
      </c>
      <c r="AB176">
        <v>18</v>
      </c>
      <c r="AC176" s="46">
        <f t="shared" si="9"/>
        <v>-10</v>
      </c>
      <c r="AJ176" s="51">
        <v>66</v>
      </c>
      <c r="AK176">
        <v>11</v>
      </c>
      <c r="AL176">
        <v>8</v>
      </c>
      <c r="AM176">
        <v>19</v>
      </c>
      <c r="AN176" s="46">
        <f t="shared" si="10"/>
        <v>-11</v>
      </c>
      <c r="AU176" s="51">
        <v>66</v>
      </c>
      <c r="AV176">
        <v>41</v>
      </c>
      <c r="AW176">
        <v>34</v>
      </c>
      <c r="AX176">
        <v>75</v>
      </c>
      <c r="AY176" s="46">
        <f t="shared" si="11"/>
        <v>-41</v>
      </c>
      <c r="BF176" s="51">
        <v>66</v>
      </c>
      <c r="BG176">
        <v>22</v>
      </c>
      <c r="BH176">
        <v>23</v>
      </c>
      <c r="BI176">
        <v>45</v>
      </c>
      <c r="BJ176" s="46">
        <f t="shared" si="12"/>
        <v>-22</v>
      </c>
      <c r="BQ176" s="51">
        <v>66</v>
      </c>
      <c r="BR176">
        <v>13</v>
      </c>
      <c r="BS176">
        <v>14</v>
      </c>
      <c r="BT176">
        <v>27</v>
      </c>
      <c r="BU176" s="46">
        <f t="shared" si="13"/>
        <v>-13</v>
      </c>
    </row>
    <row r="177" spans="3:73" ht="13.5">
      <c r="C177" s="51">
        <v>67</v>
      </c>
      <c r="D177">
        <v>582</v>
      </c>
      <c r="E177">
        <v>620</v>
      </c>
      <c r="F177">
        <v>1202</v>
      </c>
      <c r="G177" s="46">
        <f t="shared" si="7"/>
        <v>-582</v>
      </c>
      <c r="N177" s="51">
        <v>67</v>
      </c>
      <c r="O177" s="11">
        <v>486</v>
      </c>
      <c r="P177" s="11">
        <v>503</v>
      </c>
      <c r="Q177" s="11">
        <v>989</v>
      </c>
      <c r="R177" s="46">
        <f t="shared" si="8"/>
        <v>-486</v>
      </c>
      <c r="Y177" s="51">
        <v>67</v>
      </c>
      <c r="Z177">
        <v>15</v>
      </c>
      <c r="AA177">
        <v>22</v>
      </c>
      <c r="AB177">
        <v>37</v>
      </c>
      <c r="AC177" s="46">
        <f t="shared" si="9"/>
        <v>-15</v>
      </c>
      <c r="AJ177" s="51">
        <v>67</v>
      </c>
      <c r="AK177">
        <v>8</v>
      </c>
      <c r="AL177">
        <v>10</v>
      </c>
      <c r="AM177">
        <v>18</v>
      </c>
      <c r="AN177" s="46">
        <f t="shared" si="10"/>
        <v>-8</v>
      </c>
      <c r="AU177" s="51">
        <v>67</v>
      </c>
      <c r="AV177">
        <v>32</v>
      </c>
      <c r="AW177">
        <v>47</v>
      </c>
      <c r="AX177">
        <v>79</v>
      </c>
      <c r="AY177" s="46">
        <f t="shared" si="11"/>
        <v>-32</v>
      </c>
      <c r="BF177" s="51">
        <v>67</v>
      </c>
      <c r="BG177">
        <v>22</v>
      </c>
      <c r="BH177">
        <v>24</v>
      </c>
      <c r="BI177">
        <v>46</v>
      </c>
      <c r="BJ177" s="46">
        <f t="shared" si="12"/>
        <v>-22</v>
      </c>
      <c r="BQ177" s="51">
        <v>67</v>
      </c>
      <c r="BR177">
        <v>19</v>
      </c>
      <c r="BS177">
        <v>14</v>
      </c>
      <c r="BT177">
        <v>33</v>
      </c>
      <c r="BU177" s="46">
        <f t="shared" si="13"/>
        <v>-19</v>
      </c>
    </row>
    <row r="178" spans="3:73" ht="13.5">
      <c r="C178" s="51">
        <v>68</v>
      </c>
      <c r="D178">
        <v>569</v>
      </c>
      <c r="E178">
        <v>562</v>
      </c>
      <c r="F178">
        <v>1131</v>
      </c>
      <c r="G178" s="46">
        <f t="shared" si="7"/>
        <v>-569</v>
      </c>
      <c r="N178" s="51">
        <v>68</v>
      </c>
      <c r="O178" s="11">
        <v>480</v>
      </c>
      <c r="P178" s="11">
        <v>462</v>
      </c>
      <c r="Q178" s="11">
        <v>942</v>
      </c>
      <c r="R178" s="46">
        <f t="shared" si="8"/>
        <v>-480</v>
      </c>
      <c r="Y178" s="51">
        <v>68</v>
      </c>
      <c r="Z178">
        <v>15</v>
      </c>
      <c r="AA178">
        <v>17</v>
      </c>
      <c r="AB178">
        <v>32</v>
      </c>
      <c r="AC178" s="46">
        <f t="shared" si="9"/>
        <v>-15</v>
      </c>
      <c r="AJ178" s="51">
        <v>68</v>
      </c>
      <c r="AK178">
        <v>6</v>
      </c>
      <c r="AL178">
        <v>8</v>
      </c>
      <c r="AM178">
        <v>14</v>
      </c>
      <c r="AN178" s="46">
        <f t="shared" si="10"/>
        <v>-6</v>
      </c>
      <c r="AU178" s="51">
        <v>68</v>
      </c>
      <c r="AV178">
        <v>29</v>
      </c>
      <c r="AW178">
        <v>39</v>
      </c>
      <c r="AX178">
        <v>68</v>
      </c>
      <c r="AY178" s="46">
        <f t="shared" si="11"/>
        <v>-29</v>
      </c>
      <c r="BF178" s="51">
        <v>68</v>
      </c>
      <c r="BG178">
        <v>30</v>
      </c>
      <c r="BH178">
        <v>16</v>
      </c>
      <c r="BI178">
        <v>46</v>
      </c>
      <c r="BJ178" s="46">
        <f t="shared" si="12"/>
        <v>-30</v>
      </c>
      <c r="BQ178" s="51">
        <v>68</v>
      </c>
      <c r="BR178">
        <v>9</v>
      </c>
      <c r="BS178">
        <v>20</v>
      </c>
      <c r="BT178">
        <v>29</v>
      </c>
      <c r="BU178" s="46">
        <f t="shared" si="13"/>
        <v>-9</v>
      </c>
    </row>
    <row r="179" spans="3:73" ht="13.5">
      <c r="C179" s="51">
        <v>69</v>
      </c>
      <c r="D179">
        <v>510</v>
      </c>
      <c r="E179">
        <v>586</v>
      </c>
      <c r="F179">
        <v>1096</v>
      </c>
      <c r="G179" s="46">
        <f t="shared" si="7"/>
        <v>-510</v>
      </c>
      <c r="N179" s="51">
        <v>69</v>
      </c>
      <c r="O179" s="11">
        <v>421</v>
      </c>
      <c r="P179" s="11">
        <v>488</v>
      </c>
      <c r="Q179" s="11">
        <v>909</v>
      </c>
      <c r="R179" s="46">
        <f t="shared" si="8"/>
        <v>-421</v>
      </c>
      <c r="Y179" s="51">
        <v>69</v>
      </c>
      <c r="Z179">
        <v>12</v>
      </c>
      <c r="AA179">
        <v>10</v>
      </c>
      <c r="AB179">
        <v>22</v>
      </c>
      <c r="AC179" s="46">
        <f t="shared" si="9"/>
        <v>-12</v>
      </c>
      <c r="AJ179" s="51">
        <v>69</v>
      </c>
      <c r="AK179">
        <v>4</v>
      </c>
      <c r="AL179">
        <v>10</v>
      </c>
      <c r="AM179">
        <v>14</v>
      </c>
      <c r="AN179" s="46">
        <f t="shared" si="10"/>
        <v>-4</v>
      </c>
      <c r="AU179" s="51">
        <v>69</v>
      </c>
      <c r="AV179">
        <v>35</v>
      </c>
      <c r="AW179">
        <v>38</v>
      </c>
      <c r="AX179">
        <v>73</v>
      </c>
      <c r="AY179" s="46">
        <f t="shared" si="11"/>
        <v>-35</v>
      </c>
      <c r="BF179" s="51">
        <v>69</v>
      </c>
      <c r="BG179">
        <v>27</v>
      </c>
      <c r="BH179">
        <v>23</v>
      </c>
      <c r="BI179">
        <v>50</v>
      </c>
      <c r="BJ179" s="46">
        <f t="shared" si="12"/>
        <v>-27</v>
      </c>
      <c r="BQ179" s="51">
        <v>69</v>
      </c>
      <c r="BR179">
        <v>11</v>
      </c>
      <c r="BS179">
        <v>17</v>
      </c>
      <c r="BT179">
        <v>28</v>
      </c>
      <c r="BU179" s="46">
        <f t="shared" si="13"/>
        <v>-11</v>
      </c>
    </row>
    <row r="180" spans="3:73" ht="13.5">
      <c r="C180" s="51">
        <v>70</v>
      </c>
      <c r="D180">
        <v>534</v>
      </c>
      <c r="E180">
        <v>543</v>
      </c>
      <c r="F180">
        <v>1077</v>
      </c>
      <c r="G180" s="46">
        <f t="shared" si="7"/>
        <v>-534</v>
      </c>
      <c r="N180" s="51">
        <v>70</v>
      </c>
      <c r="O180" s="11">
        <v>422</v>
      </c>
      <c r="P180" s="11">
        <v>442</v>
      </c>
      <c r="Q180" s="11">
        <v>864</v>
      </c>
      <c r="R180" s="46">
        <f t="shared" si="8"/>
        <v>-422</v>
      </c>
      <c r="Y180" s="51">
        <v>70</v>
      </c>
      <c r="Z180">
        <v>21</v>
      </c>
      <c r="AA180">
        <v>19</v>
      </c>
      <c r="AB180">
        <v>40</v>
      </c>
      <c r="AC180" s="46">
        <f t="shared" si="9"/>
        <v>-21</v>
      </c>
      <c r="AJ180" s="51">
        <v>70</v>
      </c>
      <c r="AK180">
        <v>9</v>
      </c>
      <c r="AL180">
        <v>8</v>
      </c>
      <c r="AM180">
        <v>17</v>
      </c>
      <c r="AN180" s="46">
        <f t="shared" si="10"/>
        <v>-9</v>
      </c>
      <c r="AU180" s="51">
        <v>70</v>
      </c>
      <c r="AV180">
        <v>39</v>
      </c>
      <c r="AW180">
        <v>26</v>
      </c>
      <c r="AX180">
        <v>65</v>
      </c>
      <c r="AY180" s="46">
        <f t="shared" si="11"/>
        <v>-39</v>
      </c>
      <c r="BF180" s="51">
        <v>70</v>
      </c>
      <c r="BG180">
        <v>31</v>
      </c>
      <c r="BH180">
        <v>23</v>
      </c>
      <c r="BI180">
        <v>54</v>
      </c>
      <c r="BJ180" s="46">
        <f t="shared" si="12"/>
        <v>-31</v>
      </c>
      <c r="BQ180" s="51">
        <v>70</v>
      </c>
      <c r="BR180">
        <v>12</v>
      </c>
      <c r="BS180">
        <v>25</v>
      </c>
      <c r="BT180">
        <v>37</v>
      </c>
      <c r="BU180" s="46">
        <f t="shared" si="13"/>
        <v>-12</v>
      </c>
    </row>
    <row r="181" spans="3:73" ht="13.5">
      <c r="C181" s="51">
        <v>71</v>
      </c>
      <c r="D181">
        <v>521</v>
      </c>
      <c r="E181">
        <v>544</v>
      </c>
      <c r="F181">
        <v>1065</v>
      </c>
      <c r="G181" s="46">
        <f t="shared" si="7"/>
        <v>-521</v>
      </c>
      <c r="N181" s="51">
        <v>71</v>
      </c>
      <c r="O181" s="11">
        <v>422</v>
      </c>
      <c r="P181" s="11">
        <v>440</v>
      </c>
      <c r="Q181" s="11">
        <v>862</v>
      </c>
      <c r="R181" s="46">
        <f t="shared" si="8"/>
        <v>-422</v>
      </c>
      <c r="Y181" s="51">
        <v>71</v>
      </c>
      <c r="Z181">
        <v>11</v>
      </c>
      <c r="AA181">
        <v>15</v>
      </c>
      <c r="AB181">
        <v>26</v>
      </c>
      <c r="AC181" s="46">
        <f t="shared" si="9"/>
        <v>-11</v>
      </c>
      <c r="AJ181" s="51">
        <v>71</v>
      </c>
      <c r="AK181">
        <v>8</v>
      </c>
      <c r="AL181">
        <v>9</v>
      </c>
      <c r="AM181">
        <v>17</v>
      </c>
      <c r="AN181" s="46">
        <f t="shared" si="10"/>
        <v>-8</v>
      </c>
      <c r="AU181" s="51">
        <v>71</v>
      </c>
      <c r="AV181">
        <v>33</v>
      </c>
      <c r="AW181">
        <v>32</v>
      </c>
      <c r="AX181">
        <v>65</v>
      </c>
      <c r="AY181" s="46">
        <f t="shared" si="11"/>
        <v>-33</v>
      </c>
      <c r="BF181" s="51">
        <v>71</v>
      </c>
      <c r="BG181">
        <v>26</v>
      </c>
      <c r="BH181">
        <v>32</v>
      </c>
      <c r="BI181">
        <v>58</v>
      </c>
      <c r="BJ181" s="46">
        <f t="shared" si="12"/>
        <v>-26</v>
      </c>
      <c r="BQ181" s="51">
        <v>71</v>
      </c>
      <c r="BR181">
        <v>21</v>
      </c>
      <c r="BS181">
        <v>16</v>
      </c>
      <c r="BT181">
        <v>37</v>
      </c>
      <c r="BU181" s="46">
        <f t="shared" si="13"/>
        <v>-21</v>
      </c>
    </row>
    <row r="182" spans="3:73" ht="13.5">
      <c r="C182" s="51">
        <v>72</v>
      </c>
      <c r="D182">
        <v>396</v>
      </c>
      <c r="E182">
        <v>459</v>
      </c>
      <c r="F182">
        <v>855</v>
      </c>
      <c r="G182" s="46">
        <f t="shared" si="7"/>
        <v>-396</v>
      </c>
      <c r="N182" s="51">
        <v>72</v>
      </c>
      <c r="O182" s="11">
        <v>323</v>
      </c>
      <c r="P182" s="11">
        <v>364</v>
      </c>
      <c r="Q182" s="11">
        <v>687</v>
      </c>
      <c r="R182" s="46">
        <f t="shared" si="8"/>
        <v>-323</v>
      </c>
      <c r="Y182" s="51">
        <v>72</v>
      </c>
      <c r="Z182">
        <v>19</v>
      </c>
      <c r="AA182">
        <v>8</v>
      </c>
      <c r="AB182">
        <v>27</v>
      </c>
      <c r="AC182" s="46">
        <f t="shared" si="9"/>
        <v>-19</v>
      </c>
      <c r="AJ182" s="51">
        <v>72</v>
      </c>
      <c r="AK182">
        <v>8</v>
      </c>
      <c r="AL182">
        <v>6</v>
      </c>
      <c r="AM182">
        <v>14</v>
      </c>
      <c r="AN182" s="46">
        <f t="shared" si="10"/>
        <v>-8</v>
      </c>
      <c r="AU182" s="51">
        <v>72</v>
      </c>
      <c r="AV182">
        <v>19</v>
      </c>
      <c r="AW182">
        <v>26</v>
      </c>
      <c r="AX182">
        <v>45</v>
      </c>
      <c r="AY182" s="46">
        <f t="shared" si="11"/>
        <v>-19</v>
      </c>
      <c r="BF182" s="51">
        <v>72</v>
      </c>
      <c r="BG182">
        <v>20</v>
      </c>
      <c r="BH182">
        <v>35</v>
      </c>
      <c r="BI182">
        <v>55</v>
      </c>
      <c r="BJ182" s="46">
        <f t="shared" si="12"/>
        <v>-20</v>
      </c>
      <c r="BQ182" s="51">
        <v>72</v>
      </c>
      <c r="BR182">
        <v>7</v>
      </c>
      <c r="BS182">
        <v>20</v>
      </c>
      <c r="BT182">
        <v>27</v>
      </c>
      <c r="BU182" s="46">
        <f t="shared" si="13"/>
        <v>-7</v>
      </c>
    </row>
    <row r="183" spans="3:73" ht="13.5">
      <c r="C183" s="51">
        <v>73</v>
      </c>
      <c r="D183">
        <v>403</v>
      </c>
      <c r="E183">
        <v>461</v>
      </c>
      <c r="F183">
        <v>864</v>
      </c>
      <c r="G183" s="46">
        <f t="shared" si="7"/>
        <v>-403</v>
      </c>
      <c r="N183" s="51">
        <v>73</v>
      </c>
      <c r="O183" s="11">
        <v>328</v>
      </c>
      <c r="P183" s="11">
        <v>361</v>
      </c>
      <c r="Q183" s="11">
        <v>689</v>
      </c>
      <c r="R183" s="46">
        <f t="shared" si="8"/>
        <v>-328</v>
      </c>
      <c r="Y183" s="51">
        <v>73</v>
      </c>
      <c r="Z183">
        <v>10</v>
      </c>
      <c r="AA183">
        <v>7</v>
      </c>
      <c r="AB183">
        <v>17</v>
      </c>
      <c r="AC183" s="46">
        <f t="shared" si="9"/>
        <v>-10</v>
      </c>
      <c r="AJ183" s="51">
        <v>73</v>
      </c>
      <c r="AK183">
        <v>9</v>
      </c>
      <c r="AL183">
        <v>20</v>
      </c>
      <c r="AM183">
        <v>29</v>
      </c>
      <c r="AN183" s="46">
        <f t="shared" si="10"/>
        <v>-9</v>
      </c>
      <c r="AU183" s="51">
        <v>73</v>
      </c>
      <c r="AV183">
        <v>26</v>
      </c>
      <c r="AW183">
        <v>26</v>
      </c>
      <c r="AX183">
        <v>52</v>
      </c>
      <c r="AY183" s="46">
        <f t="shared" si="11"/>
        <v>-26</v>
      </c>
      <c r="BF183" s="51">
        <v>73</v>
      </c>
      <c r="BG183">
        <v>11</v>
      </c>
      <c r="BH183">
        <v>36</v>
      </c>
      <c r="BI183">
        <v>47</v>
      </c>
      <c r="BJ183" s="46">
        <f t="shared" si="12"/>
        <v>-11</v>
      </c>
      <c r="BQ183" s="51">
        <v>73</v>
      </c>
      <c r="BR183">
        <v>19</v>
      </c>
      <c r="BS183">
        <v>11</v>
      </c>
      <c r="BT183">
        <v>30</v>
      </c>
      <c r="BU183" s="46">
        <f t="shared" si="13"/>
        <v>-19</v>
      </c>
    </row>
    <row r="184" spans="3:73" ht="13.5">
      <c r="C184" s="51">
        <v>74</v>
      </c>
      <c r="D184">
        <v>417</v>
      </c>
      <c r="E184">
        <v>519</v>
      </c>
      <c r="F184">
        <v>936</v>
      </c>
      <c r="G184" s="46">
        <f t="shared" si="7"/>
        <v>-417</v>
      </c>
      <c r="N184" s="51">
        <v>74</v>
      </c>
      <c r="O184" s="11">
        <v>331</v>
      </c>
      <c r="P184" s="11">
        <v>390</v>
      </c>
      <c r="Q184" s="11">
        <v>721</v>
      </c>
      <c r="R184" s="46">
        <f t="shared" si="8"/>
        <v>-331</v>
      </c>
      <c r="Y184" s="51">
        <v>74</v>
      </c>
      <c r="Z184">
        <v>9</v>
      </c>
      <c r="AA184">
        <v>20</v>
      </c>
      <c r="AB184">
        <v>29</v>
      </c>
      <c r="AC184" s="46">
        <f t="shared" si="9"/>
        <v>-9</v>
      </c>
      <c r="AJ184" s="51">
        <v>74</v>
      </c>
      <c r="AK184">
        <v>10</v>
      </c>
      <c r="AL184">
        <v>18</v>
      </c>
      <c r="AM184">
        <v>28</v>
      </c>
      <c r="AN184" s="46">
        <f t="shared" si="10"/>
        <v>-10</v>
      </c>
      <c r="AU184" s="51">
        <v>74</v>
      </c>
      <c r="AV184">
        <v>27</v>
      </c>
      <c r="AW184">
        <v>34</v>
      </c>
      <c r="AX184">
        <v>61</v>
      </c>
      <c r="AY184" s="46">
        <f t="shared" si="11"/>
        <v>-27</v>
      </c>
      <c r="BF184" s="51">
        <v>74</v>
      </c>
      <c r="BG184">
        <v>22</v>
      </c>
      <c r="BH184">
        <v>39</v>
      </c>
      <c r="BI184">
        <v>61</v>
      </c>
      <c r="BJ184" s="46">
        <f t="shared" si="12"/>
        <v>-22</v>
      </c>
      <c r="BQ184" s="51">
        <v>74</v>
      </c>
      <c r="BR184">
        <v>18</v>
      </c>
      <c r="BS184">
        <v>18</v>
      </c>
      <c r="BT184">
        <v>36</v>
      </c>
      <c r="BU184" s="46">
        <f t="shared" si="13"/>
        <v>-18</v>
      </c>
    </row>
    <row r="185" spans="3:73" ht="13.5">
      <c r="C185" s="51">
        <v>75</v>
      </c>
      <c r="D185">
        <v>385</v>
      </c>
      <c r="E185">
        <v>505</v>
      </c>
      <c r="F185">
        <v>890</v>
      </c>
      <c r="G185" s="46">
        <f t="shared" si="7"/>
        <v>-385</v>
      </c>
      <c r="N185" s="51">
        <v>75</v>
      </c>
      <c r="O185" s="11">
        <v>310</v>
      </c>
      <c r="P185" s="11">
        <v>402</v>
      </c>
      <c r="Q185" s="11">
        <v>712</v>
      </c>
      <c r="R185" s="46">
        <f t="shared" si="8"/>
        <v>-310</v>
      </c>
      <c r="Y185" s="51">
        <v>75</v>
      </c>
      <c r="Z185">
        <v>9</v>
      </c>
      <c r="AA185">
        <v>16</v>
      </c>
      <c r="AB185">
        <v>25</v>
      </c>
      <c r="AC185" s="46">
        <f t="shared" si="9"/>
        <v>-9</v>
      </c>
      <c r="AJ185" s="51">
        <v>75</v>
      </c>
      <c r="AK185">
        <v>9</v>
      </c>
      <c r="AL185">
        <v>13</v>
      </c>
      <c r="AM185">
        <v>22</v>
      </c>
      <c r="AN185" s="46">
        <f t="shared" si="10"/>
        <v>-9</v>
      </c>
      <c r="AU185" s="51">
        <v>75</v>
      </c>
      <c r="AV185">
        <v>22</v>
      </c>
      <c r="AW185">
        <v>30</v>
      </c>
      <c r="AX185">
        <v>52</v>
      </c>
      <c r="AY185" s="46">
        <f t="shared" si="11"/>
        <v>-22</v>
      </c>
      <c r="BF185" s="51">
        <v>75</v>
      </c>
      <c r="BG185">
        <v>19</v>
      </c>
      <c r="BH185">
        <v>29</v>
      </c>
      <c r="BI185">
        <v>48</v>
      </c>
      <c r="BJ185" s="46">
        <f t="shared" si="12"/>
        <v>-19</v>
      </c>
      <c r="BQ185" s="51">
        <v>75</v>
      </c>
      <c r="BR185">
        <v>16</v>
      </c>
      <c r="BS185">
        <v>15</v>
      </c>
      <c r="BT185">
        <v>31</v>
      </c>
      <c r="BU185" s="46">
        <f t="shared" si="13"/>
        <v>-16</v>
      </c>
    </row>
    <row r="186" spans="3:73" ht="13.5">
      <c r="C186" s="51">
        <v>76</v>
      </c>
      <c r="D186">
        <v>380</v>
      </c>
      <c r="E186">
        <v>472</v>
      </c>
      <c r="F186">
        <v>852</v>
      </c>
      <c r="G186" s="46">
        <f t="shared" si="7"/>
        <v>-380</v>
      </c>
      <c r="N186" s="51">
        <v>76</v>
      </c>
      <c r="O186" s="11">
        <v>302</v>
      </c>
      <c r="P186" s="11">
        <v>354</v>
      </c>
      <c r="Q186" s="11">
        <v>656</v>
      </c>
      <c r="R186" s="46">
        <f t="shared" si="8"/>
        <v>-302</v>
      </c>
      <c r="Y186" s="51">
        <v>76</v>
      </c>
      <c r="Z186">
        <v>13</v>
      </c>
      <c r="AA186">
        <v>16</v>
      </c>
      <c r="AB186">
        <v>29</v>
      </c>
      <c r="AC186" s="46">
        <f t="shared" si="9"/>
        <v>-13</v>
      </c>
      <c r="AJ186" s="51">
        <v>76</v>
      </c>
      <c r="AK186">
        <v>8</v>
      </c>
      <c r="AL186">
        <v>16</v>
      </c>
      <c r="AM186">
        <v>24</v>
      </c>
      <c r="AN186" s="46">
        <f t="shared" si="10"/>
        <v>-8</v>
      </c>
      <c r="AU186" s="51">
        <v>76</v>
      </c>
      <c r="AV186">
        <v>21</v>
      </c>
      <c r="AW186">
        <v>36</v>
      </c>
      <c r="AX186">
        <v>57</v>
      </c>
      <c r="AY186" s="46">
        <f t="shared" si="11"/>
        <v>-21</v>
      </c>
      <c r="BF186" s="51">
        <v>76</v>
      </c>
      <c r="BG186">
        <v>25</v>
      </c>
      <c r="BH186">
        <v>27</v>
      </c>
      <c r="BI186">
        <v>52</v>
      </c>
      <c r="BJ186" s="46">
        <f t="shared" si="12"/>
        <v>-25</v>
      </c>
      <c r="BQ186" s="51">
        <v>76</v>
      </c>
      <c r="BR186">
        <v>11</v>
      </c>
      <c r="BS186">
        <v>23</v>
      </c>
      <c r="BT186">
        <v>34</v>
      </c>
      <c r="BU186" s="46">
        <f t="shared" si="13"/>
        <v>-11</v>
      </c>
    </row>
    <row r="187" spans="3:73" ht="13.5">
      <c r="C187" s="51">
        <v>77</v>
      </c>
      <c r="D187">
        <v>364</v>
      </c>
      <c r="E187">
        <v>481</v>
      </c>
      <c r="F187">
        <v>845</v>
      </c>
      <c r="G187" s="46">
        <f t="shared" si="7"/>
        <v>-364</v>
      </c>
      <c r="N187" s="51">
        <v>77</v>
      </c>
      <c r="O187" s="11">
        <v>284</v>
      </c>
      <c r="P187" s="11">
        <v>370</v>
      </c>
      <c r="Q187" s="11">
        <v>654</v>
      </c>
      <c r="R187" s="46">
        <f t="shared" si="8"/>
        <v>-284</v>
      </c>
      <c r="Y187" s="51">
        <v>77</v>
      </c>
      <c r="Z187">
        <v>15</v>
      </c>
      <c r="AA187">
        <v>20</v>
      </c>
      <c r="AB187">
        <v>35</v>
      </c>
      <c r="AC187" s="46">
        <f t="shared" si="9"/>
        <v>-15</v>
      </c>
      <c r="AJ187" s="51">
        <v>77</v>
      </c>
      <c r="AK187">
        <v>8</v>
      </c>
      <c r="AL187">
        <v>9</v>
      </c>
      <c r="AM187">
        <v>17</v>
      </c>
      <c r="AN187" s="46">
        <f t="shared" si="10"/>
        <v>-8</v>
      </c>
      <c r="AU187" s="51">
        <v>77</v>
      </c>
      <c r="AV187">
        <v>21</v>
      </c>
      <c r="AW187">
        <v>38</v>
      </c>
      <c r="AX187">
        <v>59</v>
      </c>
      <c r="AY187" s="46">
        <f t="shared" si="11"/>
        <v>-21</v>
      </c>
      <c r="BF187" s="51">
        <v>77</v>
      </c>
      <c r="BG187">
        <v>24</v>
      </c>
      <c r="BH187">
        <v>29</v>
      </c>
      <c r="BI187">
        <v>53</v>
      </c>
      <c r="BJ187" s="46">
        <f t="shared" si="12"/>
        <v>-24</v>
      </c>
      <c r="BQ187" s="51">
        <v>77</v>
      </c>
      <c r="BR187">
        <v>12</v>
      </c>
      <c r="BS187">
        <v>15</v>
      </c>
      <c r="BT187">
        <v>27</v>
      </c>
      <c r="BU187" s="46">
        <f t="shared" si="13"/>
        <v>-12</v>
      </c>
    </row>
    <row r="188" spans="3:73" ht="13.5">
      <c r="C188" s="51">
        <v>78</v>
      </c>
      <c r="D188">
        <v>365</v>
      </c>
      <c r="E188">
        <v>434</v>
      </c>
      <c r="F188">
        <v>799</v>
      </c>
      <c r="G188" s="46">
        <f t="shared" si="7"/>
        <v>-365</v>
      </c>
      <c r="N188" s="51">
        <v>78</v>
      </c>
      <c r="O188" s="11">
        <v>260</v>
      </c>
      <c r="P188" s="11">
        <v>308</v>
      </c>
      <c r="Q188" s="11">
        <v>568</v>
      </c>
      <c r="R188" s="46">
        <f t="shared" si="8"/>
        <v>-260</v>
      </c>
      <c r="Y188" s="51">
        <v>78</v>
      </c>
      <c r="Z188">
        <v>12</v>
      </c>
      <c r="AA188">
        <v>13</v>
      </c>
      <c r="AB188">
        <v>25</v>
      </c>
      <c r="AC188" s="46">
        <f t="shared" si="9"/>
        <v>-12</v>
      </c>
      <c r="AJ188" s="51">
        <v>78</v>
      </c>
      <c r="AK188">
        <v>13</v>
      </c>
      <c r="AL188">
        <v>18</v>
      </c>
      <c r="AM188">
        <v>31</v>
      </c>
      <c r="AN188" s="46">
        <f t="shared" si="10"/>
        <v>-13</v>
      </c>
      <c r="AU188" s="51">
        <v>78</v>
      </c>
      <c r="AV188">
        <v>27</v>
      </c>
      <c r="AW188">
        <v>36</v>
      </c>
      <c r="AX188">
        <v>63</v>
      </c>
      <c r="AY188" s="46">
        <f t="shared" si="11"/>
        <v>-27</v>
      </c>
      <c r="BF188" s="51">
        <v>78</v>
      </c>
      <c r="BG188">
        <v>34</v>
      </c>
      <c r="BH188">
        <v>39</v>
      </c>
      <c r="BI188">
        <v>73</v>
      </c>
      <c r="BJ188" s="46">
        <f t="shared" si="12"/>
        <v>-34</v>
      </c>
      <c r="BQ188" s="51">
        <v>78</v>
      </c>
      <c r="BR188">
        <v>19</v>
      </c>
      <c r="BS188">
        <v>20</v>
      </c>
      <c r="BT188">
        <v>39</v>
      </c>
      <c r="BU188" s="46">
        <f t="shared" si="13"/>
        <v>-19</v>
      </c>
    </row>
    <row r="189" spans="3:73" ht="13.5">
      <c r="C189" s="51">
        <v>79</v>
      </c>
      <c r="D189">
        <v>336</v>
      </c>
      <c r="E189">
        <v>428</v>
      </c>
      <c r="F189">
        <v>764</v>
      </c>
      <c r="G189" s="46">
        <f t="shared" si="7"/>
        <v>-336</v>
      </c>
      <c r="N189" s="51">
        <v>79</v>
      </c>
      <c r="O189" s="11">
        <v>237</v>
      </c>
      <c r="P189" s="11">
        <v>309</v>
      </c>
      <c r="Q189" s="11">
        <v>546</v>
      </c>
      <c r="R189" s="46">
        <f t="shared" si="8"/>
        <v>-237</v>
      </c>
      <c r="Y189" s="51">
        <v>79</v>
      </c>
      <c r="Z189">
        <v>15</v>
      </c>
      <c r="AA189">
        <v>19</v>
      </c>
      <c r="AB189">
        <v>34</v>
      </c>
      <c r="AC189" s="46">
        <f t="shared" si="9"/>
        <v>-15</v>
      </c>
      <c r="AJ189" s="51">
        <v>79</v>
      </c>
      <c r="AK189">
        <v>19</v>
      </c>
      <c r="AL189">
        <v>13</v>
      </c>
      <c r="AM189">
        <v>32</v>
      </c>
      <c r="AN189" s="46">
        <f t="shared" si="10"/>
        <v>-19</v>
      </c>
      <c r="AU189" s="51">
        <v>79</v>
      </c>
      <c r="AV189">
        <v>27</v>
      </c>
      <c r="AW189">
        <v>35</v>
      </c>
      <c r="AX189">
        <v>62</v>
      </c>
      <c r="AY189" s="46">
        <f t="shared" si="11"/>
        <v>-27</v>
      </c>
      <c r="BF189" s="51">
        <v>79</v>
      </c>
      <c r="BG189">
        <v>25</v>
      </c>
      <c r="BH189">
        <v>35</v>
      </c>
      <c r="BI189">
        <v>60</v>
      </c>
      <c r="BJ189" s="46">
        <f t="shared" si="12"/>
        <v>-25</v>
      </c>
      <c r="BQ189" s="51">
        <v>79</v>
      </c>
      <c r="BR189">
        <v>13</v>
      </c>
      <c r="BS189">
        <v>17</v>
      </c>
      <c r="BT189">
        <v>30</v>
      </c>
      <c r="BU189" s="46">
        <f t="shared" si="13"/>
        <v>-13</v>
      </c>
    </row>
    <row r="190" spans="3:73" ht="13.5">
      <c r="C190" s="51">
        <v>80</v>
      </c>
      <c r="D190">
        <v>335</v>
      </c>
      <c r="E190">
        <v>431</v>
      </c>
      <c r="F190">
        <v>766</v>
      </c>
      <c r="G190" s="46">
        <f t="shared" si="7"/>
        <v>-335</v>
      </c>
      <c r="N190" s="51">
        <v>80</v>
      </c>
      <c r="O190" s="11">
        <v>243</v>
      </c>
      <c r="P190" s="11">
        <v>304</v>
      </c>
      <c r="Q190" s="11">
        <v>547</v>
      </c>
      <c r="R190" s="46">
        <f t="shared" si="8"/>
        <v>-243</v>
      </c>
      <c r="Y190" s="51">
        <v>80</v>
      </c>
      <c r="Z190">
        <v>7</v>
      </c>
      <c r="AA190">
        <v>20</v>
      </c>
      <c r="AB190">
        <v>27</v>
      </c>
      <c r="AC190" s="46">
        <f t="shared" si="9"/>
        <v>-7</v>
      </c>
      <c r="AJ190" s="51">
        <v>80</v>
      </c>
      <c r="AK190">
        <v>17</v>
      </c>
      <c r="AL190">
        <v>23</v>
      </c>
      <c r="AM190">
        <v>40</v>
      </c>
      <c r="AN190" s="46">
        <f t="shared" si="10"/>
        <v>-17</v>
      </c>
      <c r="AU190" s="51">
        <v>80</v>
      </c>
      <c r="AV190">
        <v>23</v>
      </c>
      <c r="AW190">
        <v>30</v>
      </c>
      <c r="AX190">
        <v>53</v>
      </c>
      <c r="AY190" s="46">
        <f t="shared" si="11"/>
        <v>-23</v>
      </c>
      <c r="BF190" s="51">
        <v>80</v>
      </c>
      <c r="BG190">
        <v>26</v>
      </c>
      <c r="BH190">
        <v>30</v>
      </c>
      <c r="BI190">
        <v>56</v>
      </c>
      <c r="BJ190" s="46">
        <f t="shared" si="12"/>
        <v>-26</v>
      </c>
      <c r="BQ190" s="51">
        <v>80</v>
      </c>
      <c r="BR190">
        <v>19</v>
      </c>
      <c r="BS190">
        <v>24</v>
      </c>
      <c r="BT190">
        <v>43</v>
      </c>
      <c r="BU190" s="46">
        <f t="shared" si="13"/>
        <v>-19</v>
      </c>
    </row>
    <row r="191" spans="3:73" ht="13.5">
      <c r="C191" s="51">
        <v>81</v>
      </c>
      <c r="D191">
        <v>299</v>
      </c>
      <c r="E191">
        <v>431</v>
      </c>
      <c r="F191">
        <v>730</v>
      </c>
      <c r="G191" s="46">
        <f t="shared" si="7"/>
        <v>-299</v>
      </c>
      <c r="N191" s="51">
        <v>81</v>
      </c>
      <c r="O191" s="11">
        <v>215</v>
      </c>
      <c r="P191" s="11">
        <v>309</v>
      </c>
      <c r="Q191" s="11">
        <v>524</v>
      </c>
      <c r="R191" s="46">
        <f t="shared" si="8"/>
        <v>-215</v>
      </c>
      <c r="Y191" s="51">
        <v>81</v>
      </c>
      <c r="Z191">
        <v>12</v>
      </c>
      <c r="AA191">
        <v>25</v>
      </c>
      <c r="AB191">
        <v>37</v>
      </c>
      <c r="AC191" s="46">
        <f t="shared" si="9"/>
        <v>-12</v>
      </c>
      <c r="AJ191" s="51">
        <v>81</v>
      </c>
      <c r="AK191">
        <v>13</v>
      </c>
      <c r="AL191">
        <v>20</v>
      </c>
      <c r="AM191">
        <v>33</v>
      </c>
      <c r="AN191" s="46">
        <f t="shared" si="10"/>
        <v>-13</v>
      </c>
      <c r="AU191" s="51">
        <v>81</v>
      </c>
      <c r="AV191">
        <v>22</v>
      </c>
      <c r="AW191">
        <v>36</v>
      </c>
      <c r="AX191">
        <v>58</v>
      </c>
      <c r="AY191" s="46">
        <f t="shared" si="11"/>
        <v>-22</v>
      </c>
      <c r="BF191" s="51">
        <v>81</v>
      </c>
      <c r="BG191">
        <v>21</v>
      </c>
      <c r="BH191">
        <v>24</v>
      </c>
      <c r="BI191">
        <v>45</v>
      </c>
      <c r="BJ191" s="46">
        <f t="shared" si="12"/>
        <v>-21</v>
      </c>
      <c r="BQ191" s="51">
        <v>81</v>
      </c>
      <c r="BR191">
        <v>16</v>
      </c>
      <c r="BS191">
        <v>17</v>
      </c>
      <c r="BT191">
        <v>33</v>
      </c>
      <c r="BU191" s="46">
        <f t="shared" si="13"/>
        <v>-16</v>
      </c>
    </row>
    <row r="192" spans="3:73" ht="13.5">
      <c r="C192" s="51">
        <v>82</v>
      </c>
      <c r="D192">
        <v>288</v>
      </c>
      <c r="E192">
        <v>418</v>
      </c>
      <c r="F192">
        <v>706</v>
      </c>
      <c r="G192" s="46">
        <f t="shared" si="7"/>
        <v>-288</v>
      </c>
      <c r="N192" s="51">
        <v>82</v>
      </c>
      <c r="O192" s="11">
        <v>204</v>
      </c>
      <c r="P192" s="11">
        <v>309</v>
      </c>
      <c r="Q192" s="11">
        <v>513</v>
      </c>
      <c r="R192" s="46">
        <f t="shared" si="8"/>
        <v>-204</v>
      </c>
      <c r="Y192" s="51">
        <v>82</v>
      </c>
      <c r="Z192">
        <v>18</v>
      </c>
      <c r="AA192">
        <v>17</v>
      </c>
      <c r="AB192">
        <v>35</v>
      </c>
      <c r="AC192" s="46">
        <f t="shared" si="9"/>
        <v>-18</v>
      </c>
      <c r="AJ192" s="51">
        <v>82</v>
      </c>
      <c r="AK192">
        <v>10</v>
      </c>
      <c r="AL192">
        <v>15</v>
      </c>
      <c r="AM192">
        <v>25</v>
      </c>
      <c r="AN192" s="46">
        <f t="shared" si="10"/>
        <v>-10</v>
      </c>
      <c r="AU192" s="51">
        <v>82</v>
      </c>
      <c r="AV192">
        <v>22</v>
      </c>
      <c r="AW192">
        <v>30</v>
      </c>
      <c r="AX192">
        <v>52</v>
      </c>
      <c r="AY192" s="46">
        <f t="shared" si="11"/>
        <v>-22</v>
      </c>
      <c r="BF192" s="51">
        <v>82</v>
      </c>
      <c r="BG192">
        <v>16</v>
      </c>
      <c r="BH192">
        <v>33</v>
      </c>
      <c r="BI192">
        <v>49</v>
      </c>
      <c r="BJ192" s="46">
        <f t="shared" si="12"/>
        <v>-16</v>
      </c>
      <c r="BQ192" s="51">
        <v>82</v>
      </c>
      <c r="BR192">
        <v>18</v>
      </c>
      <c r="BS192">
        <v>14</v>
      </c>
      <c r="BT192">
        <v>32</v>
      </c>
      <c r="BU192" s="46">
        <f t="shared" si="13"/>
        <v>-18</v>
      </c>
    </row>
    <row r="193" spans="3:73" ht="13.5">
      <c r="C193" s="51">
        <v>83</v>
      </c>
      <c r="D193">
        <v>280</v>
      </c>
      <c r="E193">
        <v>389</v>
      </c>
      <c r="F193">
        <v>669</v>
      </c>
      <c r="G193" s="46">
        <f t="shared" si="7"/>
        <v>-280</v>
      </c>
      <c r="N193" s="51">
        <v>83</v>
      </c>
      <c r="O193" s="11">
        <v>200</v>
      </c>
      <c r="P193" s="11">
        <v>274</v>
      </c>
      <c r="Q193" s="11">
        <v>474</v>
      </c>
      <c r="R193" s="46">
        <f t="shared" si="8"/>
        <v>-200</v>
      </c>
      <c r="Y193" s="51">
        <v>83</v>
      </c>
      <c r="Z193">
        <v>18</v>
      </c>
      <c r="AA193">
        <v>13</v>
      </c>
      <c r="AB193">
        <v>31</v>
      </c>
      <c r="AC193" s="46">
        <f t="shared" si="9"/>
        <v>-18</v>
      </c>
      <c r="AJ193" s="51">
        <v>83</v>
      </c>
      <c r="AK193">
        <v>12</v>
      </c>
      <c r="AL193">
        <v>23</v>
      </c>
      <c r="AM193">
        <v>35</v>
      </c>
      <c r="AN193" s="46">
        <f t="shared" si="10"/>
        <v>-12</v>
      </c>
      <c r="AU193" s="51">
        <v>83</v>
      </c>
      <c r="AV193">
        <v>19</v>
      </c>
      <c r="AW193">
        <v>35</v>
      </c>
      <c r="AX193">
        <v>54</v>
      </c>
      <c r="AY193" s="46">
        <f t="shared" si="11"/>
        <v>-19</v>
      </c>
      <c r="BF193" s="51">
        <v>83</v>
      </c>
      <c r="BG193">
        <v>26</v>
      </c>
      <c r="BH193">
        <v>30</v>
      </c>
      <c r="BI193">
        <v>56</v>
      </c>
      <c r="BJ193" s="46">
        <f t="shared" si="12"/>
        <v>-26</v>
      </c>
      <c r="BQ193" s="51">
        <v>83</v>
      </c>
      <c r="BR193">
        <v>5</v>
      </c>
      <c r="BS193">
        <v>14</v>
      </c>
      <c r="BT193">
        <v>19</v>
      </c>
      <c r="BU193" s="46">
        <f t="shared" si="13"/>
        <v>-5</v>
      </c>
    </row>
    <row r="194" spans="3:73" ht="13.5">
      <c r="C194" s="51">
        <v>84</v>
      </c>
      <c r="D194">
        <v>226</v>
      </c>
      <c r="E194">
        <v>390</v>
      </c>
      <c r="F194">
        <v>616</v>
      </c>
      <c r="G194" s="46">
        <f t="shared" si="7"/>
        <v>-226</v>
      </c>
      <c r="N194" s="51">
        <v>84</v>
      </c>
      <c r="O194" s="11">
        <v>149</v>
      </c>
      <c r="P194" s="11">
        <v>276</v>
      </c>
      <c r="Q194" s="11">
        <v>425</v>
      </c>
      <c r="R194" s="46">
        <f t="shared" si="8"/>
        <v>-149</v>
      </c>
      <c r="Y194" s="51">
        <v>84</v>
      </c>
      <c r="Z194">
        <v>8</v>
      </c>
      <c r="AA194">
        <v>16</v>
      </c>
      <c r="AB194">
        <v>24</v>
      </c>
      <c r="AC194" s="46">
        <f t="shared" si="9"/>
        <v>-8</v>
      </c>
      <c r="AJ194" s="51">
        <v>84</v>
      </c>
      <c r="AK194">
        <v>7</v>
      </c>
      <c r="AL194">
        <v>11</v>
      </c>
      <c r="AM194">
        <v>18</v>
      </c>
      <c r="AN194" s="46">
        <f t="shared" si="10"/>
        <v>-7</v>
      </c>
      <c r="AU194" s="51">
        <v>84</v>
      </c>
      <c r="AV194">
        <v>19</v>
      </c>
      <c r="AW194">
        <v>33</v>
      </c>
      <c r="AX194">
        <v>52</v>
      </c>
      <c r="AY194" s="46">
        <f t="shared" si="11"/>
        <v>-19</v>
      </c>
      <c r="BF194" s="51">
        <v>84</v>
      </c>
      <c r="BG194">
        <v>27</v>
      </c>
      <c r="BH194">
        <v>29</v>
      </c>
      <c r="BI194">
        <v>56</v>
      </c>
      <c r="BJ194" s="46">
        <f t="shared" si="12"/>
        <v>-27</v>
      </c>
      <c r="BQ194" s="51">
        <v>84</v>
      </c>
      <c r="BR194">
        <v>16</v>
      </c>
      <c r="BS194">
        <v>25</v>
      </c>
      <c r="BT194">
        <v>41</v>
      </c>
      <c r="BU194" s="46">
        <f t="shared" si="13"/>
        <v>-16</v>
      </c>
    </row>
    <row r="195" spans="3:73" ht="13.5">
      <c r="C195" s="51">
        <v>85</v>
      </c>
      <c r="D195">
        <v>216</v>
      </c>
      <c r="E195">
        <v>343</v>
      </c>
      <c r="F195">
        <v>559</v>
      </c>
      <c r="G195" s="46">
        <f t="shared" si="7"/>
        <v>-216</v>
      </c>
      <c r="N195" s="51">
        <v>85</v>
      </c>
      <c r="O195" s="11">
        <v>152</v>
      </c>
      <c r="P195" s="11">
        <v>213</v>
      </c>
      <c r="Q195" s="11">
        <v>365</v>
      </c>
      <c r="R195" s="46">
        <f t="shared" si="8"/>
        <v>-152</v>
      </c>
      <c r="Y195" s="51">
        <v>85</v>
      </c>
      <c r="Z195">
        <v>7</v>
      </c>
      <c r="AA195">
        <v>24</v>
      </c>
      <c r="AB195">
        <v>31</v>
      </c>
      <c r="AC195" s="46">
        <f t="shared" si="9"/>
        <v>-7</v>
      </c>
      <c r="AJ195" s="51">
        <v>85</v>
      </c>
      <c r="AK195">
        <v>14</v>
      </c>
      <c r="AL195">
        <v>17</v>
      </c>
      <c r="AM195">
        <v>31</v>
      </c>
      <c r="AN195" s="46">
        <f t="shared" si="10"/>
        <v>-14</v>
      </c>
      <c r="AU195" s="51">
        <v>85</v>
      </c>
      <c r="AV195">
        <v>21</v>
      </c>
      <c r="AW195">
        <v>35</v>
      </c>
      <c r="AX195">
        <v>56</v>
      </c>
      <c r="AY195" s="46">
        <f t="shared" si="11"/>
        <v>-21</v>
      </c>
      <c r="BF195" s="51">
        <v>85</v>
      </c>
      <c r="BG195">
        <v>16</v>
      </c>
      <c r="BH195">
        <v>33</v>
      </c>
      <c r="BI195">
        <v>49</v>
      </c>
      <c r="BJ195" s="46">
        <f t="shared" si="12"/>
        <v>-16</v>
      </c>
      <c r="BQ195" s="51">
        <v>85</v>
      </c>
      <c r="BR195">
        <v>6</v>
      </c>
      <c r="BS195">
        <v>21</v>
      </c>
      <c r="BT195">
        <v>27</v>
      </c>
      <c r="BU195" s="46">
        <f t="shared" si="13"/>
        <v>-6</v>
      </c>
    </row>
    <row r="196" spans="3:73" ht="13.5">
      <c r="C196" s="51">
        <v>86</v>
      </c>
      <c r="D196">
        <v>153</v>
      </c>
      <c r="E196">
        <v>300</v>
      </c>
      <c r="F196">
        <v>453</v>
      </c>
      <c r="G196" s="46">
        <f t="shared" si="7"/>
        <v>-153</v>
      </c>
      <c r="N196" s="51">
        <v>86</v>
      </c>
      <c r="O196" s="11">
        <v>101</v>
      </c>
      <c r="P196" s="11">
        <v>208</v>
      </c>
      <c r="Q196" s="11">
        <v>309</v>
      </c>
      <c r="R196" s="46">
        <f t="shared" si="8"/>
        <v>-101</v>
      </c>
      <c r="Y196" s="51">
        <v>86</v>
      </c>
      <c r="Z196">
        <v>4</v>
      </c>
      <c r="AA196">
        <v>11</v>
      </c>
      <c r="AB196">
        <v>15</v>
      </c>
      <c r="AC196" s="46">
        <f t="shared" si="9"/>
        <v>-4</v>
      </c>
      <c r="AJ196" s="51">
        <v>86</v>
      </c>
      <c r="AK196">
        <v>11</v>
      </c>
      <c r="AL196">
        <v>14</v>
      </c>
      <c r="AM196">
        <v>25</v>
      </c>
      <c r="AN196" s="46">
        <f t="shared" si="10"/>
        <v>-11</v>
      </c>
      <c r="AU196" s="51">
        <v>86</v>
      </c>
      <c r="AV196">
        <v>19</v>
      </c>
      <c r="AW196">
        <v>24</v>
      </c>
      <c r="AX196">
        <v>43</v>
      </c>
      <c r="AY196" s="46">
        <f t="shared" si="11"/>
        <v>-19</v>
      </c>
      <c r="BF196" s="51">
        <v>86</v>
      </c>
      <c r="BG196">
        <v>14</v>
      </c>
      <c r="BH196">
        <v>25</v>
      </c>
      <c r="BI196">
        <v>39</v>
      </c>
      <c r="BJ196" s="46">
        <f t="shared" si="12"/>
        <v>-14</v>
      </c>
      <c r="BQ196" s="51">
        <v>86</v>
      </c>
      <c r="BR196">
        <v>4</v>
      </c>
      <c r="BS196">
        <v>18</v>
      </c>
      <c r="BT196">
        <v>22</v>
      </c>
      <c r="BU196" s="46">
        <f t="shared" si="13"/>
        <v>-4</v>
      </c>
    </row>
    <row r="197" spans="3:73" ht="13.5">
      <c r="C197" s="51">
        <v>87</v>
      </c>
      <c r="D197">
        <v>155</v>
      </c>
      <c r="E197">
        <v>312</v>
      </c>
      <c r="F197">
        <v>467</v>
      </c>
      <c r="G197" s="46">
        <f t="shared" si="7"/>
        <v>-155</v>
      </c>
      <c r="N197" s="51">
        <v>87</v>
      </c>
      <c r="O197" s="11">
        <v>101</v>
      </c>
      <c r="P197" s="11">
        <v>217</v>
      </c>
      <c r="Q197" s="11">
        <v>318</v>
      </c>
      <c r="R197" s="46">
        <f t="shared" si="8"/>
        <v>-101</v>
      </c>
      <c r="Y197" s="51">
        <v>87</v>
      </c>
      <c r="Z197">
        <v>8</v>
      </c>
      <c r="AA197">
        <v>11</v>
      </c>
      <c r="AB197">
        <v>19</v>
      </c>
      <c r="AC197" s="46">
        <f t="shared" si="9"/>
        <v>-8</v>
      </c>
      <c r="AJ197" s="51">
        <v>87</v>
      </c>
      <c r="AK197">
        <v>8</v>
      </c>
      <c r="AL197">
        <v>22</v>
      </c>
      <c r="AM197">
        <v>30</v>
      </c>
      <c r="AN197" s="46">
        <f t="shared" si="10"/>
        <v>-8</v>
      </c>
      <c r="AU197" s="51">
        <v>87</v>
      </c>
      <c r="AV197">
        <v>12</v>
      </c>
      <c r="AW197">
        <v>26</v>
      </c>
      <c r="AX197">
        <v>38</v>
      </c>
      <c r="AY197" s="46">
        <f t="shared" si="11"/>
        <v>-12</v>
      </c>
      <c r="BF197" s="51">
        <v>87</v>
      </c>
      <c r="BG197">
        <v>16</v>
      </c>
      <c r="BH197">
        <v>25</v>
      </c>
      <c r="BI197">
        <v>41</v>
      </c>
      <c r="BJ197" s="46">
        <f t="shared" si="12"/>
        <v>-16</v>
      </c>
      <c r="BQ197" s="51">
        <v>87</v>
      </c>
      <c r="BR197">
        <v>10</v>
      </c>
      <c r="BS197">
        <v>11</v>
      </c>
      <c r="BT197">
        <v>21</v>
      </c>
      <c r="BU197" s="46">
        <f t="shared" si="13"/>
        <v>-10</v>
      </c>
    </row>
    <row r="198" spans="3:73" ht="13.5">
      <c r="C198" s="51">
        <v>88</v>
      </c>
      <c r="D198">
        <v>100</v>
      </c>
      <c r="E198">
        <v>238</v>
      </c>
      <c r="F198">
        <v>338</v>
      </c>
      <c r="G198" s="46">
        <f t="shared" si="7"/>
        <v>-100</v>
      </c>
      <c r="N198" s="51">
        <v>88</v>
      </c>
      <c r="O198" s="11">
        <v>59</v>
      </c>
      <c r="P198" s="11">
        <v>167</v>
      </c>
      <c r="Q198" s="11">
        <v>226</v>
      </c>
      <c r="R198" s="46">
        <f t="shared" si="8"/>
        <v>-59</v>
      </c>
      <c r="Y198" s="51">
        <v>88</v>
      </c>
      <c r="Z198">
        <v>5</v>
      </c>
      <c r="AA198">
        <v>11</v>
      </c>
      <c r="AB198">
        <v>16</v>
      </c>
      <c r="AC198" s="46">
        <f t="shared" si="9"/>
        <v>-5</v>
      </c>
      <c r="AJ198" s="51">
        <v>88</v>
      </c>
      <c r="AK198">
        <v>3</v>
      </c>
      <c r="AL198">
        <v>4</v>
      </c>
      <c r="AM198">
        <v>7</v>
      </c>
      <c r="AN198" s="46">
        <f t="shared" si="10"/>
        <v>-3</v>
      </c>
      <c r="AU198" s="51">
        <v>88</v>
      </c>
      <c r="AV198">
        <v>18</v>
      </c>
      <c r="AW198">
        <v>24</v>
      </c>
      <c r="AX198">
        <v>42</v>
      </c>
      <c r="AY198" s="46">
        <f t="shared" si="11"/>
        <v>-18</v>
      </c>
      <c r="BF198" s="51">
        <v>88</v>
      </c>
      <c r="BG198">
        <v>6</v>
      </c>
      <c r="BH198">
        <v>21</v>
      </c>
      <c r="BI198">
        <v>27</v>
      </c>
      <c r="BJ198" s="46">
        <f t="shared" si="12"/>
        <v>-6</v>
      </c>
      <c r="BQ198" s="51">
        <v>88</v>
      </c>
      <c r="BR198">
        <v>9</v>
      </c>
      <c r="BS198">
        <v>11</v>
      </c>
      <c r="BT198">
        <v>20</v>
      </c>
      <c r="BU198" s="46">
        <f t="shared" si="13"/>
        <v>-9</v>
      </c>
    </row>
    <row r="199" spans="3:73" ht="13.5">
      <c r="C199" s="51">
        <v>89</v>
      </c>
      <c r="D199">
        <v>81</v>
      </c>
      <c r="E199">
        <v>203</v>
      </c>
      <c r="F199">
        <v>284</v>
      </c>
      <c r="G199" s="46">
        <f t="shared" si="7"/>
        <v>-81</v>
      </c>
      <c r="N199" s="51">
        <v>89</v>
      </c>
      <c r="O199" s="11">
        <v>59</v>
      </c>
      <c r="P199" s="11">
        <v>142</v>
      </c>
      <c r="Q199" s="11">
        <v>201</v>
      </c>
      <c r="R199" s="46">
        <f t="shared" si="8"/>
        <v>-59</v>
      </c>
      <c r="Y199" s="51">
        <v>89</v>
      </c>
      <c r="Z199">
        <v>2</v>
      </c>
      <c r="AA199">
        <v>17</v>
      </c>
      <c r="AB199">
        <v>19</v>
      </c>
      <c r="AC199" s="46">
        <f t="shared" si="9"/>
        <v>-2</v>
      </c>
      <c r="AJ199" s="51">
        <v>89</v>
      </c>
      <c r="AK199">
        <v>1</v>
      </c>
      <c r="AL199">
        <v>3</v>
      </c>
      <c r="AM199">
        <v>4</v>
      </c>
      <c r="AN199" s="46">
        <f t="shared" si="10"/>
        <v>-1</v>
      </c>
      <c r="AU199" s="51">
        <v>89</v>
      </c>
      <c r="AV199">
        <v>5</v>
      </c>
      <c r="AW199">
        <v>17</v>
      </c>
      <c r="AX199">
        <v>22</v>
      </c>
      <c r="AY199" s="46">
        <f t="shared" si="11"/>
        <v>-5</v>
      </c>
      <c r="BF199" s="51">
        <v>89</v>
      </c>
      <c r="BG199">
        <v>10</v>
      </c>
      <c r="BH199">
        <v>14</v>
      </c>
      <c r="BI199">
        <v>24</v>
      </c>
      <c r="BJ199" s="46">
        <f t="shared" si="12"/>
        <v>-10</v>
      </c>
      <c r="BQ199" s="51">
        <v>89</v>
      </c>
      <c r="BR199">
        <v>4</v>
      </c>
      <c r="BS199">
        <v>10</v>
      </c>
      <c r="BT199">
        <v>14</v>
      </c>
      <c r="BU199" s="46">
        <f t="shared" si="13"/>
        <v>-4</v>
      </c>
    </row>
    <row r="200" spans="3:73" ht="13.5">
      <c r="C200" s="51">
        <v>90</v>
      </c>
      <c r="D200">
        <v>63</v>
      </c>
      <c r="E200">
        <v>172</v>
      </c>
      <c r="F200">
        <v>235</v>
      </c>
      <c r="G200" s="46">
        <f t="shared" si="7"/>
        <v>-63</v>
      </c>
      <c r="N200" s="51">
        <v>90</v>
      </c>
      <c r="O200" s="11">
        <v>37</v>
      </c>
      <c r="P200" s="11">
        <v>111</v>
      </c>
      <c r="Q200" s="11">
        <v>148</v>
      </c>
      <c r="R200" s="46">
        <f t="shared" si="8"/>
        <v>-37</v>
      </c>
      <c r="Y200" s="51">
        <v>90</v>
      </c>
      <c r="Z200">
        <v>4</v>
      </c>
      <c r="AA200">
        <v>10</v>
      </c>
      <c r="AB200">
        <v>14</v>
      </c>
      <c r="AC200" s="46">
        <f t="shared" si="9"/>
        <v>-4</v>
      </c>
      <c r="AJ200" s="51">
        <v>90</v>
      </c>
      <c r="AK200">
        <v>3</v>
      </c>
      <c r="AL200">
        <v>7</v>
      </c>
      <c r="AM200">
        <v>10</v>
      </c>
      <c r="AN200" s="46">
        <f t="shared" si="10"/>
        <v>-3</v>
      </c>
      <c r="AU200" s="51">
        <v>90</v>
      </c>
      <c r="AV200">
        <v>8</v>
      </c>
      <c r="AW200">
        <v>17</v>
      </c>
      <c r="AX200">
        <v>25</v>
      </c>
      <c r="AY200" s="46">
        <f t="shared" si="11"/>
        <v>-8</v>
      </c>
      <c r="BF200" s="51">
        <v>90</v>
      </c>
      <c r="BG200">
        <v>7</v>
      </c>
      <c r="BH200">
        <v>19</v>
      </c>
      <c r="BI200">
        <v>26</v>
      </c>
      <c r="BJ200" s="46">
        <f t="shared" si="12"/>
        <v>-7</v>
      </c>
      <c r="BQ200" s="51">
        <v>90</v>
      </c>
      <c r="BR200">
        <v>4</v>
      </c>
      <c r="BS200">
        <v>8</v>
      </c>
      <c r="BT200">
        <v>12</v>
      </c>
      <c r="BU200" s="46">
        <f t="shared" si="13"/>
        <v>-4</v>
      </c>
    </row>
    <row r="201" spans="3:73" ht="13.5">
      <c r="C201" s="51">
        <v>91</v>
      </c>
      <c r="D201">
        <v>46</v>
      </c>
      <c r="E201">
        <v>148</v>
      </c>
      <c r="F201">
        <v>194</v>
      </c>
      <c r="G201" s="46">
        <f t="shared" si="7"/>
        <v>-46</v>
      </c>
      <c r="N201" s="51">
        <v>91</v>
      </c>
      <c r="O201" s="11">
        <v>31</v>
      </c>
      <c r="P201" s="11">
        <v>103</v>
      </c>
      <c r="Q201" s="11">
        <v>134</v>
      </c>
      <c r="R201" s="46">
        <f t="shared" si="8"/>
        <v>-31</v>
      </c>
      <c r="Y201" s="51">
        <v>91</v>
      </c>
      <c r="Z201">
        <v>2</v>
      </c>
      <c r="AA201">
        <v>6</v>
      </c>
      <c r="AB201">
        <v>8</v>
      </c>
      <c r="AC201" s="46">
        <f t="shared" si="9"/>
        <v>-2</v>
      </c>
      <c r="AJ201" s="51">
        <v>91</v>
      </c>
      <c r="AK201">
        <v>3</v>
      </c>
      <c r="AL201">
        <v>10</v>
      </c>
      <c r="AM201">
        <v>13</v>
      </c>
      <c r="AN201" s="46">
        <f t="shared" si="10"/>
        <v>-3</v>
      </c>
      <c r="AU201" s="51">
        <v>91</v>
      </c>
      <c r="AV201">
        <v>0</v>
      </c>
      <c r="AW201">
        <v>13</v>
      </c>
      <c r="AX201">
        <v>13</v>
      </c>
      <c r="AY201" s="46">
        <f t="shared" si="11"/>
        <v>0</v>
      </c>
      <c r="BF201" s="51">
        <v>91</v>
      </c>
      <c r="BG201">
        <v>5</v>
      </c>
      <c r="BH201">
        <v>11</v>
      </c>
      <c r="BI201">
        <v>16</v>
      </c>
      <c r="BJ201" s="46">
        <f t="shared" si="12"/>
        <v>-5</v>
      </c>
      <c r="BQ201" s="51">
        <v>91</v>
      </c>
      <c r="BR201">
        <v>5</v>
      </c>
      <c r="BS201">
        <v>5</v>
      </c>
      <c r="BT201">
        <v>10</v>
      </c>
      <c r="BU201" s="46">
        <f t="shared" si="13"/>
        <v>-5</v>
      </c>
    </row>
    <row r="202" spans="3:73" ht="13.5">
      <c r="C202" s="51">
        <v>92</v>
      </c>
      <c r="D202">
        <v>42</v>
      </c>
      <c r="E202">
        <v>117</v>
      </c>
      <c r="F202">
        <v>159</v>
      </c>
      <c r="G202" s="46">
        <f t="shared" si="7"/>
        <v>-42</v>
      </c>
      <c r="N202" s="51">
        <v>92</v>
      </c>
      <c r="O202" s="11">
        <v>24</v>
      </c>
      <c r="P202" s="11">
        <v>85</v>
      </c>
      <c r="Q202" s="11">
        <v>109</v>
      </c>
      <c r="R202" s="46">
        <f t="shared" si="8"/>
        <v>-24</v>
      </c>
      <c r="Y202" s="51">
        <v>92</v>
      </c>
      <c r="Z202">
        <v>2</v>
      </c>
      <c r="AA202">
        <v>4</v>
      </c>
      <c r="AB202">
        <v>6</v>
      </c>
      <c r="AC202" s="46">
        <f t="shared" si="9"/>
        <v>-2</v>
      </c>
      <c r="AJ202" s="51">
        <v>92</v>
      </c>
      <c r="AK202">
        <v>1</v>
      </c>
      <c r="AL202">
        <v>6</v>
      </c>
      <c r="AM202">
        <v>7</v>
      </c>
      <c r="AN202" s="46">
        <f t="shared" si="10"/>
        <v>-1</v>
      </c>
      <c r="AU202" s="51">
        <v>92</v>
      </c>
      <c r="AV202">
        <v>5</v>
      </c>
      <c r="AW202">
        <v>11</v>
      </c>
      <c r="AX202">
        <v>16</v>
      </c>
      <c r="AY202" s="46">
        <f t="shared" si="11"/>
        <v>-5</v>
      </c>
      <c r="BF202" s="51">
        <v>92</v>
      </c>
      <c r="BG202">
        <v>6</v>
      </c>
      <c r="BH202">
        <v>10</v>
      </c>
      <c r="BI202">
        <v>16</v>
      </c>
      <c r="BJ202" s="46">
        <f t="shared" si="12"/>
        <v>-6</v>
      </c>
      <c r="BQ202" s="51">
        <v>92</v>
      </c>
      <c r="BR202">
        <v>4</v>
      </c>
      <c r="BS202">
        <v>1</v>
      </c>
      <c r="BT202">
        <v>5</v>
      </c>
      <c r="BU202" s="46">
        <f t="shared" si="13"/>
        <v>-4</v>
      </c>
    </row>
    <row r="203" spans="3:73" ht="13.5">
      <c r="C203" s="51">
        <v>93</v>
      </c>
      <c r="D203">
        <v>31</v>
      </c>
      <c r="E203">
        <v>83</v>
      </c>
      <c r="F203">
        <v>114</v>
      </c>
      <c r="G203" s="46">
        <f t="shared" si="7"/>
        <v>-31</v>
      </c>
      <c r="N203" s="51">
        <v>93</v>
      </c>
      <c r="O203" s="11">
        <v>24</v>
      </c>
      <c r="P203" s="11">
        <v>54</v>
      </c>
      <c r="Q203" s="11">
        <v>78</v>
      </c>
      <c r="R203" s="46">
        <f t="shared" si="8"/>
        <v>-24</v>
      </c>
      <c r="Y203" s="51">
        <v>93</v>
      </c>
      <c r="Z203">
        <v>2</v>
      </c>
      <c r="AA203">
        <v>6</v>
      </c>
      <c r="AB203">
        <v>8</v>
      </c>
      <c r="AC203" s="46">
        <f t="shared" si="9"/>
        <v>-2</v>
      </c>
      <c r="AJ203" s="51">
        <v>93</v>
      </c>
      <c r="AK203">
        <v>0</v>
      </c>
      <c r="AL203">
        <v>5</v>
      </c>
      <c r="AM203">
        <v>5</v>
      </c>
      <c r="AN203" s="46">
        <f t="shared" si="10"/>
        <v>0</v>
      </c>
      <c r="AU203" s="51">
        <v>93</v>
      </c>
      <c r="AV203">
        <v>3</v>
      </c>
      <c r="AW203">
        <v>10</v>
      </c>
      <c r="AX203">
        <v>13</v>
      </c>
      <c r="AY203" s="46">
        <f t="shared" si="11"/>
        <v>-3</v>
      </c>
      <c r="BF203" s="51">
        <v>93</v>
      </c>
      <c r="BG203">
        <v>0</v>
      </c>
      <c r="BH203">
        <v>3</v>
      </c>
      <c r="BI203">
        <v>3</v>
      </c>
      <c r="BJ203" s="46">
        <f t="shared" si="12"/>
        <v>0</v>
      </c>
      <c r="BQ203" s="51">
        <v>93</v>
      </c>
      <c r="BR203">
        <v>2</v>
      </c>
      <c r="BS203">
        <v>5</v>
      </c>
      <c r="BT203">
        <v>7</v>
      </c>
      <c r="BU203" s="46">
        <f t="shared" si="13"/>
        <v>-2</v>
      </c>
    </row>
    <row r="204" spans="3:73" ht="13.5">
      <c r="C204" s="51">
        <v>94</v>
      </c>
      <c r="D204">
        <v>15</v>
      </c>
      <c r="E204">
        <v>68</v>
      </c>
      <c r="F204">
        <v>83</v>
      </c>
      <c r="G204" s="46">
        <f t="shared" si="7"/>
        <v>-15</v>
      </c>
      <c r="N204" s="51">
        <v>94</v>
      </c>
      <c r="O204" s="11">
        <v>11</v>
      </c>
      <c r="P204" s="11">
        <v>55</v>
      </c>
      <c r="Q204" s="11">
        <v>66</v>
      </c>
      <c r="R204" s="46">
        <f t="shared" si="8"/>
        <v>-11</v>
      </c>
      <c r="Y204" s="51">
        <v>94</v>
      </c>
      <c r="Z204">
        <v>0</v>
      </c>
      <c r="AA204">
        <v>2</v>
      </c>
      <c r="AB204">
        <v>2</v>
      </c>
      <c r="AC204" s="46">
        <f t="shared" si="9"/>
        <v>0</v>
      </c>
      <c r="AJ204" s="51">
        <v>94</v>
      </c>
      <c r="AK204">
        <v>1</v>
      </c>
      <c r="AL204">
        <v>0</v>
      </c>
      <c r="AM204">
        <v>1</v>
      </c>
      <c r="AN204" s="46">
        <f t="shared" si="10"/>
        <v>-1</v>
      </c>
      <c r="AU204" s="51">
        <v>94</v>
      </c>
      <c r="AV204">
        <v>2</v>
      </c>
      <c r="AW204">
        <v>5</v>
      </c>
      <c r="AX204">
        <v>7</v>
      </c>
      <c r="AY204" s="46">
        <f t="shared" si="11"/>
        <v>-2</v>
      </c>
      <c r="BF204" s="51">
        <v>94</v>
      </c>
      <c r="BG204">
        <v>0</v>
      </c>
      <c r="BH204">
        <v>3</v>
      </c>
      <c r="BI204">
        <v>3</v>
      </c>
      <c r="BJ204" s="46">
        <f t="shared" si="12"/>
        <v>0</v>
      </c>
      <c r="BQ204" s="51">
        <v>94</v>
      </c>
      <c r="BR204">
        <v>1</v>
      </c>
      <c r="BS204">
        <v>3</v>
      </c>
      <c r="BT204">
        <v>4</v>
      </c>
      <c r="BU204" s="46">
        <f t="shared" si="13"/>
        <v>-1</v>
      </c>
    </row>
    <row r="205" spans="3:73" ht="13.5">
      <c r="C205" s="51">
        <v>95</v>
      </c>
      <c r="D205">
        <v>17</v>
      </c>
      <c r="E205">
        <v>51</v>
      </c>
      <c r="F205">
        <v>68</v>
      </c>
      <c r="G205" s="46">
        <f t="shared" si="7"/>
        <v>-17</v>
      </c>
      <c r="N205" s="51">
        <v>95</v>
      </c>
      <c r="O205" s="11">
        <v>14</v>
      </c>
      <c r="P205" s="11">
        <v>34</v>
      </c>
      <c r="Q205" s="11">
        <v>48</v>
      </c>
      <c r="R205" s="46">
        <f t="shared" si="8"/>
        <v>-14</v>
      </c>
      <c r="Y205" s="51">
        <v>95</v>
      </c>
      <c r="Z205">
        <v>1</v>
      </c>
      <c r="AA205">
        <v>5</v>
      </c>
      <c r="AB205">
        <v>6</v>
      </c>
      <c r="AC205" s="46">
        <f t="shared" si="9"/>
        <v>-1</v>
      </c>
      <c r="AJ205" s="51">
        <v>95</v>
      </c>
      <c r="AK205">
        <v>1</v>
      </c>
      <c r="AL205">
        <v>1</v>
      </c>
      <c r="AM205">
        <v>2</v>
      </c>
      <c r="AN205" s="46">
        <f t="shared" si="10"/>
        <v>-1</v>
      </c>
      <c r="AU205" s="51">
        <v>95</v>
      </c>
      <c r="AV205">
        <v>1</v>
      </c>
      <c r="AW205">
        <v>4</v>
      </c>
      <c r="AX205">
        <v>5</v>
      </c>
      <c r="AY205" s="46">
        <f t="shared" si="11"/>
        <v>-1</v>
      </c>
      <c r="BF205" s="51">
        <v>95</v>
      </c>
      <c r="BG205">
        <v>0</v>
      </c>
      <c r="BH205">
        <v>6</v>
      </c>
      <c r="BI205">
        <v>6</v>
      </c>
      <c r="BJ205" s="46">
        <f t="shared" si="12"/>
        <v>0</v>
      </c>
      <c r="BQ205" s="51">
        <v>95</v>
      </c>
      <c r="BR205">
        <v>0</v>
      </c>
      <c r="BS205">
        <v>1</v>
      </c>
      <c r="BT205">
        <v>1</v>
      </c>
      <c r="BU205" s="46">
        <f t="shared" si="13"/>
        <v>0</v>
      </c>
    </row>
    <row r="206" spans="3:73" ht="13.5">
      <c r="C206" s="51">
        <v>96</v>
      </c>
      <c r="D206">
        <v>9</v>
      </c>
      <c r="E206">
        <v>46</v>
      </c>
      <c r="F206">
        <v>55</v>
      </c>
      <c r="G206" s="46">
        <f t="shared" si="7"/>
        <v>-9</v>
      </c>
      <c r="N206" s="51">
        <v>96</v>
      </c>
      <c r="O206" s="11">
        <v>7</v>
      </c>
      <c r="P206" s="11">
        <v>32</v>
      </c>
      <c r="Q206" s="11">
        <v>39</v>
      </c>
      <c r="R206" s="46">
        <f t="shared" si="8"/>
        <v>-7</v>
      </c>
      <c r="Y206" s="51">
        <v>96</v>
      </c>
      <c r="Z206">
        <v>0</v>
      </c>
      <c r="AA206">
        <v>2</v>
      </c>
      <c r="AB206">
        <v>2</v>
      </c>
      <c r="AC206" s="46">
        <f t="shared" si="9"/>
        <v>0</v>
      </c>
      <c r="AJ206" s="51">
        <v>96</v>
      </c>
      <c r="AK206">
        <v>0</v>
      </c>
      <c r="AL206">
        <v>0</v>
      </c>
      <c r="AM206">
        <v>0</v>
      </c>
      <c r="AN206" s="46">
        <f t="shared" si="10"/>
        <v>0</v>
      </c>
      <c r="AU206" s="51">
        <v>96</v>
      </c>
      <c r="AV206">
        <v>1</v>
      </c>
      <c r="AW206">
        <v>6</v>
      </c>
      <c r="AX206">
        <v>7</v>
      </c>
      <c r="AY206" s="46">
        <f t="shared" si="11"/>
        <v>-1</v>
      </c>
      <c r="BF206" s="51">
        <v>96</v>
      </c>
      <c r="BG206">
        <v>0</v>
      </c>
      <c r="BH206">
        <v>5</v>
      </c>
      <c r="BI206">
        <v>5</v>
      </c>
      <c r="BJ206" s="46">
        <f t="shared" si="12"/>
        <v>0</v>
      </c>
      <c r="BQ206" s="51">
        <v>96</v>
      </c>
      <c r="BR206">
        <v>1</v>
      </c>
      <c r="BS206">
        <v>1</v>
      </c>
      <c r="BT206">
        <v>2</v>
      </c>
      <c r="BU206" s="46">
        <f t="shared" si="13"/>
        <v>-1</v>
      </c>
    </row>
    <row r="207" spans="3:73" ht="13.5">
      <c r="C207" s="51">
        <v>97</v>
      </c>
      <c r="D207">
        <v>6</v>
      </c>
      <c r="E207">
        <v>32</v>
      </c>
      <c r="F207">
        <v>38</v>
      </c>
      <c r="G207" s="46">
        <f t="shared" si="7"/>
        <v>-6</v>
      </c>
      <c r="N207" s="51">
        <v>97</v>
      </c>
      <c r="O207" s="11">
        <v>5</v>
      </c>
      <c r="P207" s="11">
        <v>21</v>
      </c>
      <c r="Q207" s="11">
        <v>26</v>
      </c>
      <c r="R207" s="46">
        <f t="shared" si="8"/>
        <v>-5</v>
      </c>
      <c r="Y207" s="51">
        <v>97</v>
      </c>
      <c r="Z207">
        <v>0</v>
      </c>
      <c r="AA207">
        <v>1</v>
      </c>
      <c r="AB207">
        <v>1</v>
      </c>
      <c r="AC207" s="46">
        <f t="shared" si="9"/>
        <v>0</v>
      </c>
      <c r="AJ207" s="51">
        <v>97</v>
      </c>
      <c r="AK207">
        <v>0</v>
      </c>
      <c r="AL207">
        <v>1</v>
      </c>
      <c r="AM207">
        <v>1</v>
      </c>
      <c r="AN207" s="46">
        <f t="shared" si="10"/>
        <v>0</v>
      </c>
      <c r="AU207" s="51">
        <v>97</v>
      </c>
      <c r="AV207">
        <v>1</v>
      </c>
      <c r="AW207">
        <v>6</v>
      </c>
      <c r="AX207">
        <v>7</v>
      </c>
      <c r="AY207" s="46">
        <f t="shared" si="11"/>
        <v>-1</v>
      </c>
      <c r="BF207" s="51">
        <v>97</v>
      </c>
      <c r="BG207">
        <v>0</v>
      </c>
      <c r="BH207">
        <v>3</v>
      </c>
      <c r="BI207">
        <v>3</v>
      </c>
      <c r="BJ207" s="46">
        <f t="shared" si="12"/>
        <v>0</v>
      </c>
      <c r="BQ207" s="51">
        <v>97</v>
      </c>
      <c r="BR207">
        <v>0</v>
      </c>
      <c r="BS207">
        <v>0</v>
      </c>
      <c r="BT207">
        <v>0</v>
      </c>
      <c r="BU207" s="46">
        <f t="shared" si="13"/>
        <v>0</v>
      </c>
    </row>
    <row r="208" spans="3:73" ht="13.5">
      <c r="C208" s="51">
        <v>98</v>
      </c>
      <c r="D208">
        <v>2</v>
      </c>
      <c r="E208">
        <v>24</v>
      </c>
      <c r="F208">
        <v>26</v>
      </c>
      <c r="G208" s="46">
        <f t="shared" si="7"/>
        <v>-2</v>
      </c>
      <c r="N208" s="51">
        <v>98</v>
      </c>
      <c r="O208" s="11">
        <v>1</v>
      </c>
      <c r="P208" s="11">
        <v>15</v>
      </c>
      <c r="Q208" s="11">
        <v>16</v>
      </c>
      <c r="R208" s="46">
        <f t="shared" si="8"/>
        <v>-1</v>
      </c>
      <c r="Y208" s="51">
        <v>98</v>
      </c>
      <c r="Z208">
        <v>0</v>
      </c>
      <c r="AA208">
        <v>3</v>
      </c>
      <c r="AB208">
        <v>3</v>
      </c>
      <c r="AC208" s="46">
        <f t="shared" si="9"/>
        <v>0</v>
      </c>
      <c r="AJ208" s="51">
        <v>98</v>
      </c>
      <c r="AK208">
        <v>0</v>
      </c>
      <c r="AL208">
        <v>0</v>
      </c>
      <c r="AM208">
        <v>0</v>
      </c>
      <c r="AN208" s="46">
        <f t="shared" si="10"/>
        <v>0</v>
      </c>
      <c r="AU208" s="51">
        <v>98</v>
      </c>
      <c r="AV208">
        <v>0</v>
      </c>
      <c r="AW208">
        <v>3</v>
      </c>
      <c r="AX208">
        <v>3</v>
      </c>
      <c r="AY208" s="46">
        <f t="shared" si="11"/>
        <v>0</v>
      </c>
      <c r="BF208" s="51">
        <v>98</v>
      </c>
      <c r="BG208">
        <v>1</v>
      </c>
      <c r="BH208">
        <v>2</v>
      </c>
      <c r="BI208">
        <v>3</v>
      </c>
      <c r="BJ208" s="46">
        <f t="shared" si="12"/>
        <v>-1</v>
      </c>
      <c r="BQ208" s="51">
        <v>98</v>
      </c>
      <c r="BR208">
        <v>0</v>
      </c>
      <c r="BS208">
        <v>1</v>
      </c>
      <c r="BT208">
        <v>1</v>
      </c>
      <c r="BU208" s="46">
        <f t="shared" si="13"/>
        <v>0</v>
      </c>
    </row>
    <row r="209" spans="3:73" ht="13.5">
      <c r="C209" s="51">
        <v>99</v>
      </c>
      <c r="D209">
        <v>2</v>
      </c>
      <c r="E209">
        <v>12</v>
      </c>
      <c r="F209">
        <v>14</v>
      </c>
      <c r="G209" s="46">
        <f t="shared" si="7"/>
        <v>-2</v>
      </c>
      <c r="N209" s="51">
        <v>99</v>
      </c>
      <c r="O209" s="11">
        <v>0</v>
      </c>
      <c r="P209" s="11">
        <v>9</v>
      </c>
      <c r="Q209" s="11">
        <v>9</v>
      </c>
      <c r="R209" s="46">
        <f t="shared" si="8"/>
        <v>0</v>
      </c>
      <c r="Y209" s="51">
        <v>99</v>
      </c>
      <c r="Z209">
        <v>0</v>
      </c>
      <c r="AA209">
        <v>0</v>
      </c>
      <c r="AB209">
        <v>0</v>
      </c>
      <c r="AC209" s="46">
        <f t="shared" si="9"/>
        <v>0</v>
      </c>
      <c r="AJ209" s="51">
        <v>99</v>
      </c>
      <c r="AK209">
        <v>1</v>
      </c>
      <c r="AL209">
        <v>0</v>
      </c>
      <c r="AM209">
        <v>1</v>
      </c>
      <c r="AN209" s="46">
        <f t="shared" si="10"/>
        <v>-1</v>
      </c>
      <c r="AU209" s="51">
        <v>99</v>
      </c>
      <c r="AV209">
        <v>0</v>
      </c>
      <c r="AW209">
        <v>0</v>
      </c>
      <c r="AX209">
        <v>0</v>
      </c>
      <c r="AY209" s="46">
        <f t="shared" si="11"/>
        <v>0</v>
      </c>
      <c r="BF209" s="51">
        <v>99</v>
      </c>
      <c r="BG209">
        <v>1</v>
      </c>
      <c r="BH209">
        <v>3</v>
      </c>
      <c r="BI209">
        <v>4</v>
      </c>
      <c r="BJ209" s="46">
        <f t="shared" si="12"/>
        <v>-1</v>
      </c>
      <c r="BQ209" s="51">
        <v>99</v>
      </c>
      <c r="BR209">
        <v>0</v>
      </c>
      <c r="BS209">
        <v>0</v>
      </c>
      <c r="BT209">
        <v>0</v>
      </c>
      <c r="BU209" s="46">
        <f t="shared" si="13"/>
        <v>0</v>
      </c>
    </row>
    <row r="210" spans="3:73" ht="13.5">
      <c r="C210" s="52" t="s">
        <v>843</v>
      </c>
      <c r="D210">
        <v>1</v>
      </c>
      <c r="E210">
        <v>6</v>
      </c>
      <c r="F210">
        <v>7</v>
      </c>
      <c r="G210" s="46">
        <f>D210*-1</f>
        <v>-1</v>
      </c>
      <c r="N210" s="52" t="s">
        <v>843</v>
      </c>
      <c r="O210" s="11">
        <v>1</v>
      </c>
      <c r="P210" s="11">
        <v>4</v>
      </c>
      <c r="Q210" s="11">
        <v>5</v>
      </c>
      <c r="R210" s="46">
        <f>O210*-1</f>
        <v>-1</v>
      </c>
      <c r="Y210" s="52" t="s">
        <v>843</v>
      </c>
      <c r="Z210">
        <v>0</v>
      </c>
      <c r="AA210">
        <v>1</v>
      </c>
      <c r="AB210">
        <v>1</v>
      </c>
      <c r="AC210" s="46">
        <f>Z210*-1</f>
        <v>0</v>
      </c>
      <c r="AJ210" s="52" t="s">
        <v>843</v>
      </c>
      <c r="AK210">
        <v>0</v>
      </c>
      <c r="AL210">
        <v>0</v>
      </c>
      <c r="AM210">
        <v>0</v>
      </c>
      <c r="AN210" s="46">
        <f>AK210*-1</f>
        <v>0</v>
      </c>
      <c r="AU210" s="52" t="s">
        <v>843</v>
      </c>
      <c r="AV210">
        <v>0</v>
      </c>
      <c r="AW210">
        <v>0</v>
      </c>
      <c r="AX210">
        <v>0</v>
      </c>
      <c r="AY210" s="46">
        <f>AV210*-1</f>
        <v>0</v>
      </c>
      <c r="BF210" s="52" t="s">
        <v>843</v>
      </c>
      <c r="BG210">
        <v>0</v>
      </c>
      <c r="BH210">
        <v>1</v>
      </c>
      <c r="BI210">
        <v>1</v>
      </c>
      <c r="BJ210" s="46">
        <f>BG210*-1</f>
        <v>0</v>
      </c>
      <c r="BQ210" s="52" t="s">
        <v>843</v>
      </c>
      <c r="BR210">
        <v>0</v>
      </c>
      <c r="BS210">
        <v>0</v>
      </c>
      <c r="BT210">
        <v>0</v>
      </c>
      <c r="BU210" s="46">
        <f>BR210*-1</f>
        <v>0</v>
      </c>
    </row>
    <row r="211" spans="3:73" ht="13.5">
      <c r="C211" s="47" t="s">
        <v>844</v>
      </c>
      <c r="D211">
        <v>3</v>
      </c>
      <c r="E211">
        <v>7</v>
      </c>
      <c r="F211">
        <v>10</v>
      </c>
      <c r="G211" s="46">
        <f t="shared" si="7"/>
        <v>-3</v>
      </c>
      <c r="N211" s="47" t="s">
        <v>844</v>
      </c>
      <c r="O211" s="11">
        <v>3</v>
      </c>
      <c r="P211" s="11">
        <v>6</v>
      </c>
      <c r="Q211" s="11">
        <v>9</v>
      </c>
      <c r="R211" s="46">
        <f>O211*-1</f>
        <v>-3</v>
      </c>
      <c r="Y211" s="47" t="s">
        <v>844</v>
      </c>
      <c r="Z211">
        <v>0</v>
      </c>
      <c r="AA211">
        <v>0</v>
      </c>
      <c r="AB211">
        <v>0</v>
      </c>
      <c r="AC211" s="46">
        <f>Z211*-1</f>
        <v>0</v>
      </c>
      <c r="AJ211" s="47" t="s">
        <v>844</v>
      </c>
      <c r="AK211">
        <v>0</v>
      </c>
      <c r="AL211">
        <v>0</v>
      </c>
      <c r="AM211">
        <v>0</v>
      </c>
      <c r="AN211" s="46">
        <f>AK211*-1</f>
        <v>0</v>
      </c>
      <c r="AU211" s="47" t="s">
        <v>844</v>
      </c>
      <c r="AV211">
        <v>0</v>
      </c>
      <c r="AW211">
        <v>1</v>
      </c>
      <c r="AX211">
        <v>1</v>
      </c>
      <c r="AY211" s="46">
        <f>AV211*-1</f>
        <v>0</v>
      </c>
      <c r="BF211" s="47" t="s">
        <v>844</v>
      </c>
      <c r="BG211">
        <v>0</v>
      </c>
      <c r="BH211">
        <v>0</v>
      </c>
      <c r="BI211">
        <v>0</v>
      </c>
      <c r="BJ211" s="46">
        <f>BG211*-1</f>
        <v>0</v>
      </c>
      <c r="BQ211" s="47" t="s">
        <v>844</v>
      </c>
      <c r="BR211">
        <v>0</v>
      </c>
      <c r="BS211">
        <v>0</v>
      </c>
      <c r="BT211">
        <v>0</v>
      </c>
      <c r="BU211" s="46">
        <f>BR211*-1</f>
        <v>0</v>
      </c>
    </row>
    <row r="212" spans="4:73" ht="13.5">
      <c r="D212" s="46">
        <f>SUM(D110:D211)</f>
        <v>45536</v>
      </c>
      <c r="E212" s="46">
        <f>SUM(E110:E211)</f>
        <v>47820</v>
      </c>
      <c r="F212" s="46">
        <f>SUM(F110:F211)</f>
        <v>93356</v>
      </c>
      <c r="O212" s="46">
        <f>SUM(O110:O211)</f>
        <v>37884</v>
      </c>
      <c r="P212" s="46">
        <f>SUM(P110:P211)</f>
        <v>39559</v>
      </c>
      <c r="Q212" s="46">
        <f>SUM(Q110:Q211)</f>
        <v>77443</v>
      </c>
      <c r="R212" s="46">
        <f>SUM(R110:R211)</f>
        <v>-37884</v>
      </c>
      <c r="Z212" s="46">
        <f>SUM(Z110:Z211)</f>
        <v>1030</v>
      </c>
      <c r="AA212" s="46">
        <f>SUM(AA110:AA211)</f>
        <v>1131</v>
      </c>
      <c r="AB212" s="46">
        <f>SUM(AB110:AB211)</f>
        <v>2161</v>
      </c>
      <c r="AC212" s="46">
        <f>SUM(AC110:AC211)</f>
        <v>-1030</v>
      </c>
      <c r="AK212" s="46">
        <f>SUM(AK110:AK211)</f>
        <v>689</v>
      </c>
      <c r="AL212" s="46">
        <f>SUM(AL110:AL211)</f>
        <v>763</v>
      </c>
      <c r="AM212" s="46">
        <f>SUM(AM110:AM211)</f>
        <v>1452</v>
      </c>
      <c r="AN212" s="46">
        <f>SUM(AN110:AN211)</f>
        <v>-689</v>
      </c>
      <c r="AV212" s="46">
        <f>SUM(AV110:AV211)</f>
        <v>3135</v>
      </c>
      <c r="AW212" s="46">
        <f>SUM(AW110:AW211)</f>
        <v>3410</v>
      </c>
      <c r="AX212" s="46">
        <f>SUM(AX110:AX211)</f>
        <v>6545</v>
      </c>
      <c r="AY212" s="46">
        <f>SUM(AY110:AY211)</f>
        <v>-3135</v>
      </c>
      <c r="BG212" s="46">
        <f>SUM(BG110:BG211)</f>
        <v>1815</v>
      </c>
      <c r="BH212" s="46">
        <f>SUM(BH110:BH211)</f>
        <v>1930</v>
      </c>
      <c r="BI212" s="46">
        <f>SUM(BI110:BI211)</f>
        <v>3745</v>
      </c>
      <c r="BJ212" s="46">
        <f>SUM(BJ110:BJ211)</f>
        <v>-1815</v>
      </c>
      <c r="BR212" s="46">
        <f>SUM(BR110:BR211)</f>
        <v>983</v>
      </c>
      <c r="BS212" s="46">
        <f>SUM(BS110:BS211)</f>
        <v>1027</v>
      </c>
      <c r="BT212" s="46">
        <f>SUM(BT110:BT211)</f>
        <v>2010</v>
      </c>
      <c r="BU212" s="46">
        <f>SUM(BU110:BU211)</f>
        <v>-983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colBreaks count="6" manualBreakCount="6">
    <brk id="11" max="56" man="1"/>
    <brk id="22" max="56" man="1"/>
    <brk id="33" max="56" man="1"/>
    <brk id="44" max="56" man="1"/>
    <brk id="55" max="56" man="1"/>
    <brk id="66" max="5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5:AD1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5" width="9.00390625" style="14" customWidth="1"/>
    <col min="26" max="26" width="9.00390625" style="15" customWidth="1"/>
    <col min="27" max="16384" width="9.00390625" style="14" customWidth="1"/>
  </cols>
  <sheetData>
    <row r="23" ht="13.5"/>
    <row r="24" ht="13.5"/>
    <row r="35" spans="1:30" ht="13.5">
      <c r="A35" s="70" t="s">
        <v>869</v>
      </c>
      <c r="F35" s="11" t="s">
        <v>868</v>
      </c>
      <c r="Z35" s="69"/>
      <c r="AA35" s="38"/>
      <c r="AB35" s="38"/>
      <c r="AC35" s="38"/>
      <c r="AD35" s="38"/>
    </row>
    <row r="36" spans="1:30" ht="13.5">
      <c r="A36" s="87" t="s">
        <v>867</v>
      </c>
      <c r="B36" s="85" t="s">
        <v>837</v>
      </c>
      <c r="C36" s="86"/>
      <c r="D36" s="86"/>
      <c r="F36" s="88" t="s">
        <v>867</v>
      </c>
      <c r="G36" s="85" t="s">
        <v>818</v>
      </c>
      <c r="H36" s="86"/>
      <c r="I36" s="86"/>
      <c r="J36" s="85" t="s">
        <v>838</v>
      </c>
      <c r="K36" s="86"/>
      <c r="L36" s="86"/>
      <c r="M36" s="85" t="s">
        <v>839</v>
      </c>
      <c r="N36" s="86"/>
      <c r="O36" s="86"/>
      <c r="P36" s="85" t="s">
        <v>840</v>
      </c>
      <c r="Q36" s="86"/>
      <c r="R36" s="86"/>
      <c r="S36" s="85" t="s">
        <v>841</v>
      </c>
      <c r="T36" s="86"/>
      <c r="U36" s="86"/>
      <c r="V36" s="85" t="s">
        <v>842</v>
      </c>
      <c r="W36" s="86"/>
      <c r="X36" s="86"/>
      <c r="Z36" s="69"/>
      <c r="AA36" s="38"/>
      <c r="AB36" s="38"/>
      <c r="AC36" s="38"/>
      <c r="AD36" s="38"/>
    </row>
    <row r="37" spans="1:30" ht="13.5">
      <c r="A37" s="87"/>
      <c r="B37" s="67" t="s">
        <v>866</v>
      </c>
      <c r="C37" s="67" t="s">
        <v>865</v>
      </c>
      <c r="D37" s="66" t="s">
        <v>864</v>
      </c>
      <c r="F37" s="88"/>
      <c r="G37" s="68" t="s">
        <v>866</v>
      </c>
      <c r="H37" s="67" t="s">
        <v>865</v>
      </c>
      <c r="I37" s="66" t="s">
        <v>864</v>
      </c>
      <c r="J37" s="68" t="s">
        <v>866</v>
      </c>
      <c r="K37" s="67" t="s">
        <v>865</v>
      </c>
      <c r="L37" s="66" t="s">
        <v>864</v>
      </c>
      <c r="M37" s="68" t="s">
        <v>866</v>
      </c>
      <c r="N37" s="67" t="s">
        <v>865</v>
      </c>
      <c r="O37" s="66" t="s">
        <v>864</v>
      </c>
      <c r="P37" s="68" t="s">
        <v>866</v>
      </c>
      <c r="Q37" s="67" t="s">
        <v>865</v>
      </c>
      <c r="R37" s="66" t="s">
        <v>864</v>
      </c>
      <c r="S37" s="68" t="s">
        <v>866</v>
      </c>
      <c r="T37" s="67" t="s">
        <v>865</v>
      </c>
      <c r="U37" s="66" t="s">
        <v>864</v>
      </c>
      <c r="V37" s="68" t="s">
        <v>866</v>
      </c>
      <c r="W37" s="67" t="s">
        <v>865</v>
      </c>
      <c r="X37" s="66" t="s">
        <v>864</v>
      </c>
      <c r="Z37" s="37"/>
      <c r="AA37" s="53"/>
      <c r="AB37" s="53"/>
      <c r="AC37" s="37"/>
      <c r="AD37" s="38"/>
    </row>
    <row r="38" spans="1:30" ht="27">
      <c r="A38" s="61" t="s">
        <v>863</v>
      </c>
      <c r="B38" s="54">
        <v>94911</v>
      </c>
      <c r="C38" s="54"/>
      <c r="D38" s="54"/>
      <c r="F38" s="61" t="s">
        <v>863</v>
      </c>
      <c r="G38" s="54">
        <v>77391</v>
      </c>
      <c r="H38" s="54"/>
      <c r="I38" s="54"/>
      <c r="J38" s="54">
        <v>2362</v>
      </c>
      <c r="K38" s="54"/>
      <c r="L38" s="54"/>
      <c r="M38" s="54">
        <v>1773</v>
      </c>
      <c r="N38" s="54"/>
      <c r="O38" s="54"/>
      <c r="P38" s="54">
        <v>6828</v>
      </c>
      <c r="Q38" s="54"/>
      <c r="R38" s="54"/>
      <c r="S38" s="54">
        <v>4161</v>
      </c>
      <c r="T38" s="54"/>
      <c r="U38" s="54"/>
      <c r="V38" s="54">
        <v>2396</v>
      </c>
      <c r="W38" s="54"/>
      <c r="X38" s="54"/>
      <c r="Z38" s="60"/>
      <c r="AA38" s="38"/>
      <c r="AB38" s="38"/>
      <c r="AC38" s="38"/>
      <c r="AD38" s="38"/>
    </row>
    <row r="39" spans="1:30" ht="13.5">
      <c r="A39" s="65" t="s">
        <v>862</v>
      </c>
      <c r="B39" s="54">
        <v>94866</v>
      </c>
      <c r="C39" s="55">
        <f aca="true" t="shared" si="0" ref="C39:C70">B39/B38*100-100</f>
        <v>-0.04741283939691243</v>
      </c>
      <c r="D39" s="54">
        <f aca="true" t="shared" si="1" ref="D39:D70">B39-B38</f>
        <v>-45</v>
      </c>
      <c r="F39" s="65" t="s">
        <v>862</v>
      </c>
      <c r="G39" s="54">
        <v>77373</v>
      </c>
      <c r="H39" s="55">
        <f aca="true" t="shared" si="2" ref="H39:H70">G39/G38*100-100</f>
        <v>-0.023258518432385245</v>
      </c>
      <c r="I39" s="54">
        <f aca="true" t="shared" si="3" ref="I39:I70">G39-G38</f>
        <v>-18</v>
      </c>
      <c r="J39" s="54">
        <v>2361</v>
      </c>
      <c r="K39" s="55">
        <f aca="true" t="shared" si="4" ref="K39:K70">J39/J38*100-100</f>
        <v>-0.0423370025402221</v>
      </c>
      <c r="L39" s="54">
        <f aca="true" t="shared" si="5" ref="L39:L70">J39-J38</f>
        <v>-1</v>
      </c>
      <c r="M39" s="54">
        <v>1775</v>
      </c>
      <c r="N39" s="55">
        <f aca="true" t="shared" si="6" ref="N39:N70">M39/M38*100-100</f>
        <v>0.11280315848843259</v>
      </c>
      <c r="O39" s="54">
        <f aca="true" t="shared" si="7" ref="O39:O70">M39-M38</f>
        <v>2</v>
      </c>
      <c r="P39" s="54">
        <v>6812</v>
      </c>
      <c r="Q39" s="55">
        <f aca="true" t="shared" si="8" ref="Q39:Q70">P39/P38*100-100</f>
        <v>-0.23432923257176697</v>
      </c>
      <c r="R39" s="54">
        <f aca="true" t="shared" si="9" ref="R39:R70">P39-P38</f>
        <v>-16</v>
      </c>
      <c r="S39" s="54">
        <v>4152</v>
      </c>
      <c r="T39" s="55">
        <f aca="true" t="shared" si="10" ref="T39:T70">S39/S38*100-100</f>
        <v>-0.21629416005768576</v>
      </c>
      <c r="U39" s="54">
        <f aca="true" t="shared" si="11" ref="U39:U70">S39-S38</f>
        <v>-9</v>
      </c>
      <c r="V39" s="54">
        <v>2393</v>
      </c>
      <c r="W39" s="55">
        <f aca="true" t="shared" si="12" ref="W39:W70">V39/V38*100-100</f>
        <v>-0.12520868113522</v>
      </c>
      <c r="X39" s="54">
        <f aca="true" t="shared" si="13" ref="X39:X70">V39-V38</f>
        <v>-3</v>
      </c>
      <c r="Z39" s="64"/>
      <c r="AA39" s="38"/>
      <c r="AB39" s="58"/>
      <c r="AC39" s="38"/>
      <c r="AD39" s="38"/>
    </row>
    <row r="40" spans="1:30" ht="13.5">
      <c r="A40" s="65" t="s">
        <v>858</v>
      </c>
      <c r="B40" s="54">
        <v>94642</v>
      </c>
      <c r="C40" s="55">
        <f t="shared" si="0"/>
        <v>-0.23612253072755607</v>
      </c>
      <c r="D40" s="54">
        <f t="shared" si="1"/>
        <v>-224</v>
      </c>
      <c r="F40" s="65" t="s">
        <v>858</v>
      </c>
      <c r="G40" s="54">
        <v>77181</v>
      </c>
      <c r="H40" s="55">
        <f t="shared" si="2"/>
        <v>-0.2481485789616471</v>
      </c>
      <c r="I40" s="54">
        <f t="shared" si="3"/>
        <v>-192</v>
      </c>
      <c r="J40" s="54">
        <v>2354</v>
      </c>
      <c r="K40" s="55">
        <f t="shared" si="4"/>
        <v>-0.296484540448958</v>
      </c>
      <c r="L40" s="54">
        <f t="shared" si="5"/>
        <v>-7</v>
      </c>
      <c r="M40" s="54">
        <v>1759</v>
      </c>
      <c r="N40" s="55">
        <f t="shared" si="6"/>
        <v>-0.9014084507042242</v>
      </c>
      <c r="O40" s="54">
        <f t="shared" si="7"/>
        <v>-16</v>
      </c>
      <c r="P40" s="54">
        <v>6801</v>
      </c>
      <c r="Q40" s="55">
        <f t="shared" si="8"/>
        <v>-0.1614797416324052</v>
      </c>
      <c r="R40" s="54">
        <f t="shared" si="9"/>
        <v>-11</v>
      </c>
      <c r="S40" s="54">
        <v>4149</v>
      </c>
      <c r="T40" s="55">
        <f t="shared" si="10"/>
        <v>-0.07225433526011216</v>
      </c>
      <c r="U40" s="54">
        <f t="shared" si="11"/>
        <v>-3</v>
      </c>
      <c r="V40" s="54">
        <v>2398</v>
      </c>
      <c r="W40" s="55">
        <f t="shared" si="12"/>
        <v>0.20894274968658522</v>
      </c>
      <c r="X40" s="54">
        <f t="shared" si="13"/>
        <v>5</v>
      </c>
      <c r="Z40" s="64"/>
      <c r="AA40" s="38"/>
      <c r="AB40" s="58"/>
      <c r="AC40" s="38"/>
      <c r="AD40" s="38"/>
    </row>
    <row r="41" spans="1:30" ht="13.5">
      <c r="A41" s="65" t="s">
        <v>857</v>
      </c>
      <c r="B41" s="54">
        <v>94962</v>
      </c>
      <c r="C41" s="55">
        <f t="shared" si="0"/>
        <v>0.3381162697322537</v>
      </c>
      <c r="D41" s="54">
        <f t="shared" si="1"/>
        <v>320</v>
      </c>
      <c r="F41" s="65" t="s">
        <v>857</v>
      </c>
      <c r="G41" s="54">
        <v>77494</v>
      </c>
      <c r="H41" s="55">
        <f t="shared" si="2"/>
        <v>0.40554022363016884</v>
      </c>
      <c r="I41" s="54">
        <f t="shared" si="3"/>
        <v>313</v>
      </c>
      <c r="J41" s="54">
        <v>2346</v>
      </c>
      <c r="K41" s="55">
        <f t="shared" si="4"/>
        <v>-0.3398470688190258</v>
      </c>
      <c r="L41" s="54">
        <f t="shared" si="5"/>
        <v>-8</v>
      </c>
      <c r="M41" s="54">
        <v>1759</v>
      </c>
      <c r="N41" s="55">
        <f t="shared" si="6"/>
        <v>0</v>
      </c>
      <c r="O41" s="54">
        <f t="shared" si="7"/>
        <v>0</v>
      </c>
      <c r="P41" s="54">
        <v>6816</v>
      </c>
      <c r="Q41" s="55">
        <f t="shared" si="8"/>
        <v>0.22055580061754654</v>
      </c>
      <c r="R41" s="54">
        <f t="shared" si="9"/>
        <v>15</v>
      </c>
      <c r="S41" s="54">
        <v>4151</v>
      </c>
      <c r="T41" s="55">
        <f t="shared" si="10"/>
        <v>0.04820438659918125</v>
      </c>
      <c r="U41" s="54">
        <f t="shared" si="11"/>
        <v>2</v>
      </c>
      <c r="V41" s="54">
        <v>2396</v>
      </c>
      <c r="W41" s="55">
        <f t="shared" si="12"/>
        <v>-0.08340283569640405</v>
      </c>
      <c r="X41" s="54">
        <f t="shared" si="13"/>
        <v>-2</v>
      </c>
      <c r="Z41" s="64"/>
      <c r="AA41" s="38"/>
      <c r="AB41" s="58"/>
      <c r="AC41" s="38"/>
      <c r="AD41" s="38"/>
    </row>
    <row r="42" spans="1:30" ht="13.5">
      <c r="A42" s="65" t="s">
        <v>856</v>
      </c>
      <c r="B42" s="54">
        <v>94933</v>
      </c>
      <c r="C42" s="55">
        <f t="shared" si="0"/>
        <v>-0.030538531201955266</v>
      </c>
      <c r="D42" s="54">
        <f t="shared" si="1"/>
        <v>-29</v>
      </c>
      <c r="F42" s="65" t="s">
        <v>856</v>
      </c>
      <c r="G42" s="54">
        <v>77476</v>
      </c>
      <c r="H42" s="55">
        <f t="shared" si="2"/>
        <v>-0.023227604717774852</v>
      </c>
      <c r="I42" s="54">
        <f t="shared" si="3"/>
        <v>-18</v>
      </c>
      <c r="J42" s="54">
        <v>2342</v>
      </c>
      <c r="K42" s="55">
        <f t="shared" si="4"/>
        <v>-0.17050298380220852</v>
      </c>
      <c r="L42" s="54">
        <f t="shared" si="5"/>
        <v>-4</v>
      </c>
      <c r="M42" s="54">
        <v>1758</v>
      </c>
      <c r="N42" s="55">
        <f t="shared" si="6"/>
        <v>-0.05685048322911257</v>
      </c>
      <c r="O42" s="54">
        <f t="shared" si="7"/>
        <v>-1</v>
      </c>
      <c r="P42" s="54">
        <v>6817</v>
      </c>
      <c r="Q42" s="55">
        <f t="shared" si="8"/>
        <v>0.014671361502351488</v>
      </c>
      <c r="R42" s="54">
        <f t="shared" si="9"/>
        <v>1</v>
      </c>
      <c r="S42" s="54">
        <v>4154</v>
      </c>
      <c r="T42" s="55">
        <f t="shared" si="10"/>
        <v>0.07227174174897755</v>
      </c>
      <c r="U42" s="54">
        <f t="shared" si="11"/>
        <v>3</v>
      </c>
      <c r="V42" s="54">
        <v>2386</v>
      </c>
      <c r="W42" s="55">
        <f t="shared" si="12"/>
        <v>-0.41736227045075225</v>
      </c>
      <c r="X42" s="54">
        <f t="shared" si="13"/>
        <v>-10</v>
      </c>
      <c r="Z42" s="64"/>
      <c r="AA42" s="38"/>
      <c r="AB42" s="58"/>
      <c r="AC42" s="38"/>
      <c r="AD42" s="38"/>
    </row>
    <row r="43" spans="1:30" ht="13.5">
      <c r="A43" s="65" t="s">
        <v>855</v>
      </c>
      <c r="B43" s="54">
        <v>94950</v>
      </c>
      <c r="C43" s="55">
        <f t="shared" si="0"/>
        <v>0.01790736624778333</v>
      </c>
      <c r="D43" s="54">
        <f t="shared" si="1"/>
        <v>17</v>
      </c>
      <c r="F43" s="65" t="s">
        <v>855</v>
      </c>
      <c r="G43" s="54">
        <v>77488</v>
      </c>
      <c r="H43" s="55">
        <f t="shared" si="2"/>
        <v>0.015488667458313898</v>
      </c>
      <c r="I43" s="54">
        <f t="shared" si="3"/>
        <v>12</v>
      </c>
      <c r="J43" s="54">
        <v>2338</v>
      </c>
      <c r="K43" s="55">
        <f t="shared" si="4"/>
        <v>-0.17079419299743392</v>
      </c>
      <c r="L43" s="54">
        <f t="shared" si="5"/>
        <v>-4</v>
      </c>
      <c r="M43" s="54">
        <v>1757</v>
      </c>
      <c r="N43" s="55">
        <f t="shared" si="6"/>
        <v>-0.056882821387944205</v>
      </c>
      <c r="O43" s="54">
        <f t="shared" si="7"/>
        <v>-1</v>
      </c>
      <c r="P43" s="54">
        <v>6826</v>
      </c>
      <c r="Q43" s="55">
        <f t="shared" si="8"/>
        <v>0.13202288396657025</v>
      </c>
      <c r="R43" s="54">
        <f t="shared" si="9"/>
        <v>9</v>
      </c>
      <c r="S43" s="54">
        <v>4156</v>
      </c>
      <c r="T43" s="55">
        <f t="shared" si="10"/>
        <v>0.0481463649494458</v>
      </c>
      <c r="U43" s="54">
        <f t="shared" si="11"/>
        <v>2</v>
      </c>
      <c r="V43" s="54">
        <v>2385</v>
      </c>
      <c r="W43" s="55">
        <f t="shared" si="12"/>
        <v>-0.04191114836547172</v>
      </c>
      <c r="X43" s="54">
        <f t="shared" si="13"/>
        <v>-1</v>
      </c>
      <c r="Z43" s="64"/>
      <c r="AA43" s="38"/>
      <c r="AB43" s="58"/>
      <c r="AC43" s="38"/>
      <c r="AD43" s="38"/>
    </row>
    <row r="44" spans="1:30" ht="13.5">
      <c r="A44" s="65" t="s">
        <v>854</v>
      </c>
      <c r="B44" s="54">
        <v>94910</v>
      </c>
      <c r="C44" s="55">
        <f t="shared" si="0"/>
        <v>-0.04212743549236109</v>
      </c>
      <c r="D44" s="54">
        <f t="shared" si="1"/>
        <v>-40</v>
      </c>
      <c r="F44" s="65" t="s">
        <v>854</v>
      </c>
      <c r="G44" s="54">
        <v>77452</v>
      </c>
      <c r="H44" s="55">
        <f t="shared" si="2"/>
        <v>-0.04645880652488188</v>
      </c>
      <c r="I44" s="54">
        <f t="shared" si="3"/>
        <v>-36</v>
      </c>
      <c r="J44" s="54">
        <v>2333</v>
      </c>
      <c r="K44" s="55">
        <f t="shared" si="4"/>
        <v>-0.21385799828912866</v>
      </c>
      <c r="L44" s="54">
        <f t="shared" si="5"/>
        <v>-5</v>
      </c>
      <c r="M44" s="54">
        <v>1757</v>
      </c>
      <c r="N44" s="55">
        <f t="shared" si="6"/>
        <v>0</v>
      </c>
      <c r="O44" s="54">
        <f t="shared" si="7"/>
        <v>0</v>
      </c>
      <c r="P44" s="54">
        <v>6824</v>
      </c>
      <c r="Q44" s="55">
        <f t="shared" si="8"/>
        <v>-0.029299736302363044</v>
      </c>
      <c r="R44" s="54">
        <f t="shared" si="9"/>
        <v>-2</v>
      </c>
      <c r="S44" s="54">
        <v>4163</v>
      </c>
      <c r="T44" s="55">
        <f t="shared" si="10"/>
        <v>0.16843118383060585</v>
      </c>
      <c r="U44" s="54">
        <f t="shared" si="11"/>
        <v>7</v>
      </c>
      <c r="V44" s="54">
        <v>2381</v>
      </c>
      <c r="W44" s="55">
        <f t="shared" si="12"/>
        <v>-0.1677148846960108</v>
      </c>
      <c r="X44" s="54">
        <f t="shared" si="13"/>
        <v>-4</v>
      </c>
      <c r="Z44" s="64"/>
      <c r="AA44" s="38"/>
      <c r="AB44" s="58"/>
      <c r="AC44" s="38"/>
      <c r="AD44" s="38"/>
    </row>
    <row r="45" spans="1:30" ht="13.5">
      <c r="A45" s="65" t="s">
        <v>853</v>
      </c>
      <c r="B45" s="54">
        <v>94895</v>
      </c>
      <c r="C45" s="55">
        <f t="shared" si="0"/>
        <v>-0.01580444631757416</v>
      </c>
      <c r="D45" s="54">
        <f t="shared" si="1"/>
        <v>-15</v>
      </c>
      <c r="F45" s="65" t="s">
        <v>853</v>
      </c>
      <c r="G45" s="54">
        <v>77450</v>
      </c>
      <c r="H45" s="55">
        <f t="shared" si="2"/>
        <v>-0.002582244486902141</v>
      </c>
      <c r="I45" s="54">
        <f t="shared" si="3"/>
        <v>-2</v>
      </c>
      <c r="J45" s="54">
        <v>2337</v>
      </c>
      <c r="K45" s="55">
        <f t="shared" si="4"/>
        <v>0.17145306472352217</v>
      </c>
      <c r="L45" s="54">
        <f t="shared" si="5"/>
        <v>4</v>
      </c>
      <c r="M45" s="54">
        <v>1749</v>
      </c>
      <c r="N45" s="55">
        <f t="shared" si="6"/>
        <v>-0.45532157085942515</v>
      </c>
      <c r="O45" s="54">
        <f t="shared" si="7"/>
        <v>-8</v>
      </c>
      <c r="P45" s="54">
        <v>6821</v>
      </c>
      <c r="Q45" s="55">
        <f t="shared" si="8"/>
        <v>-0.043962485345844016</v>
      </c>
      <c r="R45" s="54">
        <f t="shared" si="9"/>
        <v>-3</v>
      </c>
      <c r="S45" s="54">
        <v>4166</v>
      </c>
      <c r="T45" s="55">
        <f t="shared" si="10"/>
        <v>0.07206341580589992</v>
      </c>
      <c r="U45" s="54">
        <f t="shared" si="11"/>
        <v>3</v>
      </c>
      <c r="V45" s="54">
        <v>2372</v>
      </c>
      <c r="W45" s="55">
        <f t="shared" si="12"/>
        <v>-0.37799244015120337</v>
      </c>
      <c r="X45" s="54">
        <f t="shared" si="13"/>
        <v>-9</v>
      </c>
      <c r="Z45" s="64"/>
      <c r="AA45" s="38"/>
      <c r="AB45" s="58"/>
      <c r="AC45" s="38"/>
      <c r="AD45" s="38"/>
    </row>
    <row r="46" spans="1:30" ht="13.5">
      <c r="A46" s="65" t="s">
        <v>852</v>
      </c>
      <c r="B46" s="54">
        <v>94823</v>
      </c>
      <c r="C46" s="55">
        <f t="shared" si="0"/>
        <v>-0.07587333368459781</v>
      </c>
      <c r="D46" s="54">
        <f t="shared" si="1"/>
        <v>-72</v>
      </c>
      <c r="F46" s="65" t="s">
        <v>852</v>
      </c>
      <c r="G46" s="54">
        <v>77390</v>
      </c>
      <c r="H46" s="55">
        <f t="shared" si="2"/>
        <v>-0.07746933505487164</v>
      </c>
      <c r="I46" s="54">
        <f t="shared" si="3"/>
        <v>-60</v>
      </c>
      <c r="J46" s="54">
        <v>2327</v>
      </c>
      <c r="K46" s="55">
        <f t="shared" si="4"/>
        <v>-0.4278990158322671</v>
      </c>
      <c r="L46" s="54">
        <f t="shared" si="5"/>
        <v>-10</v>
      </c>
      <c r="M46" s="54">
        <v>1753</v>
      </c>
      <c r="N46" s="55">
        <f t="shared" si="6"/>
        <v>0.22870211549457053</v>
      </c>
      <c r="O46" s="54">
        <f t="shared" si="7"/>
        <v>4</v>
      </c>
      <c r="P46" s="54">
        <v>6814</v>
      </c>
      <c r="Q46" s="55">
        <f t="shared" si="8"/>
        <v>-0.10262424864389175</v>
      </c>
      <c r="R46" s="54">
        <f t="shared" si="9"/>
        <v>-7</v>
      </c>
      <c r="S46" s="54">
        <v>4170</v>
      </c>
      <c r="T46" s="55">
        <f t="shared" si="10"/>
        <v>0.09601536245800446</v>
      </c>
      <c r="U46" s="54">
        <f t="shared" si="11"/>
        <v>4</v>
      </c>
      <c r="V46" s="54">
        <v>2369</v>
      </c>
      <c r="W46" s="55">
        <f t="shared" si="12"/>
        <v>-0.1264755480607107</v>
      </c>
      <c r="X46" s="54">
        <f t="shared" si="13"/>
        <v>-3</v>
      </c>
      <c r="Z46" s="64"/>
      <c r="AA46" s="38"/>
      <c r="AB46" s="58"/>
      <c r="AC46" s="38"/>
      <c r="AD46" s="38"/>
    </row>
    <row r="47" spans="1:30" ht="13.5">
      <c r="A47" s="65" t="s">
        <v>851</v>
      </c>
      <c r="B47" s="54">
        <v>94905</v>
      </c>
      <c r="C47" s="55">
        <f t="shared" si="0"/>
        <v>0.08647690961053911</v>
      </c>
      <c r="D47" s="54">
        <f t="shared" si="1"/>
        <v>82</v>
      </c>
      <c r="F47" s="65" t="s">
        <v>851</v>
      </c>
      <c r="G47" s="54">
        <v>77507</v>
      </c>
      <c r="H47" s="55">
        <f t="shared" si="2"/>
        <v>0.15118232329757575</v>
      </c>
      <c r="I47" s="54">
        <f t="shared" si="3"/>
        <v>117</v>
      </c>
      <c r="J47" s="54">
        <v>2319</v>
      </c>
      <c r="K47" s="55">
        <f t="shared" si="4"/>
        <v>-0.3437902879243637</v>
      </c>
      <c r="L47" s="54">
        <f t="shared" si="5"/>
        <v>-8</v>
      </c>
      <c r="M47" s="54">
        <v>1744</v>
      </c>
      <c r="N47" s="55">
        <f t="shared" si="6"/>
        <v>-0.5134055904164256</v>
      </c>
      <c r="O47" s="54">
        <f t="shared" si="7"/>
        <v>-9</v>
      </c>
      <c r="P47" s="54">
        <v>6808</v>
      </c>
      <c r="Q47" s="55">
        <f t="shared" si="8"/>
        <v>-0.08805400645729833</v>
      </c>
      <c r="R47" s="54">
        <f t="shared" si="9"/>
        <v>-6</v>
      </c>
      <c r="S47" s="54">
        <v>4162</v>
      </c>
      <c r="T47" s="55">
        <f t="shared" si="10"/>
        <v>-0.1918465227817734</v>
      </c>
      <c r="U47" s="54">
        <f t="shared" si="11"/>
        <v>-8</v>
      </c>
      <c r="V47" s="54">
        <v>2365</v>
      </c>
      <c r="W47" s="55">
        <f t="shared" si="12"/>
        <v>-0.16884761502743117</v>
      </c>
      <c r="X47" s="54">
        <f t="shared" si="13"/>
        <v>-4</v>
      </c>
      <c r="Z47" s="64"/>
      <c r="AA47" s="38"/>
      <c r="AB47" s="58"/>
      <c r="AC47" s="38"/>
      <c r="AD47" s="38"/>
    </row>
    <row r="48" spans="1:30" ht="13.5">
      <c r="A48" s="65" t="s">
        <v>850</v>
      </c>
      <c r="B48" s="54">
        <v>94923</v>
      </c>
      <c r="C48" s="55">
        <f t="shared" si="0"/>
        <v>0.01896633475580245</v>
      </c>
      <c r="D48" s="54">
        <f t="shared" si="1"/>
        <v>18</v>
      </c>
      <c r="F48" s="65" t="s">
        <v>850</v>
      </c>
      <c r="G48" s="54">
        <v>77545</v>
      </c>
      <c r="H48" s="55">
        <f t="shared" si="2"/>
        <v>0.04902782974440356</v>
      </c>
      <c r="I48" s="54">
        <f t="shared" si="3"/>
        <v>38</v>
      </c>
      <c r="J48" s="54">
        <v>2311</v>
      </c>
      <c r="K48" s="55">
        <f t="shared" si="4"/>
        <v>-0.3449762828805518</v>
      </c>
      <c r="L48" s="54">
        <f t="shared" si="5"/>
        <v>-8</v>
      </c>
      <c r="M48" s="54">
        <v>1740</v>
      </c>
      <c r="N48" s="55">
        <f t="shared" si="6"/>
        <v>-0.22935779816513957</v>
      </c>
      <c r="O48" s="54">
        <f t="shared" si="7"/>
        <v>-4</v>
      </c>
      <c r="P48" s="54">
        <v>6808</v>
      </c>
      <c r="Q48" s="55">
        <f t="shared" si="8"/>
        <v>0</v>
      </c>
      <c r="R48" s="54">
        <f t="shared" si="9"/>
        <v>0</v>
      </c>
      <c r="S48" s="54">
        <v>4165</v>
      </c>
      <c r="T48" s="55">
        <f t="shared" si="10"/>
        <v>0.07208073041806529</v>
      </c>
      <c r="U48" s="54">
        <f t="shared" si="11"/>
        <v>3</v>
      </c>
      <c r="V48" s="54">
        <v>2354</v>
      </c>
      <c r="W48" s="55">
        <f t="shared" si="12"/>
        <v>-0.46511627906976116</v>
      </c>
      <c r="X48" s="54">
        <f t="shared" si="13"/>
        <v>-11</v>
      </c>
      <c r="Z48" s="64"/>
      <c r="AA48" s="38"/>
      <c r="AB48" s="58"/>
      <c r="AC48" s="38"/>
      <c r="AD48" s="38"/>
    </row>
    <row r="49" spans="1:30" ht="27">
      <c r="A49" s="61" t="s">
        <v>861</v>
      </c>
      <c r="B49" s="54">
        <v>94888</v>
      </c>
      <c r="C49" s="55">
        <f t="shared" si="0"/>
        <v>-0.03687199098216354</v>
      </c>
      <c r="D49" s="54">
        <f t="shared" si="1"/>
        <v>-35</v>
      </c>
      <c r="F49" s="61" t="s">
        <v>861</v>
      </c>
      <c r="G49" s="54">
        <v>77502</v>
      </c>
      <c r="H49" s="55">
        <f t="shared" si="2"/>
        <v>-0.05545167322199518</v>
      </c>
      <c r="I49" s="54">
        <f t="shared" si="3"/>
        <v>-43</v>
      </c>
      <c r="J49" s="54">
        <v>2315</v>
      </c>
      <c r="K49" s="55">
        <f t="shared" si="4"/>
        <v>0.17308524448291962</v>
      </c>
      <c r="L49" s="54">
        <f t="shared" si="5"/>
        <v>4</v>
      </c>
      <c r="M49" s="54">
        <v>1737</v>
      </c>
      <c r="N49" s="55">
        <f t="shared" si="6"/>
        <v>-0.17241379310344485</v>
      </c>
      <c r="O49" s="54">
        <f t="shared" si="7"/>
        <v>-3</v>
      </c>
      <c r="P49" s="54">
        <v>6812</v>
      </c>
      <c r="Q49" s="55">
        <f t="shared" si="8"/>
        <v>0.05875440658049058</v>
      </c>
      <c r="R49" s="54">
        <f t="shared" si="9"/>
        <v>4</v>
      </c>
      <c r="S49" s="54">
        <v>4170</v>
      </c>
      <c r="T49" s="55">
        <f t="shared" si="10"/>
        <v>0.12004801920768671</v>
      </c>
      <c r="U49" s="54">
        <f t="shared" si="11"/>
        <v>5</v>
      </c>
      <c r="V49" s="54">
        <v>2352</v>
      </c>
      <c r="W49" s="55">
        <f t="shared" si="12"/>
        <v>-0.08496176720476001</v>
      </c>
      <c r="X49" s="54">
        <f t="shared" si="13"/>
        <v>-2</v>
      </c>
      <c r="Z49" s="60"/>
      <c r="AA49" s="38"/>
      <c r="AB49" s="58"/>
      <c r="AC49" s="38"/>
      <c r="AD49" s="38"/>
    </row>
    <row r="50" spans="1:30" ht="13.5">
      <c r="A50" s="65" t="s">
        <v>860</v>
      </c>
      <c r="B50" s="54">
        <v>94798</v>
      </c>
      <c r="C50" s="55">
        <f t="shared" si="0"/>
        <v>-0.0948486636877135</v>
      </c>
      <c r="D50" s="54">
        <f t="shared" si="1"/>
        <v>-90</v>
      </c>
      <c r="F50" s="65" t="s">
        <v>860</v>
      </c>
      <c r="G50" s="54">
        <v>77478</v>
      </c>
      <c r="H50" s="55">
        <f t="shared" si="2"/>
        <v>-0.030966942788566598</v>
      </c>
      <c r="I50" s="54">
        <f t="shared" si="3"/>
        <v>-24</v>
      </c>
      <c r="J50" s="54">
        <v>2312</v>
      </c>
      <c r="K50" s="55">
        <f t="shared" si="4"/>
        <v>-0.1295896328293793</v>
      </c>
      <c r="L50" s="54">
        <f t="shared" si="5"/>
        <v>-3</v>
      </c>
      <c r="M50" s="54">
        <v>1718</v>
      </c>
      <c r="N50" s="55">
        <f t="shared" si="6"/>
        <v>-1.0938399539435721</v>
      </c>
      <c r="O50" s="54">
        <f t="shared" si="7"/>
        <v>-19</v>
      </c>
      <c r="P50" s="54">
        <v>6777</v>
      </c>
      <c r="Q50" s="55">
        <f t="shared" si="8"/>
        <v>-0.5137991779213138</v>
      </c>
      <c r="R50" s="54">
        <f t="shared" si="9"/>
        <v>-35</v>
      </c>
      <c r="S50" s="54">
        <v>4166</v>
      </c>
      <c r="T50" s="55">
        <f t="shared" si="10"/>
        <v>-0.09592326139087959</v>
      </c>
      <c r="U50" s="54">
        <f t="shared" si="11"/>
        <v>-4</v>
      </c>
      <c r="V50" s="54">
        <v>2347</v>
      </c>
      <c r="W50" s="55">
        <f t="shared" si="12"/>
        <v>-0.21258503401359974</v>
      </c>
      <c r="X50" s="54">
        <f t="shared" si="13"/>
        <v>-5</v>
      </c>
      <c r="Z50" s="64"/>
      <c r="AA50" s="38"/>
      <c r="AB50" s="58"/>
      <c r="AC50" s="38"/>
      <c r="AD50" s="38"/>
    </row>
    <row r="51" spans="1:30" ht="13.5">
      <c r="A51" s="65" t="s">
        <v>859</v>
      </c>
      <c r="B51" s="54">
        <v>94739</v>
      </c>
      <c r="C51" s="55">
        <f t="shared" si="0"/>
        <v>-0.06223759994936984</v>
      </c>
      <c r="D51" s="54">
        <f t="shared" si="1"/>
        <v>-59</v>
      </c>
      <c r="F51" s="65" t="s">
        <v>859</v>
      </c>
      <c r="G51" s="54">
        <v>77426</v>
      </c>
      <c r="H51" s="55">
        <f t="shared" si="2"/>
        <v>-0.06711582642815017</v>
      </c>
      <c r="I51" s="54">
        <f t="shared" si="3"/>
        <v>-52</v>
      </c>
      <c r="J51" s="54">
        <v>2315</v>
      </c>
      <c r="K51" s="55">
        <f t="shared" si="4"/>
        <v>0.12975778546713457</v>
      </c>
      <c r="L51" s="54">
        <f t="shared" si="5"/>
        <v>3</v>
      </c>
      <c r="M51" s="54">
        <v>1709</v>
      </c>
      <c r="N51" s="55">
        <f t="shared" si="6"/>
        <v>-0.5238649592549507</v>
      </c>
      <c r="O51" s="54">
        <f t="shared" si="7"/>
        <v>-9</v>
      </c>
      <c r="P51" s="54">
        <v>6781</v>
      </c>
      <c r="Q51" s="55">
        <f t="shared" si="8"/>
        <v>0.05902316659289397</v>
      </c>
      <c r="R51" s="54">
        <f t="shared" si="9"/>
        <v>4</v>
      </c>
      <c r="S51" s="54">
        <v>4165</v>
      </c>
      <c r="T51" s="55">
        <f t="shared" si="10"/>
        <v>-0.024003840614497562</v>
      </c>
      <c r="U51" s="54">
        <f t="shared" si="11"/>
        <v>-1</v>
      </c>
      <c r="V51" s="54">
        <v>2343</v>
      </c>
      <c r="W51" s="55">
        <f t="shared" si="12"/>
        <v>-0.1704303365999067</v>
      </c>
      <c r="X51" s="54">
        <f t="shared" si="13"/>
        <v>-4</v>
      </c>
      <c r="Z51" s="64"/>
      <c r="AA51" s="38"/>
      <c r="AB51" s="58"/>
      <c r="AC51" s="38"/>
      <c r="AD51" s="38"/>
    </row>
    <row r="52" spans="1:30" ht="13.5">
      <c r="A52" s="65" t="s">
        <v>858</v>
      </c>
      <c r="B52" s="54">
        <v>94552</v>
      </c>
      <c r="C52" s="55">
        <f t="shared" si="0"/>
        <v>-0.19738439291104726</v>
      </c>
      <c r="D52" s="54">
        <f t="shared" si="1"/>
        <v>-187</v>
      </c>
      <c r="F52" s="65" t="s">
        <v>858</v>
      </c>
      <c r="G52" s="54">
        <v>77279</v>
      </c>
      <c r="H52" s="55">
        <f t="shared" si="2"/>
        <v>-0.18985870379458447</v>
      </c>
      <c r="I52" s="54">
        <f t="shared" si="3"/>
        <v>-147</v>
      </c>
      <c r="J52" s="54">
        <v>2309</v>
      </c>
      <c r="K52" s="55">
        <f t="shared" si="4"/>
        <v>-0.2591792656587444</v>
      </c>
      <c r="L52" s="54">
        <f t="shared" si="5"/>
        <v>-6</v>
      </c>
      <c r="M52" s="54">
        <v>1707</v>
      </c>
      <c r="N52" s="55">
        <f t="shared" si="6"/>
        <v>-0.11702750146284302</v>
      </c>
      <c r="O52" s="54">
        <f t="shared" si="7"/>
        <v>-2</v>
      </c>
      <c r="P52" s="54">
        <v>6777</v>
      </c>
      <c r="Q52" s="55">
        <f t="shared" si="8"/>
        <v>-0.05898834980091294</v>
      </c>
      <c r="R52" s="54">
        <f t="shared" si="9"/>
        <v>-4</v>
      </c>
      <c r="S52" s="54">
        <v>4165</v>
      </c>
      <c r="T52" s="55">
        <f t="shared" si="10"/>
        <v>0</v>
      </c>
      <c r="U52" s="54">
        <f t="shared" si="11"/>
        <v>0</v>
      </c>
      <c r="V52" s="54">
        <v>2315</v>
      </c>
      <c r="W52" s="55">
        <f t="shared" si="12"/>
        <v>-1.1950490823730178</v>
      </c>
      <c r="X52" s="54">
        <f t="shared" si="13"/>
        <v>-28</v>
      </c>
      <c r="Z52" s="64"/>
      <c r="AA52" s="38"/>
      <c r="AB52" s="58"/>
      <c r="AC52" s="38"/>
      <c r="AD52" s="38"/>
    </row>
    <row r="53" spans="1:30" ht="13.5">
      <c r="A53" s="65" t="s">
        <v>857</v>
      </c>
      <c r="B53" s="54">
        <v>94818</v>
      </c>
      <c r="C53" s="55">
        <f t="shared" si="0"/>
        <v>0.2813266773838734</v>
      </c>
      <c r="D53" s="54">
        <f t="shared" si="1"/>
        <v>266</v>
      </c>
      <c r="F53" s="65" t="s">
        <v>857</v>
      </c>
      <c r="G53" s="54">
        <v>77547</v>
      </c>
      <c r="H53" s="55">
        <f t="shared" si="2"/>
        <v>0.34679537778698943</v>
      </c>
      <c r="I53" s="54">
        <f t="shared" si="3"/>
        <v>268</v>
      </c>
      <c r="J53" s="54">
        <v>2305</v>
      </c>
      <c r="K53" s="55">
        <f t="shared" si="4"/>
        <v>-0.17323516673884853</v>
      </c>
      <c r="L53" s="54">
        <f t="shared" si="5"/>
        <v>-4</v>
      </c>
      <c r="M53" s="54">
        <v>1701</v>
      </c>
      <c r="N53" s="55">
        <f t="shared" si="6"/>
        <v>-0.35149384885764334</v>
      </c>
      <c r="O53" s="54">
        <f t="shared" si="7"/>
        <v>-6</v>
      </c>
      <c r="P53" s="54">
        <v>6790</v>
      </c>
      <c r="Q53" s="55">
        <f t="shared" si="8"/>
        <v>0.19182529142689475</v>
      </c>
      <c r="R53" s="54">
        <f t="shared" si="9"/>
        <v>13</v>
      </c>
      <c r="S53" s="54">
        <v>4168</v>
      </c>
      <c r="T53" s="55">
        <f t="shared" si="10"/>
        <v>0.07202881152461771</v>
      </c>
      <c r="U53" s="54">
        <f t="shared" si="11"/>
        <v>3</v>
      </c>
      <c r="V53" s="54">
        <v>2307</v>
      </c>
      <c r="W53" s="55">
        <f t="shared" si="12"/>
        <v>-0.34557235421166865</v>
      </c>
      <c r="X53" s="54">
        <f t="shared" si="13"/>
        <v>-8</v>
      </c>
      <c r="Z53" s="64"/>
      <c r="AA53" s="38"/>
      <c r="AB53" s="58"/>
      <c r="AC53" s="38"/>
      <c r="AD53" s="38"/>
    </row>
    <row r="54" spans="1:30" ht="13.5">
      <c r="A54" s="65" t="s">
        <v>856</v>
      </c>
      <c r="B54" s="54">
        <v>94878</v>
      </c>
      <c r="C54" s="55">
        <f t="shared" si="0"/>
        <v>0.06327912421693327</v>
      </c>
      <c r="D54" s="54">
        <f t="shared" si="1"/>
        <v>60</v>
      </c>
      <c r="F54" s="65" t="s">
        <v>856</v>
      </c>
      <c r="G54" s="54">
        <v>77646</v>
      </c>
      <c r="H54" s="55">
        <f t="shared" si="2"/>
        <v>0.12766451313397909</v>
      </c>
      <c r="I54" s="54">
        <f t="shared" si="3"/>
        <v>99</v>
      </c>
      <c r="J54" s="54">
        <v>2307</v>
      </c>
      <c r="K54" s="55">
        <f t="shared" si="4"/>
        <v>0.0867678958785092</v>
      </c>
      <c r="L54" s="54">
        <f t="shared" si="5"/>
        <v>2</v>
      </c>
      <c r="M54" s="54">
        <v>1693</v>
      </c>
      <c r="N54" s="55">
        <f t="shared" si="6"/>
        <v>-0.4703115814226919</v>
      </c>
      <c r="O54" s="54">
        <f t="shared" si="7"/>
        <v>-8</v>
      </c>
      <c r="P54" s="54">
        <v>6781</v>
      </c>
      <c r="Q54" s="55">
        <f t="shared" si="8"/>
        <v>-0.13254786450661982</v>
      </c>
      <c r="R54" s="54">
        <f t="shared" si="9"/>
        <v>-9</v>
      </c>
      <c r="S54" s="54">
        <v>4163</v>
      </c>
      <c r="T54" s="55">
        <f t="shared" si="10"/>
        <v>-0.11996161228407232</v>
      </c>
      <c r="U54" s="54">
        <f t="shared" si="11"/>
        <v>-5</v>
      </c>
      <c r="V54" s="54">
        <v>2288</v>
      </c>
      <c r="W54" s="55">
        <f t="shared" si="12"/>
        <v>-0.8235804074555659</v>
      </c>
      <c r="X54" s="54">
        <f t="shared" si="13"/>
        <v>-19</v>
      </c>
      <c r="Z54" s="64"/>
      <c r="AA54" s="38"/>
      <c r="AB54" s="58"/>
      <c r="AC54" s="38"/>
      <c r="AD54" s="38"/>
    </row>
    <row r="55" spans="1:30" ht="13.5">
      <c r="A55" s="65" t="s">
        <v>855</v>
      </c>
      <c r="B55" s="54">
        <v>94877</v>
      </c>
      <c r="C55" s="55">
        <f t="shared" si="0"/>
        <v>-0.0010539851177213677</v>
      </c>
      <c r="D55" s="54">
        <f t="shared" si="1"/>
        <v>-1</v>
      </c>
      <c r="F55" s="65" t="s">
        <v>855</v>
      </c>
      <c r="G55" s="54">
        <v>77661</v>
      </c>
      <c r="H55" s="55">
        <f t="shared" si="2"/>
        <v>0.01931844525154247</v>
      </c>
      <c r="I55" s="54">
        <f t="shared" si="3"/>
        <v>15</v>
      </c>
      <c r="J55" s="54">
        <v>2296</v>
      </c>
      <c r="K55" s="55">
        <f t="shared" si="4"/>
        <v>-0.47680970957954116</v>
      </c>
      <c r="L55" s="54">
        <f t="shared" si="5"/>
        <v>-11</v>
      </c>
      <c r="M55" s="54">
        <v>1690</v>
      </c>
      <c r="N55" s="55">
        <f t="shared" si="6"/>
        <v>-0.17720023626698378</v>
      </c>
      <c r="O55" s="54">
        <f t="shared" si="7"/>
        <v>-3</v>
      </c>
      <c r="P55" s="54">
        <v>6784</v>
      </c>
      <c r="Q55" s="55">
        <f t="shared" si="8"/>
        <v>0.044241262350681154</v>
      </c>
      <c r="R55" s="54">
        <f t="shared" si="9"/>
        <v>3</v>
      </c>
      <c r="S55" s="54">
        <v>4162</v>
      </c>
      <c r="T55" s="55">
        <f t="shared" si="10"/>
        <v>-0.02402113860196664</v>
      </c>
      <c r="U55" s="54">
        <f t="shared" si="11"/>
        <v>-1</v>
      </c>
      <c r="V55" s="54">
        <v>2284</v>
      </c>
      <c r="W55" s="55">
        <f t="shared" si="12"/>
        <v>-0.17482517482517324</v>
      </c>
      <c r="X55" s="54">
        <f t="shared" si="13"/>
        <v>-4</v>
      </c>
      <c r="Z55" s="64"/>
      <c r="AA55" s="38"/>
      <c r="AB55" s="58"/>
      <c r="AC55" s="38"/>
      <c r="AD55" s="38"/>
    </row>
    <row r="56" spans="1:30" ht="13.5">
      <c r="A56" s="65" t="s">
        <v>854</v>
      </c>
      <c r="B56" s="54">
        <v>94992</v>
      </c>
      <c r="C56" s="55">
        <f t="shared" si="0"/>
        <v>0.12120956606975142</v>
      </c>
      <c r="D56" s="54">
        <f t="shared" si="1"/>
        <v>115</v>
      </c>
      <c r="F56" s="65" t="s">
        <v>854</v>
      </c>
      <c r="G56" s="54">
        <v>77772</v>
      </c>
      <c r="H56" s="55">
        <f t="shared" si="2"/>
        <v>0.1429288832232487</v>
      </c>
      <c r="I56" s="54">
        <f t="shared" si="3"/>
        <v>111</v>
      </c>
      <c r="J56" s="54">
        <v>2295</v>
      </c>
      <c r="K56" s="55">
        <f t="shared" si="4"/>
        <v>-0.043554006968633985</v>
      </c>
      <c r="L56" s="54">
        <f t="shared" si="5"/>
        <v>-1</v>
      </c>
      <c r="M56" s="54">
        <v>1687</v>
      </c>
      <c r="N56" s="55">
        <f t="shared" si="6"/>
        <v>-0.17751479289941585</v>
      </c>
      <c r="O56" s="54">
        <f t="shared" si="7"/>
        <v>-3</v>
      </c>
      <c r="P56" s="54">
        <v>6788</v>
      </c>
      <c r="Q56" s="55">
        <f t="shared" si="8"/>
        <v>0.058962264150935084</v>
      </c>
      <c r="R56" s="54">
        <f t="shared" si="9"/>
        <v>4</v>
      </c>
      <c r="S56" s="54">
        <v>4165</v>
      </c>
      <c r="T56" s="55">
        <f t="shared" si="10"/>
        <v>0.07208073041806529</v>
      </c>
      <c r="U56" s="54">
        <f t="shared" si="11"/>
        <v>3</v>
      </c>
      <c r="V56" s="54">
        <v>2285</v>
      </c>
      <c r="W56" s="55">
        <f t="shared" si="12"/>
        <v>0.043782837127849916</v>
      </c>
      <c r="X56" s="54">
        <f t="shared" si="13"/>
        <v>1</v>
      </c>
      <c r="Z56" s="64"/>
      <c r="AA56" s="38"/>
      <c r="AB56" s="58"/>
      <c r="AC56" s="38"/>
      <c r="AD56" s="38"/>
    </row>
    <row r="57" spans="1:30" ht="13.5">
      <c r="A57" s="65" t="s">
        <v>853</v>
      </c>
      <c r="B57" s="54">
        <v>95038</v>
      </c>
      <c r="C57" s="55">
        <f t="shared" si="0"/>
        <v>0.04842513053731068</v>
      </c>
      <c r="D57" s="54">
        <f t="shared" si="1"/>
        <v>46</v>
      </c>
      <c r="F57" s="65" t="s">
        <v>853</v>
      </c>
      <c r="G57" s="54">
        <v>77843</v>
      </c>
      <c r="H57" s="55">
        <f t="shared" si="2"/>
        <v>0.0912924960139776</v>
      </c>
      <c r="I57" s="54">
        <f t="shared" si="3"/>
        <v>71</v>
      </c>
      <c r="J57" s="54">
        <v>2280</v>
      </c>
      <c r="K57" s="55">
        <f t="shared" si="4"/>
        <v>-0.6535947712418277</v>
      </c>
      <c r="L57" s="54">
        <f t="shared" si="5"/>
        <v>-15</v>
      </c>
      <c r="M57" s="54">
        <v>1680</v>
      </c>
      <c r="N57" s="55">
        <f t="shared" si="6"/>
        <v>-0.4149377593360981</v>
      </c>
      <c r="O57" s="54">
        <f t="shared" si="7"/>
        <v>-7</v>
      </c>
      <c r="P57" s="54">
        <v>6784</v>
      </c>
      <c r="Q57" s="55">
        <f t="shared" si="8"/>
        <v>-0.0589275191514389</v>
      </c>
      <c r="R57" s="54">
        <f t="shared" si="9"/>
        <v>-4</v>
      </c>
      <c r="S57" s="54">
        <v>4164</v>
      </c>
      <c r="T57" s="55">
        <f t="shared" si="10"/>
        <v>-0.0240096038415345</v>
      </c>
      <c r="U57" s="54">
        <f t="shared" si="11"/>
        <v>-1</v>
      </c>
      <c r="V57" s="54">
        <v>2287</v>
      </c>
      <c r="W57" s="55">
        <f t="shared" si="12"/>
        <v>0.08752735229759878</v>
      </c>
      <c r="X57" s="54">
        <f t="shared" si="13"/>
        <v>2</v>
      </c>
      <c r="Z57" s="64"/>
      <c r="AA57" s="38"/>
      <c r="AB57" s="58"/>
      <c r="AC57" s="38"/>
      <c r="AD57" s="38"/>
    </row>
    <row r="58" spans="1:30" ht="13.5">
      <c r="A58" s="65" t="s">
        <v>852</v>
      </c>
      <c r="B58" s="54">
        <v>94991</v>
      </c>
      <c r="C58" s="55">
        <f t="shared" si="0"/>
        <v>-0.0494539026494607</v>
      </c>
      <c r="D58" s="54">
        <f t="shared" si="1"/>
        <v>-47</v>
      </c>
      <c r="F58" s="65" t="s">
        <v>852</v>
      </c>
      <c r="G58" s="54">
        <v>77810</v>
      </c>
      <c r="H58" s="55">
        <f t="shared" si="2"/>
        <v>-0.042393021851665935</v>
      </c>
      <c r="I58" s="54">
        <f t="shared" si="3"/>
        <v>-33</v>
      </c>
      <c r="J58" s="54">
        <v>2278</v>
      </c>
      <c r="K58" s="55">
        <f t="shared" si="4"/>
        <v>-0.08771929824561653</v>
      </c>
      <c r="L58" s="54">
        <f t="shared" si="5"/>
        <v>-2</v>
      </c>
      <c r="M58" s="54">
        <v>1680</v>
      </c>
      <c r="N58" s="55">
        <f t="shared" si="6"/>
        <v>0</v>
      </c>
      <c r="O58" s="54">
        <f t="shared" si="7"/>
        <v>0</v>
      </c>
      <c r="P58" s="54">
        <v>6774</v>
      </c>
      <c r="Q58" s="55">
        <f t="shared" si="8"/>
        <v>-0.14740566037735903</v>
      </c>
      <c r="R58" s="54">
        <f t="shared" si="9"/>
        <v>-10</v>
      </c>
      <c r="S58" s="54">
        <v>4159</v>
      </c>
      <c r="T58" s="55">
        <f t="shared" si="10"/>
        <v>-0.1200768491834765</v>
      </c>
      <c r="U58" s="54">
        <f t="shared" si="11"/>
        <v>-5</v>
      </c>
      <c r="V58" s="54">
        <v>2290</v>
      </c>
      <c r="W58" s="55">
        <f t="shared" si="12"/>
        <v>0.1311762133799732</v>
      </c>
      <c r="X58" s="54">
        <f t="shared" si="13"/>
        <v>3</v>
      </c>
      <c r="Z58" s="64"/>
      <c r="AA58" s="38"/>
      <c r="AB58" s="58"/>
      <c r="AC58" s="38"/>
      <c r="AD58" s="38"/>
    </row>
    <row r="59" spans="1:30" ht="13.5">
      <c r="A59" s="65" t="s">
        <v>851</v>
      </c>
      <c r="B59" s="54">
        <v>95068</v>
      </c>
      <c r="C59" s="55">
        <f t="shared" si="0"/>
        <v>0.08106031097683797</v>
      </c>
      <c r="D59" s="54">
        <f t="shared" si="1"/>
        <v>77</v>
      </c>
      <c r="F59" s="65" t="s">
        <v>851</v>
      </c>
      <c r="G59" s="54">
        <v>77909</v>
      </c>
      <c r="H59" s="55">
        <f t="shared" si="2"/>
        <v>0.12723300346999622</v>
      </c>
      <c r="I59" s="54">
        <f t="shared" si="3"/>
        <v>99</v>
      </c>
      <c r="J59" s="54">
        <v>2279</v>
      </c>
      <c r="K59" s="55">
        <f t="shared" si="4"/>
        <v>0.043898156277435874</v>
      </c>
      <c r="L59" s="54">
        <f t="shared" si="5"/>
        <v>1</v>
      </c>
      <c r="M59" s="54">
        <v>1676</v>
      </c>
      <c r="N59" s="55">
        <f t="shared" si="6"/>
        <v>-0.2380952380952408</v>
      </c>
      <c r="O59" s="54">
        <f t="shared" si="7"/>
        <v>-4</v>
      </c>
      <c r="P59" s="54">
        <v>6769</v>
      </c>
      <c r="Q59" s="55">
        <f t="shared" si="8"/>
        <v>-0.07381163271331559</v>
      </c>
      <c r="R59" s="54">
        <f t="shared" si="9"/>
        <v>-5</v>
      </c>
      <c r="S59" s="54">
        <v>4158</v>
      </c>
      <c r="T59" s="55">
        <f t="shared" si="10"/>
        <v>-0.024044241404183708</v>
      </c>
      <c r="U59" s="54">
        <f t="shared" si="11"/>
        <v>-1</v>
      </c>
      <c r="V59" s="54">
        <v>2277</v>
      </c>
      <c r="W59" s="55">
        <f t="shared" si="12"/>
        <v>-0.5676855895196553</v>
      </c>
      <c r="X59" s="54">
        <f t="shared" si="13"/>
        <v>-13</v>
      </c>
      <c r="Z59" s="64"/>
      <c r="AA59" s="38"/>
      <c r="AB59" s="58"/>
      <c r="AC59" s="38"/>
      <c r="AD59" s="38"/>
    </row>
    <row r="60" spans="1:30" ht="13.5">
      <c r="A60" s="65" t="s">
        <v>850</v>
      </c>
      <c r="B60" s="54">
        <v>95055</v>
      </c>
      <c r="C60" s="55">
        <f t="shared" si="0"/>
        <v>-0.013674422518619167</v>
      </c>
      <c r="D60" s="54">
        <f t="shared" si="1"/>
        <v>-13</v>
      </c>
      <c r="F60" s="65" t="s">
        <v>850</v>
      </c>
      <c r="G60" s="54">
        <v>77901</v>
      </c>
      <c r="H60" s="55">
        <f t="shared" si="2"/>
        <v>-0.010268390044799958</v>
      </c>
      <c r="I60" s="54">
        <f t="shared" si="3"/>
        <v>-8</v>
      </c>
      <c r="J60" s="54">
        <v>2277</v>
      </c>
      <c r="K60" s="55">
        <f t="shared" si="4"/>
        <v>-0.08775778850372262</v>
      </c>
      <c r="L60" s="54">
        <f t="shared" si="5"/>
        <v>-2</v>
      </c>
      <c r="M60" s="54">
        <v>1672</v>
      </c>
      <c r="N60" s="55">
        <f t="shared" si="6"/>
        <v>-0.23866348448687802</v>
      </c>
      <c r="O60" s="54">
        <f t="shared" si="7"/>
        <v>-4</v>
      </c>
      <c r="P60" s="54">
        <v>6779</v>
      </c>
      <c r="Q60" s="55">
        <f t="shared" si="8"/>
        <v>0.14773230905598211</v>
      </c>
      <c r="R60" s="54">
        <f t="shared" si="9"/>
        <v>10</v>
      </c>
      <c r="S60" s="54">
        <v>4148</v>
      </c>
      <c r="T60" s="55">
        <f t="shared" si="10"/>
        <v>-0.24050024050023922</v>
      </c>
      <c r="U60" s="54">
        <f t="shared" si="11"/>
        <v>-10</v>
      </c>
      <c r="V60" s="54">
        <v>2278</v>
      </c>
      <c r="W60" s="55">
        <f t="shared" si="12"/>
        <v>0.04391743522178615</v>
      </c>
      <c r="X60" s="54">
        <f t="shared" si="13"/>
        <v>1</v>
      </c>
      <c r="Z60" s="64"/>
      <c r="AA60" s="38"/>
      <c r="AB60" s="58"/>
      <c r="AC60" s="38"/>
      <c r="AD60" s="38"/>
    </row>
    <row r="61" spans="1:30" ht="27">
      <c r="A61" s="61" t="s">
        <v>849</v>
      </c>
      <c r="B61" s="54">
        <v>95129</v>
      </c>
      <c r="C61" s="55">
        <f t="shared" si="0"/>
        <v>0.07784966598285337</v>
      </c>
      <c r="D61" s="54">
        <f t="shared" si="1"/>
        <v>74</v>
      </c>
      <c r="F61" s="61" t="s">
        <v>849</v>
      </c>
      <c r="G61" s="54">
        <v>77952</v>
      </c>
      <c r="H61" s="55">
        <f t="shared" si="2"/>
        <v>0.06546770901529442</v>
      </c>
      <c r="I61" s="54">
        <f t="shared" si="3"/>
        <v>51</v>
      </c>
      <c r="J61" s="54">
        <v>2287</v>
      </c>
      <c r="K61" s="55">
        <f t="shared" si="4"/>
        <v>0.4391743522178331</v>
      </c>
      <c r="L61" s="54">
        <f t="shared" si="5"/>
        <v>10</v>
      </c>
      <c r="M61" s="54">
        <v>1663</v>
      </c>
      <c r="N61" s="55">
        <f t="shared" si="6"/>
        <v>-0.5382775119617236</v>
      </c>
      <c r="O61" s="54">
        <f t="shared" si="7"/>
        <v>-9</v>
      </c>
      <c r="P61" s="54">
        <v>6795</v>
      </c>
      <c r="Q61" s="55">
        <f t="shared" si="8"/>
        <v>0.23602301224370592</v>
      </c>
      <c r="R61" s="54">
        <f t="shared" si="9"/>
        <v>16</v>
      </c>
      <c r="S61" s="54">
        <v>4152</v>
      </c>
      <c r="T61" s="55">
        <f t="shared" si="10"/>
        <v>0.09643201542913005</v>
      </c>
      <c r="U61" s="54">
        <f t="shared" si="11"/>
        <v>4</v>
      </c>
      <c r="V61" s="54">
        <v>2280</v>
      </c>
      <c r="W61" s="55">
        <f t="shared" si="12"/>
        <v>0.08779631255487175</v>
      </c>
      <c r="X61" s="54">
        <f t="shared" si="13"/>
        <v>2</v>
      </c>
      <c r="Z61" s="60"/>
      <c r="AA61" s="38"/>
      <c r="AB61" s="58"/>
      <c r="AC61" s="38"/>
      <c r="AD61" s="38"/>
    </row>
    <row r="62" spans="1:30" ht="13.5">
      <c r="A62" s="63">
        <v>2</v>
      </c>
      <c r="B62" s="54">
        <v>95115</v>
      </c>
      <c r="C62" s="55">
        <f t="shared" si="0"/>
        <v>-0.014716858161023083</v>
      </c>
      <c r="D62" s="54">
        <f t="shared" si="1"/>
        <v>-14</v>
      </c>
      <c r="F62" s="63">
        <v>2</v>
      </c>
      <c r="G62" s="54">
        <v>77964</v>
      </c>
      <c r="H62" s="55">
        <f t="shared" si="2"/>
        <v>0.015394088669950179</v>
      </c>
      <c r="I62" s="54">
        <f t="shared" si="3"/>
        <v>12</v>
      </c>
      <c r="J62" s="54">
        <v>2278</v>
      </c>
      <c r="K62" s="55">
        <f t="shared" si="4"/>
        <v>-0.3935286401399196</v>
      </c>
      <c r="L62" s="54">
        <f t="shared" si="5"/>
        <v>-9</v>
      </c>
      <c r="M62" s="54">
        <v>1659</v>
      </c>
      <c r="N62" s="55">
        <f t="shared" si="6"/>
        <v>-0.24052916416114556</v>
      </c>
      <c r="O62" s="54">
        <f t="shared" si="7"/>
        <v>-4</v>
      </c>
      <c r="P62" s="54">
        <v>6792</v>
      </c>
      <c r="Q62" s="55">
        <f t="shared" si="8"/>
        <v>-0.044150110375269946</v>
      </c>
      <c r="R62" s="54">
        <f t="shared" si="9"/>
        <v>-3</v>
      </c>
      <c r="S62" s="54">
        <v>4143</v>
      </c>
      <c r="T62" s="55">
        <f t="shared" si="10"/>
        <v>-0.21676300578035068</v>
      </c>
      <c r="U62" s="54">
        <f t="shared" si="11"/>
        <v>-9</v>
      </c>
      <c r="V62" s="54">
        <v>2279</v>
      </c>
      <c r="W62" s="55">
        <f t="shared" si="12"/>
        <v>-0.043859649122808264</v>
      </c>
      <c r="X62" s="54">
        <f t="shared" si="13"/>
        <v>-1</v>
      </c>
      <c r="Z62" s="37"/>
      <c r="AA62" s="38"/>
      <c r="AB62" s="58"/>
      <c r="AC62" s="38"/>
      <c r="AD62" s="38"/>
    </row>
    <row r="63" spans="1:30" ht="13.5">
      <c r="A63" s="63">
        <v>3</v>
      </c>
      <c r="B63" s="54">
        <v>95032</v>
      </c>
      <c r="C63" s="55">
        <f t="shared" si="0"/>
        <v>-0.08726278715239744</v>
      </c>
      <c r="D63" s="54">
        <f t="shared" si="1"/>
        <v>-83</v>
      </c>
      <c r="F63" s="63">
        <v>3</v>
      </c>
      <c r="G63" s="54">
        <v>77928</v>
      </c>
      <c r="H63" s="55">
        <f t="shared" si="2"/>
        <v>-0.046175157765134145</v>
      </c>
      <c r="I63" s="54">
        <f t="shared" si="3"/>
        <v>-36</v>
      </c>
      <c r="J63" s="54">
        <v>2273</v>
      </c>
      <c r="K63" s="55">
        <f t="shared" si="4"/>
        <v>-0.21949078138717937</v>
      </c>
      <c r="L63" s="54">
        <f t="shared" si="5"/>
        <v>-5</v>
      </c>
      <c r="M63" s="54">
        <v>1657</v>
      </c>
      <c r="N63" s="55">
        <f t="shared" si="6"/>
        <v>-0.12055455093428691</v>
      </c>
      <c r="O63" s="54">
        <f t="shared" si="7"/>
        <v>-2</v>
      </c>
      <c r="P63" s="54">
        <v>6778</v>
      </c>
      <c r="Q63" s="55">
        <f t="shared" si="8"/>
        <v>-0.20612485276797088</v>
      </c>
      <c r="R63" s="54">
        <f t="shared" si="9"/>
        <v>-14</v>
      </c>
      <c r="S63" s="54">
        <v>4123</v>
      </c>
      <c r="T63" s="55">
        <f t="shared" si="10"/>
        <v>-0.4827419744146795</v>
      </c>
      <c r="U63" s="54">
        <f t="shared" si="11"/>
        <v>-20</v>
      </c>
      <c r="V63" s="54">
        <v>2273</v>
      </c>
      <c r="W63" s="55">
        <f t="shared" si="12"/>
        <v>-0.2632733655111821</v>
      </c>
      <c r="X63" s="54">
        <f t="shared" si="13"/>
        <v>-6</v>
      </c>
      <c r="Z63" s="37"/>
      <c r="AA63" s="38"/>
      <c r="AB63" s="58"/>
      <c r="AC63" s="38"/>
      <c r="AD63" s="38"/>
    </row>
    <row r="64" spans="1:30" ht="13.5">
      <c r="A64" s="63">
        <v>4</v>
      </c>
      <c r="B64" s="54">
        <v>94753</v>
      </c>
      <c r="C64" s="55">
        <f t="shared" si="0"/>
        <v>-0.29358531862952475</v>
      </c>
      <c r="D64" s="54">
        <f t="shared" si="1"/>
        <v>-279</v>
      </c>
      <c r="F64" s="63">
        <v>4</v>
      </c>
      <c r="G64" s="54">
        <v>77706</v>
      </c>
      <c r="H64" s="55">
        <f t="shared" si="2"/>
        <v>-0.28487834924546007</v>
      </c>
      <c r="I64" s="54">
        <f t="shared" si="3"/>
        <v>-222</v>
      </c>
      <c r="J64" s="54">
        <v>2275</v>
      </c>
      <c r="K64" s="55">
        <f t="shared" si="4"/>
        <v>0.087989441267041</v>
      </c>
      <c r="L64" s="54">
        <f t="shared" si="5"/>
        <v>2</v>
      </c>
      <c r="M64" s="54">
        <v>1641</v>
      </c>
      <c r="N64" s="55">
        <f t="shared" si="6"/>
        <v>-0.9656004828002409</v>
      </c>
      <c r="O64" s="54">
        <f t="shared" si="7"/>
        <v>-16</v>
      </c>
      <c r="P64" s="54">
        <v>6764</v>
      </c>
      <c r="Q64" s="55">
        <f t="shared" si="8"/>
        <v>-0.20655060489819732</v>
      </c>
      <c r="R64" s="54">
        <f t="shared" si="9"/>
        <v>-14</v>
      </c>
      <c r="S64" s="54">
        <v>4111</v>
      </c>
      <c r="T64" s="55">
        <f t="shared" si="10"/>
        <v>-0.29105020616056265</v>
      </c>
      <c r="U64" s="54">
        <f t="shared" si="11"/>
        <v>-12</v>
      </c>
      <c r="V64" s="54">
        <v>2256</v>
      </c>
      <c r="W64" s="55">
        <f t="shared" si="12"/>
        <v>-0.7479102507699054</v>
      </c>
      <c r="X64" s="54">
        <f t="shared" si="13"/>
        <v>-17</v>
      </c>
      <c r="Z64" s="37"/>
      <c r="AA64" s="38"/>
      <c r="AB64" s="58"/>
      <c r="AC64" s="38"/>
      <c r="AD64" s="38"/>
    </row>
    <row r="65" spans="1:30" ht="13.5">
      <c r="A65" s="63">
        <v>5</v>
      </c>
      <c r="B65" s="54">
        <v>95099</v>
      </c>
      <c r="C65" s="55">
        <f t="shared" si="0"/>
        <v>0.3651599421654197</v>
      </c>
      <c r="D65" s="54">
        <f t="shared" si="1"/>
        <v>346</v>
      </c>
      <c r="F65" s="63">
        <v>5</v>
      </c>
      <c r="G65" s="54">
        <v>78081</v>
      </c>
      <c r="H65" s="55">
        <f t="shared" si="2"/>
        <v>0.4825882171261071</v>
      </c>
      <c r="I65" s="54">
        <f t="shared" si="3"/>
        <v>375</v>
      </c>
      <c r="J65" s="54">
        <v>2263</v>
      </c>
      <c r="K65" s="55">
        <f t="shared" si="4"/>
        <v>-0.5274725274725256</v>
      </c>
      <c r="L65" s="54">
        <f t="shared" si="5"/>
        <v>-12</v>
      </c>
      <c r="M65" s="54">
        <v>1643</v>
      </c>
      <c r="N65" s="55">
        <f t="shared" si="6"/>
        <v>0.12187690432664056</v>
      </c>
      <c r="O65" s="54">
        <f t="shared" si="7"/>
        <v>2</v>
      </c>
      <c r="P65" s="54">
        <v>6766</v>
      </c>
      <c r="Q65" s="55">
        <f t="shared" si="8"/>
        <v>0.029568302779424016</v>
      </c>
      <c r="R65" s="54">
        <f t="shared" si="9"/>
        <v>2</v>
      </c>
      <c r="S65" s="54">
        <v>4095</v>
      </c>
      <c r="T65" s="55">
        <f t="shared" si="10"/>
        <v>-0.38919970810022164</v>
      </c>
      <c r="U65" s="54">
        <f t="shared" si="11"/>
        <v>-16</v>
      </c>
      <c r="V65" s="54">
        <v>2251</v>
      </c>
      <c r="W65" s="55">
        <f t="shared" si="12"/>
        <v>-0.22163120567375927</v>
      </c>
      <c r="X65" s="54">
        <f t="shared" si="13"/>
        <v>-5</v>
      </c>
      <c r="Z65" s="37"/>
      <c r="AA65" s="38"/>
      <c r="AB65" s="58"/>
      <c r="AC65" s="38"/>
      <c r="AD65" s="38"/>
    </row>
    <row r="66" spans="1:30" ht="13.5">
      <c r="A66" s="63">
        <v>6</v>
      </c>
      <c r="B66" s="54">
        <v>95201</v>
      </c>
      <c r="C66" s="55">
        <f t="shared" si="0"/>
        <v>0.10725664833488224</v>
      </c>
      <c r="D66" s="54">
        <f t="shared" si="1"/>
        <v>102</v>
      </c>
      <c r="F66" s="63">
        <v>6</v>
      </c>
      <c r="G66" s="54">
        <v>78188</v>
      </c>
      <c r="H66" s="55">
        <f t="shared" si="2"/>
        <v>0.1370371793393872</v>
      </c>
      <c r="I66" s="54">
        <f t="shared" si="3"/>
        <v>107</v>
      </c>
      <c r="J66" s="54">
        <v>2262</v>
      </c>
      <c r="K66" s="55">
        <f t="shared" si="4"/>
        <v>-0.0441891294741481</v>
      </c>
      <c r="L66" s="54">
        <f t="shared" si="5"/>
        <v>-1</v>
      </c>
      <c r="M66" s="54">
        <v>1644</v>
      </c>
      <c r="N66" s="55">
        <f t="shared" si="6"/>
        <v>0.06086427267193528</v>
      </c>
      <c r="O66" s="54">
        <f t="shared" si="7"/>
        <v>1</v>
      </c>
      <c r="P66" s="54">
        <v>6772</v>
      </c>
      <c r="Q66" s="55">
        <f t="shared" si="8"/>
        <v>0.08867868755541508</v>
      </c>
      <c r="R66" s="54">
        <f t="shared" si="9"/>
        <v>6</v>
      </c>
      <c r="S66" s="54">
        <v>4090</v>
      </c>
      <c r="T66" s="55">
        <f t="shared" si="10"/>
        <v>-0.12210012210012167</v>
      </c>
      <c r="U66" s="54">
        <f t="shared" si="11"/>
        <v>-5</v>
      </c>
      <c r="V66" s="54">
        <v>2245</v>
      </c>
      <c r="W66" s="55">
        <f t="shared" si="12"/>
        <v>-0.26654820079964736</v>
      </c>
      <c r="X66" s="54">
        <f t="shared" si="13"/>
        <v>-6</v>
      </c>
      <c r="Z66" s="37"/>
      <c r="AA66" s="38"/>
      <c r="AB66" s="58"/>
      <c r="AC66" s="38"/>
      <c r="AD66" s="38"/>
    </row>
    <row r="67" spans="1:30" ht="13.5">
      <c r="A67" s="63">
        <v>7</v>
      </c>
      <c r="B67" s="54">
        <v>95191</v>
      </c>
      <c r="C67" s="55">
        <f t="shared" si="0"/>
        <v>-0.010504091343577215</v>
      </c>
      <c r="D67" s="54">
        <f t="shared" si="1"/>
        <v>-10</v>
      </c>
      <c r="F67" s="63">
        <v>7</v>
      </c>
      <c r="G67" s="54">
        <v>78188</v>
      </c>
      <c r="H67" s="55">
        <f t="shared" si="2"/>
        <v>0</v>
      </c>
      <c r="I67" s="54">
        <f t="shared" si="3"/>
        <v>0</v>
      </c>
      <c r="J67" s="54">
        <v>2261</v>
      </c>
      <c r="K67" s="55">
        <f t="shared" si="4"/>
        <v>-0.04420866489832065</v>
      </c>
      <c r="L67" s="54">
        <f t="shared" si="5"/>
        <v>-1</v>
      </c>
      <c r="M67" s="54">
        <v>1644</v>
      </c>
      <c r="N67" s="55">
        <f t="shared" si="6"/>
        <v>0</v>
      </c>
      <c r="O67" s="54">
        <f t="shared" si="7"/>
        <v>0</v>
      </c>
      <c r="P67" s="54">
        <v>6776</v>
      </c>
      <c r="Q67" s="55">
        <f t="shared" si="8"/>
        <v>0.059066745422327926</v>
      </c>
      <c r="R67" s="54">
        <f t="shared" si="9"/>
        <v>4</v>
      </c>
      <c r="S67" s="54">
        <v>4081</v>
      </c>
      <c r="T67" s="55">
        <f t="shared" si="10"/>
        <v>-0.22004889975549702</v>
      </c>
      <c r="U67" s="54">
        <f t="shared" si="11"/>
        <v>-9</v>
      </c>
      <c r="V67" s="54">
        <v>2241</v>
      </c>
      <c r="W67" s="55">
        <f t="shared" si="12"/>
        <v>-0.17817371937638882</v>
      </c>
      <c r="X67" s="54">
        <f t="shared" si="13"/>
        <v>-4</v>
      </c>
      <c r="Z67" s="37"/>
      <c r="AA67" s="38"/>
      <c r="AB67" s="58"/>
      <c r="AC67" s="38"/>
      <c r="AD67" s="38"/>
    </row>
    <row r="68" spans="1:30" ht="13.5">
      <c r="A68" s="63">
        <v>8</v>
      </c>
      <c r="B68" s="54">
        <v>95202</v>
      </c>
      <c r="C68" s="55">
        <f t="shared" si="0"/>
        <v>0.011555714300712339</v>
      </c>
      <c r="D68" s="54">
        <f t="shared" si="1"/>
        <v>11</v>
      </c>
      <c r="F68" s="63">
        <v>8</v>
      </c>
      <c r="G68" s="54">
        <v>78214</v>
      </c>
      <c r="H68" s="55">
        <f t="shared" si="2"/>
        <v>0.033253184631917065</v>
      </c>
      <c r="I68" s="54">
        <f t="shared" si="3"/>
        <v>26</v>
      </c>
      <c r="J68" s="54">
        <v>2258</v>
      </c>
      <c r="K68" s="55">
        <f t="shared" si="4"/>
        <v>-0.13268465280849284</v>
      </c>
      <c r="L68" s="54">
        <f t="shared" si="5"/>
        <v>-3</v>
      </c>
      <c r="M68" s="54">
        <v>1636</v>
      </c>
      <c r="N68" s="55">
        <f t="shared" si="6"/>
        <v>-0.48661800486617324</v>
      </c>
      <c r="O68" s="54">
        <f t="shared" si="7"/>
        <v>-8</v>
      </c>
      <c r="P68" s="54">
        <v>6784</v>
      </c>
      <c r="Q68" s="55">
        <f t="shared" si="8"/>
        <v>0.11806375442739636</v>
      </c>
      <c r="R68" s="54">
        <f t="shared" si="9"/>
        <v>8</v>
      </c>
      <c r="S68" s="54">
        <v>4074</v>
      </c>
      <c r="T68" s="55">
        <f t="shared" si="10"/>
        <v>-0.1715265866209279</v>
      </c>
      <c r="U68" s="54">
        <f t="shared" si="11"/>
        <v>-7</v>
      </c>
      <c r="V68" s="54">
        <v>2236</v>
      </c>
      <c r="W68" s="55">
        <f t="shared" si="12"/>
        <v>-0.22311468094599718</v>
      </c>
      <c r="X68" s="54">
        <f t="shared" si="13"/>
        <v>-5</v>
      </c>
      <c r="Z68" s="37"/>
      <c r="AA68" s="38"/>
      <c r="AB68" s="58"/>
      <c r="AC68" s="38"/>
      <c r="AD68" s="38"/>
    </row>
    <row r="69" spans="1:30" ht="13.5">
      <c r="A69" s="63">
        <v>9</v>
      </c>
      <c r="B69" s="54">
        <v>95043</v>
      </c>
      <c r="C69" s="55">
        <f t="shared" si="0"/>
        <v>-0.16701329803994724</v>
      </c>
      <c r="D69" s="54">
        <f t="shared" si="1"/>
        <v>-159</v>
      </c>
      <c r="F69" s="63">
        <v>9</v>
      </c>
      <c r="G69" s="54">
        <v>78104</v>
      </c>
      <c r="H69" s="55">
        <f t="shared" si="2"/>
        <v>-0.14063978315903114</v>
      </c>
      <c r="I69" s="54">
        <f t="shared" si="3"/>
        <v>-110</v>
      </c>
      <c r="J69" s="54">
        <v>2250</v>
      </c>
      <c r="K69" s="55">
        <f t="shared" si="4"/>
        <v>-0.354295837023912</v>
      </c>
      <c r="L69" s="54">
        <f t="shared" si="5"/>
        <v>-8</v>
      </c>
      <c r="M69" s="54">
        <v>1631</v>
      </c>
      <c r="N69" s="55">
        <f t="shared" si="6"/>
        <v>-0.3056234718826403</v>
      </c>
      <c r="O69" s="54">
        <f t="shared" si="7"/>
        <v>-5</v>
      </c>
      <c r="P69" s="54">
        <v>6769</v>
      </c>
      <c r="Q69" s="55">
        <f t="shared" si="8"/>
        <v>-0.22110849056603854</v>
      </c>
      <c r="R69" s="54">
        <f t="shared" si="9"/>
        <v>-15</v>
      </c>
      <c r="S69" s="54">
        <v>4063</v>
      </c>
      <c r="T69" s="55">
        <f t="shared" si="10"/>
        <v>-0.27000490918015885</v>
      </c>
      <c r="U69" s="54">
        <f t="shared" si="11"/>
        <v>-11</v>
      </c>
      <c r="V69" s="54">
        <v>2226</v>
      </c>
      <c r="W69" s="55">
        <f t="shared" si="12"/>
        <v>-0.4472271914132335</v>
      </c>
      <c r="X69" s="54">
        <f t="shared" si="13"/>
        <v>-10</v>
      </c>
      <c r="Z69" s="37"/>
      <c r="AA69" s="38"/>
      <c r="AB69" s="58"/>
      <c r="AC69" s="38"/>
      <c r="AD69" s="38"/>
    </row>
    <row r="70" spans="1:30" ht="13.5">
      <c r="A70" s="63">
        <v>10</v>
      </c>
      <c r="B70" s="54">
        <v>95034</v>
      </c>
      <c r="C70" s="55">
        <f t="shared" si="0"/>
        <v>-0.00946939806193825</v>
      </c>
      <c r="D70" s="54">
        <f t="shared" si="1"/>
        <v>-9</v>
      </c>
      <c r="F70" s="63">
        <v>10</v>
      </c>
      <c r="G70" s="54">
        <v>78081</v>
      </c>
      <c r="H70" s="55">
        <f t="shared" si="2"/>
        <v>-0.029447915599718044</v>
      </c>
      <c r="I70" s="54">
        <f t="shared" si="3"/>
        <v>-23</v>
      </c>
      <c r="J70" s="54">
        <v>2252</v>
      </c>
      <c r="K70" s="55">
        <f t="shared" si="4"/>
        <v>0.08888888888888857</v>
      </c>
      <c r="L70" s="54">
        <f t="shared" si="5"/>
        <v>2</v>
      </c>
      <c r="M70" s="54">
        <v>1633</v>
      </c>
      <c r="N70" s="55">
        <f t="shared" si="6"/>
        <v>0.1226241569589206</v>
      </c>
      <c r="O70" s="54">
        <f t="shared" si="7"/>
        <v>2</v>
      </c>
      <c r="P70" s="54">
        <v>6770</v>
      </c>
      <c r="Q70" s="55">
        <f t="shared" si="8"/>
        <v>0.014773230905589685</v>
      </c>
      <c r="R70" s="54">
        <f t="shared" si="9"/>
        <v>1</v>
      </c>
      <c r="S70" s="54">
        <v>4064</v>
      </c>
      <c r="T70" s="55">
        <f t="shared" si="10"/>
        <v>0.024612355402410913</v>
      </c>
      <c r="U70" s="54">
        <f t="shared" si="11"/>
        <v>1</v>
      </c>
      <c r="V70" s="54">
        <v>2234</v>
      </c>
      <c r="W70" s="55">
        <f t="shared" si="12"/>
        <v>0.35938903863433325</v>
      </c>
      <c r="X70" s="54">
        <f t="shared" si="13"/>
        <v>8</v>
      </c>
      <c r="Z70" s="37"/>
      <c r="AA70" s="38"/>
      <c r="AB70" s="58"/>
      <c r="AC70" s="38"/>
      <c r="AD70" s="38"/>
    </row>
    <row r="71" spans="1:30" ht="13.5">
      <c r="A71" s="63">
        <v>11</v>
      </c>
      <c r="B71" s="54">
        <v>95047</v>
      </c>
      <c r="C71" s="55">
        <f aca="true" t="shared" si="14" ref="C71:C102">B71/B70*100-100</f>
        <v>0.013679314771565032</v>
      </c>
      <c r="D71" s="54">
        <f aca="true" t="shared" si="15" ref="D71:D102">B71-B70</f>
        <v>13</v>
      </c>
      <c r="F71" s="63">
        <v>11</v>
      </c>
      <c r="G71" s="54">
        <v>78121</v>
      </c>
      <c r="H71" s="55">
        <f aca="true" t="shared" si="16" ref="H71:H102">G71/G70*100-100</f>
        <v>0.05122885208950834</v>
      </c>
      <c r="I71" s="54">
        <f aca="true" t="shared" si="17" ref="I71:I102">G71-G70</f>
        <v>40</v>
      </c>
      <c r="J71" s="54">
        <v>2244</v>
      </c>
      <c r="K71" s="55">
        <f aca="true" t="shared" si="18" ref="K71:K102">J71/J70*100-100</f>
        <v>-0.35523978685613145</v>
      </c>
      <c r="L71" s="54">
        <f aca="true" t="shared" si="19" ref="L71:L102">J71-J70</f>
        <v>-8</v>
      </c>
      <c r="M71" s="54">
        <v>1633</v>
      </c>
      <c r="N71" s="55">
        <f aca="true" t="shared" si="20" ref="N71:N102">M71/M70*100-100</f>
        <v>0</v>
      </c>
      <c r="O71" s="54">
        <f aca="true" t="shared" si="21" ref="O71:O102">M71-M70</f>
        <v>0</v>
      </c>
      <c r="P71" s="54">
        <v>6754</v>
      </c>
      <c r="Q71" s="55">
        <f aca="true" t="shared" si="22" ref="Q71:Q102">P71/P70*100-100</f>
        <v>-0.23633677991136892</v>
      </c>
      <c r="R71" s="54">
        <f aca="true" t="shared" si="23" ref="R71:R102">P71-P70</f>
        <v>-16</v>
      </c>
      <c r="S71" s="54">
        <v>4067</v>
      </c>
      <c r="T71" s="55">
        <f aca="true" t="shared" si="24" ref="T71:T102">S71/S70*100-100</f>
        <v>0.07381889763780691</v>
      </c>
      <c r="U71" s="54">
        <f aca="true" t="shared" si="25" ref="U71:U102">S71-S70</f>
        <v>3</v>
      </c>
      <c r="V71" s="54">
        <v>2228</v>
      </c>
      <c r="W71" s="55">
        <f aca="true" t="shared" si="26" ref="W71:W102">V71/V70*100-100</f>
        <v>-0.268576544315124</v>
      </c>
      <c r="X71" s="54">
        <f aca="true" t="shared" si="27" ref="X71:X102">V71-V70</f>
        <v>-6</v>
      </c>
      <c r="Z71" s="37"/>
      <c r="AA71" s="38"/>
      <c r="AB71" s="58"/>
      <c r="AC71" s="38"/>
      <c r="AD71" s="38"/>
    </row>
    <row r="72" spans="1:30" ht="13.5">
      <c r="A72" s="63">
        <v>12</v>
      </c>
      <c r="B72" s="54">
        <v>95131</v>
      </c>
      <c r="C72" s="55">
        <f t="shared" si="14"/>
        <v>0.0883773291108696</v>
      </c>
      <c r="D72" s="54">
        <f t="shared" si="15"/>
        <v>84</v>
      </c>
      <c r="F72" s="63">
        <v>12</v>
      </c>
      <c r="G72" s="54">
        <v>78237</v>
      </c>
      <c r="H72" s="55">
        <f t="shared" si="16"/>
        <v>0.14848760256525395</v>
      </c>
      <c r="I72" s="54">
        <f t="shared" si="17"/>
        <v>116</v>
      </c>
      <c r="J72" s="54">
        <v>2236</v>
      </c>
      <c r="K72" s="55">
        <f t="shared" si="18"/>
        <v>-0.35650623885918264</v>
      </c>
      <c r="L72" s="54">
        <f t="shared" si="19"/>
        <v>-8</v>
      </c>
      <c r="M72" s="54">
        <v>1628</v>
      </c>
      <c r="N72" s="55">
        <f t="shared" si="20"/>
        <v>-0.3061849357011539</v>
      </c>
      <c r="O72" s="54">
        <f t="shared" si="21"/>
        <v>-5</v>
      </c>
      <c r="P72" s="54">
        <v>6736</v>
      </c>
      <c r="Q72" s="55">
        <f t="shared" si="22"/>
        <v>-0.26650873556410204</v>
      </c>
      <c r="R72" s="54">
        <f t="shared" si="23"/>
        <v>-18</v>
      </c>
      <c r="S72" s="54">
        <v>4065</v>
      </c>
      <c r="T72" s="55">
        <f t="shared" si="24"/>
        <v>-0.04917629702482884</v>
      </c>
      <c r="U72" s="54">
        <f t="shared" si="25"/>
        <v>-2</v>
      </c>
      <c r="V72" s="54">
        <v>2229</v>
      </c>
      <c r="W72" s="55">
        <f t="shared" si="26"/>
        <v>0.04488330341112601</v>
      </c>
      <c r="X72" s="54">
        <f t="shared" si="27"/>
        <v>1</v>
      </c>
      <c r="Z72" s="37"/>
      <c r="AA72" s="38"/>
      <c r="AB72" s="58"/>
      <c r="AC72" s="38"/>
      <c r="AD72" s="38"/>
    </row>
    <row r="73" spans="1:30" ht="27">
      <c r="A73" s="61" t="s">
        <v>848</v>
      </c>
      <c r="B73" s="54">
        <v>95151</v>
      </c>
      <c r="C73" s="55">
        <f t="shared" si="14"/>
        <v>0.021023641084411793</v>
      </c>
      <c r="D73" s="54">
        <f t="shared" si="15"/>
        <v>20</v>
      </c>
      <c r="F73" s="61" t="s">
        <v>848</v>
      </c>
      <c r="G73" s="54">
        <v>78264</v>
      </c>
      <c r="H73" s="55">
        <f t="shared" si="16"/>
        <v>0.03451052571034552</v>
      </c>
      <c r="I73" s="54">
        <f t="shared" si="17"/>
        <v>27</v>
      </c>
      <c r="J73" s="54">
        <v>2234</v>
      </c>
      <c r="K73" s="55">
        <f t="shared" si="18"/>
        <v>-0.08944543828263818</v>
      </c>
      <c r="L73" s="54">
        <f t="shared" si="19"/>
        <v>-2</v>
      </c>
      <c r="M73" s="54">
        <v>1623</v>
      </c>
      <c r="N73" s="55">
        <f t="shared" si="20"/>
        <v>-0.30712530712531816</v>
      </c>
      <c r="O73" s="54">
        <f t="shared" si="21"/>
        <v>-5</v>
      </c>
      <c r="P73" s="54">
        <v>6739</v>
      </c>
      <c r="Q73" s="55">
        <f t="shared" si="22"/>
        <v>0.04453681710214141</v>
      </c>
      <c r="R73" s="54">
        <f t="shared" si="23"/>
        <v>3</v>
      </c>
      <c r="S73" s="54">
        <v>4066</v>
      </c>
      <c r="T73" s="55">
        <f t="shared" si="24"/>
        <v>0.024600246002464132</v>
      </c>
      <c r="U73" s="54">
        <f t="shared" si="25"/>
        <v>1</v>
      </c>
      <c r="V73" s="54">
        <v>2225</v>
      </c>
      <c r="W73" s="55">
        <f t="shared" si="26"/>
        <v>-0.1794526693584544</v>
      </c>
      <c r="X73" s="54">
        <f t="shared" si="27"/>
        <v>-4</v>
      </c>
      <c r="Z73" s="60"/>
      <c r="AA73" s="38"/>
      <c r="AB73" s="58"/>
      <c r="AC73" s="38"/>
      <c r="AD73" s="38"/>
    </row>
    <row r="74" spans="1:30" ht="13.5">
      <c r="A74" s="62">
        <v>2</v>
      </c>
      <c r="B74" s="54">
        <v>95085</v>
      </c>
      <c r="C74" s="55">
        <f t="shared" si="14"/>
        <v>-0.06936343285934754</v>
      </c>
      <c r="D74" s="54">
        <f t="shared" si="15"/>
        <v>-66</v>
      </c>
      <c r="F74" s="62">
        <v>2</v>
      </c>
      <c r="G74" s="54">
        <v>78225</v>
      </c>
      <c r="H74" s="55">
        <f t="shared" si="16"/>
        <v>-0.04983134007973433</v>
      </c>
      <c r="I74" s="54">
        <f t="shared" si="17"/>
        <v>-39</v>
      </c>
      <c r="J74" s="54">
        <v>2227</v>
      </c>
      <c r="K74" s="55">
        <f t="shared" si="18"/>
        <v>-0.3133393017009922</v>
      </c>
      <c r="L74" s="54">
        <f t="shared" si="19"/>
        <v>-7</v>
      </c>
      <c r="M74" s="54">
        <v>1618</v>
      </c>
      <c r="N74" s="55">
        <f t="shared" si="20"/>
        <v>-0.3080714725816449</v>
      </c>
      <c r="O74" s="54">
        <f t="shared" si="21"/>
        <v>-5</v>
      </c>
      <c r="P74" s="54">
        <v>6733</v>
      </c>
      <c r="Q74" s="55">
        <f t="shared" si="22"/>
        <v>-0.08903398130286178</v>
      </c>
      <c r="R74" s="54">
        <f t="shared" si="23"/>
        <v>-6</v>
      </c>
      <c r="S74" s="54">
        <v>4062</v>
      </c>
      <c r="T74" s="55">
        <f t="shared" si="24"/>
        <v>-0.09837678307918907</v>
      </c>
      <c r="U74" s="54">
        <f t="shared" si="25"/>
        <v>-4</v>
      </c>
      <c r="V74" s="54">
        <v>2220</v>
      </c>
      <c r="W74" s="55">
        <f t="shared" si="26"/>
        <v>-0.22471910112359694</v>
      </c>
      <c r="X74" s="54">
        <f t="shared" si="27"/>
        <v>-5</v>
      </c>
      <c r="Z74" s="53"/>
      <c r="AA74" s="38"/>
      <c r="AB74" s="58"/>
      <c r="AC74" s="38"/>
      <c r="AD74" s="38"/>
    </row>
    <row r="75" spans="1:30" ht="13.5">
      <c r="A75" s="62">
        <v>3</v>
      </c>
      <c r="B75" s="54">
        <v>94984</v>
      </c>
      <c r="C75" s="55">
        <f t="shared" si="14"/>
        <v>-0.10622074985539598</v>
      </c>
      <c r="D75" s="54">
        <f t="shared" si="15"/>
        <v>-101</v>
      </c>
      <c r="F75" s="62">
        <v>3</v>
      </c>
      <c r="G75" s="54">
        <v>78178</v>
      </c>
      <c r="H75" s="55">
        <f t="shared" si="16"/>
        <v>-0.06008309364014508</v>
      </c>
      <c r="I75" s="54">
        <f t="shared" si="17"/>
        <v>-47</v>
      </c>
      <c r="J75" s="54">
        <v>2219</v>
      </c>
      <c r="K75" s="55">
        <f t="shared" si="18"/>
        <v>-0.35922766052985367</v>
      </c>
      <c r="L75" s="54">
        <f t="shared" si="19"/>
        <v>-8</v>
      </c>
      <c r="M75" s="54">
        <v>1605</v>
      </c>
      <c r="N75" s="55">
        <f t="shared" si="20"/>
        <v>-0.8034610630407855</v>
      </c>
      <c r="O75" s="54">
        <f t="shared" si="21"/>
        <v>-13</v>
      </c>
      <c r="P75" s="54">
        <v>6705</v>
      </c>
      <c r="Q75" s="55">
        <f t="shared" si="22"/>
        <v>-0.4158621713946218</v>
      </c>
      <c r="R75" s="54">
        <f t="shared" si="23"/>
        <v>-28</v>
      </c>
      <c r="S75" s="54">
        <v>4057</v>
      </c>
      <c r="T75" s="55">
        <f t="shared" si="24"/>
        <v>-0.12309207287050583</v>
      </c>
      <c r="U75" s="54">
        <f t="shared" si="25"/>
        <v>-5</v>
      </c>
      <c r="V75" s="54">
        <v>2220</v>
      </c>
      <c r="W75" s="55">
        <f t="shared" si="26"/>
        <v>0</v>
      </c>
      <c r="X75" s="54">
        <f t="shared" si="27"/>
        <v>0</v>
      </c>
      <c r="Z75" s="53"/>
      <c r="AA75" s="38"/>
      <c r="AB75" s="58"/>
      <c r="AC75" s="38"/>
      <c r="AD75" s="38"/>
    </row>
    <row r="76" spans="1:30" ht="13.5">
      <c r="A76" s="62">
        <v>4</v>
      </c>
      <c r="B76" s="54">
        <v>94625</v>
      </c>
      <c r="C76" s="55">
        <f t="shared" si="14"/>
        <v>-0.377958392992511</v>
      </c>
      <c r="D76" s="54">
        <f t="shared" si="15"/>
        <v>-359</v>
      </c>
      <c r="F76" s="62">
        <v>4</v>
      </c>
      <c r="G76" s="54">
        <v>77904</v>
      </c>
      <c r="H76" s="55">
        <f t="shared" si="16"/>
        <v>-0.35048223285323843</v>
      </c>
      <c r="I76" s="54">
        <f t="shared" si="17"/>
        <v>-274</v>
      </c>
      <c r="J76" s="54">
        <v>2222</v>
      </c>
      <c r="K76" s="55">
        <f t="shared" si="18"/>
        <v>0.13519603424964544</v>
      </c>
      <c r="L76" s="54">
        <f t="shared" si="19"/>
        <v>3</v>
      </c>
      <c r="M76" s="54">
        <v>1592</v>
      </c>
      <c r="N76" s="55">
        <f t="shared" si="20"/>
        <v>-0.8099688473520246</v>
      </c>
      <c r="O76" s="54">
        <f t="shared" si="21"/>
        <v>-13</v>
      </c>
      <c r="P76" s="54">
        <v>6666</v>
      </c>
      <c r="Q76" s="55">
        <f t="shared" si="22"/>
        <v>-0.5816554809843382</v>
      </c>
      <c r="R76" s="54">
        <f t="shared" si="23"/>
        <v>-39</v>
      </c>
      <c r="S76" s="54">
        <v>4032</v>
      </c>
      <c r="T76" s="55">
        <f t="shared" si="24"/>
        <v>-0.6162188809465192</v>
      </c>
      <c r="U76" s="54">
        <f t="shared" si="25"/>
        <v>-25</v>
      </c>
      <c r="V76" s="54">
        <v>2209</v>
      </c>
      <c r="W76" s="55">
        <f t="shared" si="26"/>
        <v>-0.49549549549549</v>
      </c>
      <c r="X76" s="54">
        <f t="shared" si="27"/>
        <v>-11</v>
      </c>
      <c r="Z76" s="53"/>
      <c r="AA76" s="38"/>
      <c r="AB76" s="58"/>
      <c r="AC76" s="38"/>
      <c r="AD76" s="38"/>
    </row>
    <row r="77" spans="1:30" ht="13.5">
      <c r="A77" s="62">
        <v>5</v>
      </c>
      <c r="B77" s="54">
        <v>94868</v>
      </c>
      <c r="C77" s="55">
        <f t="shared" si="14"/>
        <v>0.25680317040949774</v>
      </c>
      <c r="D77" s="54">
        <f t="shared" si="15"/>
        <v>243</v>
      </c>
      <c r="F77" s="62">
        <v>5</v>
      </c>
      <c r="G77" s="54">
        <v>78141</v>
      </c>
      <c r="H77" s="55">
        <f t="shared" si="16"/>
        <v>0.30422057917436973</v>
      </c>
      <c r="I77" s="54">
        <f t="shared" si="17"/>
        <v>237</v>
      </c>
      <c r="J77" s="54">
        <v>2237</v>
      </c>
      <c r="K77" s="55">
        <f t="shared" si="18"/>
        <v>0.6750675067506791</v>
      </c>
      <c r="L77" s="54">
        <f t="shared" si="19"/>
        <v>15</v>
      </c>
      <c r="M77" s="54">
        <v>1586</v>
      </c>
      <c r="N77" s="55">
        <f t="shared" si="20"/>
        <v>-0.37688442211056383</v>
      </c>
      <c r="O77" s="54">
        <f t="shared" si="21"/>
        <v>-6</v>
      </c>
      <c r="P77" s="54">
        <v>6669</v>
      </c>
      <c r="Q77" s="55">
        <f t="shared" si="22"/>
        <v>0.0450045004500339</v>
      </c>
      <c r="R77" s="54">
        <f t="shared" si="23"/>
        <v>3</v>
      </c>
      <c r="S77" s="54">
        <v>4032</v>
      </c>
      <c r="T77" s="55">
        <f t="shared" si="24"/>
        <v>0</v>
      </c>
      <c r="U77" s="54">
        <f t="shared" si="25"/>
        <v>0</v>
      </c>
      <c r="V77" s="54">
        <v>2203</v>
      </c>
      <c r="W77" s="55">
        <f t="shared" si="26"/>
        <v>-0.27161611588954315</v>
      </c>
      <c r="X77" s="54">
        <f t="shared" si="27"/>
        <v>-6</v>
      </c>
      <c r="Z77" s="53"/>
      <c r="AA77" s="38"/>
      <c r="AB77" s="58"/>
      <c r="AC77" s="38"/>
      <c r="AD77" s="38"/>
    </row>
    <row r="78" spans="1:30" ht="13.5">
      <c r="A78" s="62">
        <v>6</v>
      </c>
      <c r="B78" s="54">
        <v>94848</v>
      </c>
      <c r="C78" s="55">
        <f t="shared" si="14"/>
        <v>-0.021081924358057336</v>
      </c>
      <c r="D78" s="54">
        <f t="shared" si="15"/>
        <v>-20</v>
      </c>
      <c r="F78" s="62">
        <v>6</v>
      </c>
      <c r="G78" s="54">
        <v>78129</v>
      </c>
      <c r="H78" s="55">
        <f t="shared" si="16"/>
        <v>-0.01535685491612071</v>
      </c>
      <c r="I78" s="54">
        <f t="shared" si="17"/>
        <v>-12</v>
      </c>
      <c r="J78" s="54">
        <v>2245</v>
      </c>
      <c r="K78" s="55">
        <f t="shared" si="18"/>
        <v>0.35762181493070955</v>
      </c>
      <c r="L78" s="54">
        <f t="shared" si="19"/>
        <v>8</v>
      </c>
      <c r="M78" s="54">
        <v>1584</v>
      </c>
      <c r="N78" s="55">
        <f t="shared" si="20"/>
        <v>-0.12610340479193383</v>
      </c>
      <c r="O78" s="54">
        <f t="shared" si="21"/>
        <v>-2</v>
      </c>
      <c r="P78" s="54">
        <v>6668</v>
      </c>
      <c r="Q78" s="55">
        <f t="shared" si="22"/>
        <v>-0.014994751836866271</v>
      </c>
      <c r="R78" s="54">
        <f t="shared" si="23"/>
        <v>-1</v>
      </c>
      <c r="S78" s="54">
        <v>4027</v>
      </c>
      <c r="T78" s="55">
        <f t="shared" si="24"/>
        <v>-0.12400793650793673</v>
      </c>
      <c r="U78" s="54">
        <f t="shared" si="25"/>
        <v>-5</v>
      </c>
      <c r="V78" s="54">
        <v>2195</v>
      </c>
      <c r="W78" s="55">
        <f t="shared" si="26"/>
        <v>-0.3631411711302803</v>
      </c>
      <c r="X78" s="54">
        <f t="shared" si="27"/>
        <v>-8</v>
      </c>
      <c r="Z78" s="53"/>
      <c r="AA78" s="38"/>
      <c r="AB78" s="58"/>
      <c r="AC78" s="38"/>
      <c r="AD78" s="38"/>
    </row>
    <row r="79" spans="1:30" ht="13.5">
      <c r="A79" s="62">
        <v>7</v>
      </c>
      <c r="B79" s="54">
        <v>94826</v>
      </c>
      <c r="C79" s="55">
        <f t="shared" si="14"/>
        <v>-0.023195006747627644</v>
      </c>
      <c r="D79" s="54">
        <f t="shared" si="15"/>
        <v>-22</v>
      </c>
      <c r="F79" s="62">
        <v>7</v>
      </c>
      <c r="G79" s="54">
        <v>78116</v>
      </c>
      <c r="H79" s="55">
        <f t="shared" si="16"/>
        <v>-0.016639148075611843</v>
      </c>
      <c r="I79" s="54">
        <f t="shared" si="17"/>
        <v>-13</v>
      </c>
      <c r="J79" s="54">
        <v>2244</v>
      </c>
      <c r="K79" s="55">
        <f t="shared" si="18"/>
        <v>-0.044543429844097204</v>
      </c>
      <c r="L79" s="54">
        <f t="shared" si="19"/>
        <v>-1</v>
      </c>
      <c r="M79" s="54">
        <v>1584</v>
      </c>
      <c r="N79" s="55">
        <f t="shared" si="20"/>
        <v>0</v>
      </c>
      <c r="O79" s="54">
        <f t="shared" si="21"/>
        <v>0</v>
      </c>
      <c r="P79" s="54">
        <v>6665</v>
      </c>
      <c r="Q79" s="55">
        <f t="shared" si="22"/>
        <v>-0.04499100179964444</v>
      </c>
      <c r="R79" s="54">
        <f t="shared" si="23"/>
        <v>-3</v>
      </c>
      <c r="S79" s="54">
        <v>4026</v>
      </c>
      <c r="T79" s="55">
        <f t="shared" si="24"/>
        <v>-0.024832381425383687</v>
      </c>
      <c r="U79" s="54">
        <f t="shared" si="25"/>
        <v>-1</v>
      </c>
      <c r="V79" s="54">
        <v>2191</v>
      </c>
      <c r="W79" s="55">
        <f t="shared" si="26"/>
        <v>-0.182232346241463</v>
      </c>
      <c r="X79" s="54">
        <f t="shared" si="27"/>
        <v>-4</v>
      </c>
      <c r="Z79" s="53"/>
      <c r="AA79" s="38"/>
      <c r="AB79" s="58"/>
      <c r="AC79" s="38"/>
      <c r="AD79" s="38"/>
    </row>
    <row r="80" spans="1:30" ht="13.5">
      <c r="A80" s="62">
        <v>8</v>
      </c>
      <c r="B80" s="54">
        <v>94798</v>
      </c>
      <c r="C80" s="55">
        <f t="shared" si="14"/>
        <v>-0.029527766646282316</v>
      </c>
      <c r="D80" s="54">
        <f t="shared" si="15"/>
        <v>-28</v>
      </c>
      <c r="F80" s="62">
        <v>8</v>
      </c>
      <c r="G80" s="54">
        <v>78108</v>
      </c>
      <c r="H80" s="55">
        <f t="shared" si="16"/>
        <v>-0.010241179783903931</v>
      </c>
      <c r="I80" s="54">
        <f t="shared" si="17"/>
        <v>-8</v>
      </c>
      <c r="J80" s="54">
        <v>2245</v>
      </c>
      <c r="K80" s="55">
        <f t="shared" si="18"/>
        <v>0.04456327985739961</v>
      </c>
      <c r="L80" s="54">
        <f t="shared" si="19"/>
        <v>1</v>
      </c>
      <c r="M80" s="54">
        <v>1583</v>
      </c>
      <c r="N80" s="55">
        <f t="shared" si="20"/>
        <v>-0.06313131313132203</v>
      </c>
      <c r="O80" s="54">
        <f t="shared" si="21"/>
        <v>-1</v>
      </c>
      <c r="P80" s="54">
        <v>6650</v>
      </c>
      <c r="Q80" s="55">
        <f t="shared" si="22"/>
        <v>-0.2250562640660121</v>
      </c>
      <c r="R80" s="54">
        <f t="shared" si="23"/>
        <v>-15</v>
      </c>
      <c r="S80" s="54">
        <v>4021</v>
      </c>
      <c r="T80" s="55">
        <f t="shared" si="24"/>
        <v>-0.12419274714356732</v>
      </c>
      <c r="U80" s="54">
        <f t="shared" si="25"/>
        <v>-5</v>
      </c>
      <c r="V80" s="54">
        <v>2191</v>
      </c>
      <c r="W80" s="55">
        <f t="shared" si="26"/>
        <v>0</v>
      </c>
      <c r="X80" s="54">
        <f t="shared" si="27"/>
        <v>0</v>
      </c>
      <c r="Z80" s="53"/>
      <c r="AA80" s="38"/>
      <c r="AB80" s="58"/>
      <c r="AC80" s="38"/>
      <c r="AD80" s="38"/>
    </row>
    <row r="81" spans="1:30" ht="13.5">
      <c r="A81" s="62">
        <v>9</v>
      </c>
      <c r="B81" s="54">
        <v>94772</v>
      </c>
      <c r="C81" s="55">
        <f t="shared" si="14"/>
        <v>-0.027426738960727448</v>
      </c>
      <c r="D81" s="54">
        <f t="shared" si="15"/>
        <v>-26</v>
      </c>
      <c r="F81" s="62">
        <v>9</v>
      </c>
      <c r="G81" s="54">
        <v>78094</v>
      </c>
      <c r="H81" s="55">
        <f t="shared" si="16"/>
        <v>-0.017923900240688795</v>
      </c>
      <c r="I81" s="54">
        <f t="shared" si="17"/>
        <v>-14</v>
      </c>
      <c r="J81" s="54">
        <v>2249</v>
      </c>
      <c r="K81" s="55">
        <f t="shared" si="18"/>
        <v>0.17817371937638882</v>
      </c>
      <c r="L81" s="54">
        <f t="shared" si="19"/>
        <v>4</v>
      </c>
      <c r="M81" s="54">
        <v>1582</v>
      </c>
      <c r="N81" s="55">
        <f t="shared" si="20"/>
        <v>-0.0631711939355597</v>
      </c>
      <c r="O81" s="54">
        <f t="shared" si="21"/>
        <v>-1</v>
      </c>
      <c r="P81" s="54">
        <v>6642</v>
      </c>
      <c r="Q81" s="55">
        <f t="shared" si="22"/>
        <v>-0.12030075187969658</v>
      </c>
      <c r="R81" s="54">
        <f t="shared" si="23"/>
        <v>-8</v>
      </c>
      <c r="S81" s="54">
        <v>4015</v>
      </c>
      <c r="T81" s="55">
        <f t="shared" si="24"/>
        <v>-0.14921661278289378</v>
      </c>
      <c r="U81" s="54">
        <f t="shared" si="25"/>
        <v>-6</v>
      </c>
      <c r="V81" s="54">
        <v>2190</v>
      </c>
      <c r="W81" s="55">
        <f t="shared" si="26"/>
        <v>-0.04564125969876898</v>
      </c>
      <c r="X81" s="54">
        <f t="shared" si="27"/>
        <v>-1</v>
      </c>
      <c r="Z81" s="53"/>
      <c r="AA81" s="38"/>
      <c r="AB81" s="58"/>
      <c r="AC81" s="38"/>
      <c r="AD81" s="38"/>
    </row>
    <row r="82" spans="1:30" ht="13.5">
      <c r="A82" s="62">
        <v>10</v>
      </c>
      <c r="B82" s="54">
        <v>94710</v>
      </c>
      <c r="C82" s="55">
        <f t="shared" si="14"/>
        <v>-0.0654201662938334</v>
      </c>
      <c r="D82" s="54">
        <f t="shared" si="15"/>
        <v>-62</v>
      </c>
      <c r="F82" s="62">
        <v>10</v>
      </c>
      <c r="G82" s="54">
        <v>78029</v>
      </c>
      <c r="H82" s="55">
        <f t="shared" si="16"/>
        <v>-0.0832330268650594</v>
      </c>
      <c r="I82" s="54">
        <f t="shared" si="17"/>
        <v>-65</v>
      </c>
      <c r="J82" s="54">
        <v>2245</v>
      </c>
      <c r="K82" s="55">
        <f t="shared" si="18"/>
        <v>-0.1778568252556738</v>
      </c>
      <c r="L82" s="54">
        <f t="shared" si="19"/>
        <v>-4</v>
      </c>
      <c r="M82" s="54">
        <v>1581</v>
      </c>
      <c r="N82" s="55">
        <f t="shared" si="20"/>
        <v>-0.06321112515801985</v>
      </c>
      <c r="O82" s="54">
        <f t="shared" si="21"/>
        <v>-1</v>
      </c>
      <c r="P82" s="54">
        <v>6653</v>
      </c>
      <c r="Q82" s="55">
        <f t="shared" si="22"/>
        <v>0.16561276723878393</v>
      </c>
      <c r="R82" s="54">
        <f t="shared" si="23"/>
        <v>11</v>
      </c>
      <c r="S82" s="54">
        <v>4016</v>
      </c>
      <c r="T82" s="55">
        <f t="shared" si="24"/>
        <v>0.02490660024906788</v>
      </c>
      <c r="U82" s="54">
        <f t="shared" si="25"/>
        <v>1</v>
      </c>
      <c r="V82" s="54">
        <v>2186</v>
      </c>
      <c r="W82" s="55">
        <f t="shared" si="26"/>
        <v>-0.18264840182648356</v>
      </c>
      <c r="X82" s="54">
        <f t="shared" si="27"/>
        <v>-4</v>
      </c>
      <c r="Z82" s="53"/>
      <c r="AA82" s="38"/>
      <c r="AB82" s="58"/>
      <c r="AC82" s="38"/>
      <c r="AD82" s="38"/>
    </row>
    <row r="83" spans="1:30" ht="13.5">
      <c r="A83" s="62">
        <v>11</v>
      </c>
      <c r="B83" s="54">
        <v>94749</v>
      </c>
      <c r="C83" s="55">
        <f t="shared" si="14"/>
        <v>0.04117833386125369</v>
      </c>
      <c r="D83" s="54">
        <f t="shared" si="15"/>
        <v>39</v>
      </c>
      <c r="F83" s="62">
        <v>11</v>
      </c>
      <c r="G83" s="54">
        <v>78068</v>
      </c>
      <c r="H83" s="55">
        <f t="shared" si="16"/>
        <v>0.04998141716541227</v>
      </c>
      <c r="I83" s="54">
        <f t="shared" si="17"/>
        <v>39</v>
      </c>
      <c r="J83" s="54">
        <v>2242</v>
      </c>
      <c r="K83" s="55">
        <f t="shared" si="18"/>
        <v>-0.1336302895322916</v>
      </c>
      <c r="L83" s="54">
        <f t="shared" si="19"/>
        <v>-3</v>
      </c>
      <c r="M83" s="54">
        <v>1576</v>
      </c>
      <c r="N83" s="55">
        <f t="shared" si="20"/>
        <v>-0.31625553447184984</v>
      </c>
      <c r="O83" s="54">
        <f t="shared" si="21"/>
        <v>-5</v>
      </c>
      <c r="P83" s="54">
        <v>6659</v>
      </c>
      <c r="Q83" s="55">
        <f t="shared" si="22"/>
        <v>0.09018487900196703</v>
      </c>
      <c r="R83" s="54">
        <f t="shared" si="23"/>
        <v>6</v>
      </c>
      <c r="S83" s="54">
        <v>4021</v>
      </c>
      <c r="T83" s="55">
        <f t="shared" si="24"/>
        <v>0.12450199203186685</v>
      </c>
      <c r="U83" s="54">
        <f t="shared" si="25"/>
        <v>5</v>
      </c>
      <c r="V83" s="54">
        <v>2183</v>
      </c>
      <c r="W83" s="55">
        <f t="shared" si="26"/>
        <v>-0.13723696248855788</v>
      </c>
      <c r="X83" s="54">
        <f t="shared" si="27"/>
        <v>-3</v>
      </c>
      <c r="Z83" s="53"/>
      <c r="AA83" s="38"/>
      <c r="AB83" s="58"/>
      <c r="AC83" s="38"/>
      <c r="AD83" s="38"/>
    </row>
    <row r="84" spans="1:30" ht="13.5">
      <c r="A84" s="62">
        <v>12</v>
      </c>
      <c r="B84" s="54">
        <v>94802</v>
      </c>
      <c r="C84" s="55">
        <f t="shared" si="14"/>
        <v>0.05593726582866054</v>
      </c>
      <c r="D84" s="54">
        <f t="shared" si="15"/>
        <v>53</v>
      </c>
      <c r="F84" s="62">
        <v>12</v>
      </c>
      <c r="G84" s="54">
        <v>78125</v>
      </c>
      <c r="H84" s="55">
        <f t="shared" si="16"/>
        <v>0.07301327048215</v>
      </c>
      <c r="I84" s="54">
        <f t="shared" si="17"/>
        <v>57</v>
      </c>
      <c r="J84" s="54">
        <v>2238</v>
      </c>
      <c r="K84" s="55">
        <f t="shared" si="18"/>
        <v>-0.17841213202497386</v>
      </c>
      <c r="L84" s="54">
        <f t="shared" si="19"/>
        <v>-4</v>
      </c>
      <c r="M84" s="54">
        <v>1576</v>
      </c>
      <c r="N84" s="55">
        <f t="shared" si="20"/>
        <v>0</v>
      </c>
      <c r="O84" s="54">
        <f t="shared" si="21"/>
        <v>0</v>
      </c>
      <c r="P84" s="54">
        <v>6669</v>
      </c>
      <c r="Q84" s="55">
        <f t="shared" si="22"/>
        <v>0.15017269860339866</v>
      </c>
      <c r="R84" s="54">
        <f t="shared" si="23"/>
        <v>10</v>
      </c>
      <c r="S84" s="54">
        <v>4015</v>
      </c>
      <c r="T84" s="55">
        <f t="shared" si="24"/>
        <v>-0.14921661278289378</v>
      </c>
      <c r="U84" s="54">
        <f t="shared" si="25"/>
        <v>-6</v>
      </c>
      <c r="V84" s="54">
        <v>2179</v>
      </c>
      <c r="W84" s="55">
        <f t="shared" si="26"/>
        <v>-0.18323408153916887</v>
      </c>
      <c r="X84" s="54">
        <f t="shared" si="27"/>
        <v>-4</v>
      </c>
      <c r="Z84" s="53"/>
      <c r="AA84" s="38"/>
      <c r="AB84" s="58"/>
      <c r="AC84" s="38"/>
      <c r="AD84" s="38"/>
    </row>
    <row r="85" spans="1:30" ht="27">
      <c r="A85" s="61" t="s">
        <v>847</v>
      </c>
      <c r="B85" s="54">
        <v>94807</v>
      </c>
      <c r="C85" s="55">
        <f t="shared" si="14"/>
        <v>0.005274150334372507</v>
      </c>
      <c r="D85" s="54">
        <f t="shared" si="15"/>
        <v>5</v>
      </c>
      <c r="F85" s="61" t="s">
        <v>847</v>
      </c>
      <c r="G85" s="54">
        <v>78106</v>
      </c>
      <c r="H85" s="55">
        <f t="shared" si="16"/>
        <v>-0.024320000000003006</v>
      </c>
      <c r="I85" s="54">
        <f t="shared" si="17"/>
        <v>-19</v>
      </c>
      <c r="J85" s="54">
        <v>2234</v>
      </c>
      <c r="K85" s="55">
        <f t="shared" si="18"/>
        <v>-0.17873100983020151</v>
      </c>
      <c r="L85" s="54">
        <f t="shared" si="19"/>
        <v>-4</v>
      </c>
      <c r="M85" s="54">
        <v>1572</v>
      </c>
      <c r="N85" s="55">
        <f t="shared" si="20"/>
        <v>-0.253807106598984</v>
      </c>
      <c r="O85" s="54">
        <f t="shared" si="21"/>
        <v>-4</v>
      </c>
      <c r="P85" s="54">
        <v>6715</v>
      </c>
      <c r="Q85" s="55">
        <f t="shared" si="22"/>
        <v>0.6897585844954222</v>
      </c>
      <c r="R85" s="54">
        <f t="shared" si="23"/>
        <v>46</v>
      </c>
      <c r="S85" s="54">
        <v>4002</v>
      </c>
      <c r="T85" s="55">
        <f t="shared" si="24"/>
        <v>-0.323785803237854</v>
      </c>
      <c r="U85" s="54">
        <f t="shared" si="25"/>
        <v>-13</v>
      </c>
      <c r="V85" s="54">
        <v>2178</v>
      </c>
      <c r="W85" s="55">
        <f t="shared" si="26"/>
        <v>-0.04589261128957389</v>
      </c>
      <c r="X85" s="54">
        <f t="shared" si="27"/>
        <v>-1</v>
      </c>
      <c r="Z85" s="60"/>
      <c r="AA85" s="38"/>
      <c r="AB85" s="58"/>
      <c r="AC85" s="38"/>
      <c r="AD85" s="38"/>
    </row>
    <row r="86" spans="1:30" ht="13.5">
      <c r="A86" s="61">
        <v>2</v>
      </c>
      <c r="B86" s="54">
        <v>94721</v>
      </c>
      <c r="C86" s="55">
        <f t="shared" si="14"/>
        <v>-0.09071060153786448</v>
      </c>
      <c r="D86" s="54">
        <f t="shared" si="15"/>
        <v>-86</v>
      </c>
      <c r="F86" s="61">
        <v>2</v>
      </c>
      <c r="G86" s="54">
        <v>78045</v>
      </c>
      <c r="H86" s="55">
        <f t="shared" si="16"/>
        <v>-0.07809899367525475</v>
      </c>
      <c r="I86" s="54">
        <f t="shared" si="17"/>
        <v>-61</v>
      </c>
      <c r="J86" s="54">
        <v>2232</v>
      </c>
      <c r="K86" s="55">
        <f t="shared" si="18"/>
        <v>-0.089525514771708</v>
      </c>
      <c r="L86" s="54">
        <f t="shared" si="19"/>
        <v>-2</v>
      </c>
      <c r="M86" s="54">
        <v>1571</v>
      </c>
      <c r="N86" s="55">
        <f t="shared" si="20"/>
        <v>-0.0636132315521678</v>
      </c>
      <c r="O86" s="54">
        <f t="shared" si="21"/>
        <v>-1</v>
      </c>
      <c r="P86" s="54">
        <v>6705</v>
      </c>
      <c r="Q86" s="55">
        <f t="shared" si="22"/>
        <v>-0.1489203276247224</v>
      </c>
      <c r="R86" s="54">
        <f t="shared" si="23"/>
        <v>-10</v>
      </c>
      <c r="S86" s="54">
        <v>3994</v>
      </c>
      <c r="T86" s="55">
        <f t="shared" si="24"/>
        <v>-0.19990004997501387</v>
      </c>
      <c r="U86" s="54">
        <f t="shared" si="25"/>
        <v>-8</v>
      </c>
      <c r="V86" s="54">
        <v>2174</v>
      </c>
      <c r="W86" s="55">
        <f t="shared" si="26"/>
        <v>-0.1836547291092785</v>
      </c>
      <c r="X86" s="54">
        <f t="shared" si="27"/>
        <v>-4</v>
      </c>
      <c r="Z86" s="60"/>
      <c r="AA86" s="38"/>
      <c r="AB86" s="58"/>
      <c r="AC86" s="38"/>
      <c r="AD86" s="38"/>
    </row>
    <row r="87" spans="1:30" ht="13.5">
      <c r="A87" s="61">
        <v>3</v>
      </c>
      <c r="B87" s="54">
        <v>94636</v>
      </c>
      <c r="C87" s="55">
        <f t="shared" si="14"/>
        <v>-0.08973722828095276</v>
      </c>
      <c r="D87" s="54">
        <f t="shared" si="15"/>
        <v>-85</v>
      </c>
      <c r="F87" s="61">
        <v>3</v>
      </c>
      <c r="G87" s="54">
        <v>77986</v>
      </c>
      <c r="H87" s="55">
        <f t="shared" si="16"/>
        <v>-0.07559741174962653</v>
      </c>
      <c r="I87" s="54">
        <f t="shared" si="17"/>
        <v>-59</v>
      </c>
      <c r="J87" s="54">
        <v>2231</v>
      </c>
      <c r="K87" s="55">
        <f t="shared" si="18"/>
        <v>-0.04480286738350969</v>
      </c>
      <c r="L87" s="54">
        <f t="shared" si="19"/>
        <v>-1</v>
      </c>
      <c r="M87" s="54">
        <v>1562</v>
      </c>
      <c r="N87" s="55">
        <f t="shared" si="20"/>
        <v>-0.5728835136855537</v>
      </c>
      <c r="O87" s="54">
        <f t="shared" si="21"/>
        <v>-9</v>
      </c>
      <c r="P87" s="54">
        <v>6709</v>
      </c>
      <c r="Q87" s="55">
        <f t="shared" si="22"/>
        <v>0.059656972408646425</v>
      </c>
      <c r="R87" s="54">
        <f t="shared" si="23"/>
        <v>4</v>
      </c>
      <c r="S87" s="54">
        <v>3978</v>
      </c>
      <c r="T87" s="55">
        <f t="shared" si="24"/>
        <v>-0.4006009013520355</v>
      </c>
      <c r="U87" s="54">
        <f t="shared" si="25"/>
        <v>-16</v>
      </c>
      <c r="V87" s="54">
        <v>2170</v>
      </c>
      <c r="W87" s="55">
        <f t="shared" si="26"/>
        <v>-0.18399264029437745</v>
      </c>
      <c r="X87" s="54">
        <f t="shared" si="27"/>
        <v>-4</v>
      </c>
      <c r="Z87" s="60"/>
      <c r="AA87" s="38"/>
      <c r="AB87" s="58"/>
      <c r="AC87" s="38"/>
      <c r="AD87" s="38"/>
    </row>
    <row r="88" spans="1:30" ht="13.5">
      <c r="A88" s="61">
        <v>4</v>
      </c>
      <c r="B88" s="54">
        <v>94265</v>
      </c>
      <c r="C88" s="55">
        <f t="shared" si="14"/>
        <v>-0.3920284035673518</v>
      </c>
      <c r="D88" s="54">
        <f t="shared" si="15"/>
        <v>-371</v>
      </c>
      <c r="F88" s="61">
        <v>4</v>
      </c>
      <c r="G88" s="54">
        <v>77642</v>
      </c>
      <c r="H88" s="55">
        <f t="shared" si="16"/>
        <v>-0.44110481368451815</v>
      </c>
      <c r="I88" s="54">
        <f t="shared" si="17"/>
        <v>-344</v>
      </c>
      <c r="J88" s="54">
        <v>2227</v>
      </c>
      <c r="K88" s="55">
        <f t="shared" si="18"/>
        <v>-0.17929179740026768</v>
      </c>
      <c r="L88" s="54">
        <f t="shared" si="19"/>
        <v>-4</v>
      </c>
      <c r="M88" s="54">
        <v>1549</v>
      </c>
      <c r="N88" s="55">
        <f t="shared" si="20"/>
        <v>-0.8322663252240687</v>
      </c>
      <c r="O88" s="54">
        <f t="shared" si="21"/>
        <v>-13</v>
      </c>
      <c r="P88" s="54">
        <v>6718</v>
      </c>
      <c r="Q88" s="55">
        <f t="shared" si="22"/>
        <v>0.13414815918915224</v>
      </c>
      <c r="R88" s="54">
        <f t="shared" si="23"/>
        <v>9</v>
      </c>
      <c r="S88" s="54">
        <v>3959</v>
      </c>
      <c r="T88" s="55">
        <f t="shared" si="24"/>
        <v>-0.4776269482151747</v>
      </c>
      <c r="U88" s="54">
        <f t="shared" si="25"/>
        <v>-19</v>
      </c>
      <c r="V88" s="54">
        <v>2170</v>
      </c>
      <c r="W88" s="55">
        <f t="shared" si="26"/>
        <v>0</v>
      </c>
      <c r="X88" s="54">
        <f t="shared" si="27"/>
        <v>0</v>
      </c>
      <c r="Z88" s="60"/>
      <c r="AA88" s="38"/>
      <c r="AB88" s="58"/>
      <c r="AC88" s="38"/>
      <c r="AD88" s="38"/>
    </row>
    <row r="89" spans="1:30" ht="13.5">
      <c r="A89" s="61">
        <v>5</v>
      </c>
      <c r="B89" s="54">
        <v>94364</v>
      </c>
      <c r="C89" s="55">
        <f t="shared" si="14"/>
        <v>0.10502307325093341</v>
      </c>
      <c r="D89" s="54">
        <f t="shared" si="15"/>
        <v>99</v>
      </c>
      <c r="F89" s="61">
        <v>5</v>
      </c>
      <c r="G89" s="54">
        <v>77723</v>
      </c>
      <c r="H89" s="55">
        <f t="shared" si="16"/>
        <v>0.10432497874862179</v>
      </c>
      <c r="I89" s="54">
        <f t="shared" si="17"/>
        <v>81</v>
      </c>
      <c r="J89" s="54">
        <v>2228</v>
      </c>
      <c r="K89" s="55">
        <f t="shared" si="18"/>
        <v>0.04490345756622105</v>
      </c>
      <c r="L89" s="54">
        <f t="shared" si="19"/>
        <v>1</v>
      </c>
      <c r="M89" s="54">
        <v>1549</v>
      </c>
      <c r="N89" s="55">
        <f t="shared" si="20"/>
        <v>0</v>
      </c>
      <c r="O89" s="54">
        <f t="shared" si="21"/>
        <v>0</v>
      </c>
      <c r="P89" s="54">
        <v>6731</v>
      </c>
      <c r="Q89" s="55">
        <f t="shared" si="22"/>
        <v>0.1935099732063037</v>
      </c>
      <c r="R89" s="54">
        <f t="shared" si="23"/>
        <v>13</v>
      </c>
      <c r="S89" s="54">
        <v>3963</v>
      </c>
      <c r="T89" s="55">
        <f t="shared" si="24"/>
        <v>0.10103561505430037</v>
      </c>
      <c r="U89" s="54">
        <f t="shared" si="25"/>
        <v>4</v>
      </c>
      <c r="V89" s="54">
        <v>2170</v>
      </c>
      <c r="W89" s="55">
        <f t="shared" si="26"/>
        <v>0</v>
      </c>
      <c r="X89" s="54">
        <f t="shared" si="27"/>
        <v>0</v>
      </c>
      <c r="Z89" s="60"/>
      <c r="AA89" s="38"/>
      <c r="AB89" s="58"/>
      <c r="AC89" s="38"/>
      <c r="AD89" s="38"/>
    </row>
    <row r="90" spans="1:30" ht="13.5">
      <c r="A90" s="61">
        <v>6</v>
      </c>
      <c r="B90" s="54">
        <v>94323</v>
      </c>
      <c r="C90" s="55">
        <f t="shared" si="14"/>
        <v>-0.04344877283709536</v>
      </c>
      <c r="D90" s="54">
        <f t="shared" si="15"/>
        <v>-41</v>
      </c>
      <c r="F90" s="61">
        <v>6</v>
      </c>
      <c r="G90" s="54">
        <v>77672</v>
      </c>
      <c r="H90" s="55">
        <f t="shared" si="16"/>
        <v>-0.06561764213938659</v>
      </c>
      <c r="I90" s="54">
        <f t="shared" si="17"/>
        <v>-51</v>
      </c>
      <c r="J90" s="54">
        <v>2227</v>
      </c>
      <c r="K90" s="55">
        <f t="shared" si="18"/>
        <v>-0.04488330341114022</v>
      </c>
      <c r="L90" s="54">
        <f t="shared" si="19"/>
        <v>-1</v>
      </c>
      <c r="M90" s="54">
        <v>1554</v>
      </c>
      <c r="N90" s="55">
        <f t="shared" si="20"/>
        <v>0.32278889606196515</v>
      </c>
      <c r="O90" s="54">
        <f t="shared" si="21"/>
        <v>5</v>
      </c>
      <c r="P90" s="54">
        <v>6740</v>
      </c>
      <c r="Q90" s="55">
        <f t="shared" si="22"/>
        <v>0.13370970138166172</v>
      </c>
      <c r="R90" s="54">
        <f t="shared" si="23"/>
        <v>9</v>
      </c>
      <c r="S90" s="54">
        <v>3963</v>
      </c>
      <c r="T90" s="55">
        <f t="shared" si="24"/>
        <v>0</v>
      </c>
      <c r="U90" s="54">
        <f t="shared" si="25"/>
        <v>0</v>
      </c>
      <c r="V90" s="54">
        <v>2167</v>
      </c>
      <c r="W90" s="55">
        <f t="shared" si="26"/>
        <v>-0.13824884792626335</v>
      </c>
      <c r="X90" s="54">
        <f t="shared" si="27"/>
        <v>-3</v>
      </c>
      <c r="Z90" s="60"/>
      <c r="AA90" s="38"/>
      <c r="AB90" s="58"/>
      <c r="AC90" s="38"/>
      <c r="AD90" s="38"/>
    </row>
    <row r="91" spans="1:30" ht="13.5">
      <c r="A91" s="61">
        <v>7</v>
      </c>
      <c r="B91" s="54">
        <v>94337</v>
      </c>
      <c r="C91" s="55">
        <f t="shared" si="14"/>
        <v>0.014842615268804593</v>
      </c>
      <c r="D91" s="54">
        <f t="shared" si="15"/>
        <v>14</v>
      </c>
      <c r="F91" s="61">
        <v>7</v>
      </c>
      <c r="G91" s="54">
        <v>77712</v>
      </c>
      <c r="H91" s="55">
        <f t="shared" si="16"/>
        <v>0.05149860953754626</v>
      </c>
      <c r="I91" s="54">
        <f t="shared" si="17"/>
        <v>40</v>
      </c>
      <c r="J91" s="54">
        <v>2224</v>
      </c>
      <c r="K91" s="55">
        <f t="shared" si="18"/>
        <v>-0.13471037269869157</v>
      </c>
      <c r="L91" s="54">
        <f t="shared" si="19"/>
        <v>-3</v>
      </c>
      <c r="M91" s="54">
        <v>1550</v>
      </c>
      <c r="N91" s="55">
        <f t="shared" si="20"/>
        <v>-0.2574002574002492</v>
      </c>
      <c r="O91" s="54">
        <f t="shared" si="21"/>
        <v>-4</v>
      </c>
      <c r="P91" s="54">
        <v>6732</v>
      </c>
      <c r="Q91" s="55">
        <f t="shared" si="22"/>
        <v>-0.11869436201780559</v>
      </c>
      <c r="R91" s="54">
        <f t="shared" si="23"/>
        <v>-8</v>
      </c>
      <c r="S91" s="54">
        <v>3951</v>
      </c>
      <c r="T91" s="55">
        <f t="shared" si="24"/>
        <v>-0.3028009084027161</v>
      </c>
      <c r="U91" s="54">
        <f t="shared" si="25"/>
        <v>-12</v>
      </c>
      <c r="V91" s="54">
        <v>2168</v>
      </c>
      <c r="W91" s="55">
        <f t="shared" si="26"/>
        <v>0.04614674665435814</v>
      </c>
      <c r="X91" s="54">
        <f t="shared" si="27"/>
        <v>1</v>
      </c>
      <c r="Z91" s="60"/>
      <c r="AA91" s="38"/>
      <c r="AB91" s="58"/>
      <c r="AC91" s="38"/>
      <c r="AD91" s="38"/>
    </row>
    <row r="92" spans="1:30" ht="13.5">
      <c r="A92" s="61">
        <v>8</v>
      </c>
      <c r="B92" s="54">
        <v>94306</v>
      </c>
      <c r="C92" s="55">
        <f t="shared" si="14"/>
        <v>-0.032860913533397706</v>
      </c>
      <c r="D92" s="54">
        <f t="shared" si="15"/>
        <v>-31</v>
      </c>
      <c r="F92" s="61">
        <v>8</v>
      </c>
      <c r="G92" s="54">
        <v>77711</v>
      </c>
      <c r="H92" s="55">
        <f t="shared" si="16"/>
        <v>-0.0012868025530110572</v>
      </c>
      <c r="I92" s="54">
        <f t="shared" si="17"/>
        <v>-1</v>
      </c>
      <c r="J92" s="54">
        <v>2231</v>
      </c>
      <c r="K92" s="55">
        <f t="shared" si="18"/>
        <v>0.31474820143884585</v>
      </c>
      <c r="L92" s="54">
        <f t="shared" si="19"/>
        <v>7</v>
      </c>
      <c r="M92" s="54">
        <v>1549</v>
      </c>
      <c r="N92" s="55">
        <f t="shared" si="20"/>
        <v>-0.06451612903225623</v>
      </c>
      <c r="O92" s="54">
        <f t="shared" si="21"/>
        <v>-1</v>
      </c>
      <c r="P92" s="54">
        <v>6721</v>
      </c>
      <c r="Q92" s="55">
        <f t="shared" si="22"/>
        <v>-0.1633986928104605</v>
      </c>
      <c r="R92" s="54">
        <f t="shared" si="23"/>
        <v>-11</v>
      </c>
      <c r="S92" s="54">
        <v>3934</v>
      </c>
      <c r="T92" s="55">
        <f t="shared" si="24"/>
        <v>-0.430270817514554</v>
      </c>
      <c r="U92" s="54">
        <f t="shared" si="25"/>
        <v>-17</v>
      </c>
      <c r="V92" s="54">
        <v>2160</v>
      </c>
      <c r="W92" s="55">
        <f t="shared" si="26"/>
        <v>-0.36900369003689093</v>
      </c>
      <c r="X92" s="54">
        <f t="shared" si="27"/>
        <v>-8</v>
      </c>
      <c r="Z92" s="60"/>
      <c r="AA92" s="38"/>
      <c r="AB92" s="58"/>
      <c r="AC92" s="38"/>
      <c r="AD92" s="38"/>
    </row>
    <row r="93" spans="1:30" ht="13.5">
      <c r="A93" s="61">
        <v>9</v>
      </c>
      <c r="B93" s="54">
        <v>94230</v>
      </c>
      <c r="C93" s="55">
        <f t="shared" si="14"/>
        <v>-0.08058872182044752</v>
      </c>
      <c r="D93" s="54">
        <f t="shared" si="15"/>
        <v>-76</v>
      </c>
      <c r="F93" s="61">
        <v>9</v>
      </c>
      <c r="G93" s="54">
        <v>77681</v>
      </c>
      <c r="H93" s="55">
        <f t="shared" si="16"/>
        <v>-0.0386045733551299</v>
      </c>
      <c r="I93" s="54">
        <f t="shared" si="17"/>
        <v>-30</v>
      </c>
      <c r="J93" s="54">
        <v>2232</v>
      </c>
      <c r="K93" s="55">
        <f t="shared" si="18"/>
        <v>0.04482294935006337</v>
      </c>
      <c r="L93" s="54">
        <f t="shared" si="19"/>
        <v>1</v>
      </c>
      <c r="M93" s="54">
        <v>1549</v>
      </c>
      <c r="N93" s="55">
        <f t="shared" si="20"/>
        <v>0</v>
      </c>
      <c r="O93" s="54">
        <f t="shared" si="21"/>
        <v>0</v>
      </c>
      <c r="P93" s="54">
        <v>6687</v>
      </c>
      <c r="Q93" s="55">
        <f t="shared" si="22"/>
        <v>-0.5058771016217918</v>
      </c>
      <c r="R93" s="54">
        <f t="shared" si="23"/>
        <v>-34</v>
      </c>
      <c r="S93" s="54">
        <v>3936</v>
      </c>
      <c r="T93" s="55">
        <f t="shared" si="24"/>
        <v>0.05083884087441959</v>
      </c>
      <c r="U93" s="54">
        <f t="shared" si="25"/>
        <v>2</v>
      </c>
      <c r="V93" s="54">
        <v>2145</v>
      </c>
      <c r="W93" s="55">
        <f t="shared" si="26"/>
        <v>-0.6944444444444429</v>
      </c>
      <c r="X93" s="54">
        <f t="shared" si="27"/>
        <v>-15</v>
      </c>
      <c r="Z93" s="60"/>
      <c r="AA93" s="38"/>
      <c r="AB93" s="58"/>
      <c r="AC93" s="38"/>
      <c r="AD93" s="38"/>
    </row>
    <row r="94" spans="1:30" ht="13.5">
      <c r="A94" s="61">
        <v>10</v>
      </c>
      <c r="B94" s="54">
        <v>94108</v>
      </c>
      <c r="C94" s="55">
        <f t="shared" si="14"/>
        <v>-0.12947044465668966</v>
      </c>
      <c r="D94" s="54">
        <f t="shared" si="15"/>
        <v>-122</v>
      </c>
      <c r="F94" s="61">
        <v>10</v>
      </c>
      <c r="G94" s="54">
        <v>77599</v>
      </c>
      <c r="H94" s="55">
        <f t="shared" si="16"/>
        <v>-0.10555991812670129</v>
      </c>
      <c r="I94" s="54">
        <f t="shared" si="17"/>
        <v>-82</v>
      </c>
      <c r="J94" s="54">
        <v>2228</v>
      </c>
      <c r="K94" s="55">
        <f t="shared" si="18"/>
        <v>-0.17921146953405298</v>
      </c>
      <c r="L94" s="54">
        <f t="shared" si="19"/>
        <v>-4</v>
      </c>
      <c r="M94" s="54">
        <v>1546</v>
      </c>
      <c r="N94" s="55">
        <f t="shared" si="20"/>
        <v>-0.1936733376371933</v>
      </c>
      <c r="O94" s="54">
        <f t="shared" si="21"/>
        <v>-3</v>
      </c>
      <c r="P94" s="54">
        <v>6673</v>
      </c>
      <c r="Q94" s="55">
        <f t="shared" si="22"/>
        <v>-0.2093614475848682</v>
      </c>
      <c r="R94" s="54">
        <f t="shared" si="23"/>
        <v>-14</v>
      </c>
      <c r="S94" s="54">
        <v>3927</v>
      </c>
      <c r="T94" s="55">
        <f t="shared" si="24"/>
        <v>-0.22865853658537105</v>
      </c>
      <c r="U94" s="54">
        <f t="shared" si="25"/>
        <v>-9</v>
      </c>
      <c r="V94" s="54">
        <v>2135</v>
      </c>
      <c r="W94" s="55">
        <f t="shared" si="26"/>
        <v>-0.46620046620046196</v>
      </c>
      <c r="X94" s="54">
        <f t="shared" si="27"/>
        <v>-10</v>
      </c>
      <c r="Z94" s="60"/>
      <c r="AA94" s="38"/>
      <c r="AB94" s="58"/>
      <c r="AC94" s="38"/>
      <c r="AD94" s="38"/>
    </row>
    <row r="95" spans="1:30" ht="13.5">
      <c r="A95" s="61">
        <v>11</v>
      </c>
      <c r="B95" s="54">
        <v>94108</v>
      </c>
      <c r="C95" s="55">
        <f t="shared" si="14"/>
        <v>0</v>
      </c>
      <c r="D95" s="54">
        <f t="shared" si="15"/>
        <v>0</v>
      </c>
      <c r="F95" s="61">
        <v>11</v>
      </c>
      <c r="G95" s="54">
        <v>77623</v>
      </c>
      <c r="H95" s="55">
        <f t="shared" si="16"/>
        <v>0.030928233611263067</v>
      </c>
      <c r="I95" s="54">
        <f t="shared" si="17"/>
        <v>24</v>
      </c>
      <c r="J95" s="54">
        <v>2228</v>
      </c>
      <c r="K95" s="55">
        <f t="shared" si="18"/>
        <v>0</v>
      </c>
      <c r="L95" s="54">
        <f t="shared" si="19"/>
        <v>0</v>
      </c>
      <c r="M95" s="54">
        <v>1540</v>
      </c>
      <c r="N95" s="55">
        <f t="shared" si="20"/>
        <v>-0.3880983182406226</v>
      </c>
      <c r="O95" s="54">
        <f t="shared" si="21"/>
        <v>-6</v>
      </c>
      <c r="P95" s="54">
        <v>6667</v>
      </c>
      <c r="Q95" s="55">
        <f t="shared" si="22"/>
        <v>-0.08991458114790873</v>
      </c>
      <c r="R95" s="54">
        <f t="shared" si="23"/>
        <v>-6</v>
      </c>
      <c r="S95" s="54">
        <v>3921</v>
      </c>
      <c r="T95" s="55">
        <f t="shared" si="24"/>
        <v>-0.15278838808249873</v>
      </c>
      <c r="U95" s="54">
        <f t="shared" si="25"/>
        <v>-6</v>
      </c>
      <c r="V95" s="54">
        <v>2129</v>
      </c>
      <c r="W95" s="55">
        <f t="shared" si="26"/>
        <v>-0.28103044496486973</v>
      </c>
      <c r="X95" s="54">
        <f t="shared" si="27"/>
        <v>-6</v>
      </c>
      <c r="Z95" s="60"/>
      <c r="AA95" s="38"/>
      <c r="AB95" s="58"/>
      <c r="AC95" s="38"/>
      <c r="AD95" s="38"/>
    </row>
    <row r="96" spans="1:30" ht="13.5">
      <c r="A96" s="61">
        <v>12</v>
      </c>
      <c r="B96" s="54">
        <v>94080</v>
      </c>
      <c r="C96" s="55">
        <f t="shared" si="14"/>
        <v>-0.029753049687599287</v>
      </c>
      <c r="D96" s="54">
        <f t="shared" si="15"/>
        <v>-28</v>
      </c>
      <c r="F96" s="61">
        <v>12</v>
      </c>
      <c r="G96" s="54">
        <v>77599</v>
      </c>
      <c r="H96" s="55">
        <f t="shared" si="16"/>
        <v>-0.03091867101245782</v>
      </c>
      <c r="I96" s="54">
        <f t="shared" si="17"/>
        <v>-24</v>
      </c>
      <c r="J96" s="54">
        <v>2234</v>
      </c>
      <c r="K96" s="55">
        <f t="shared" si="18"/>
        <v>0.2692998204667987</v>
      </c>
      <c r="L96" s="54">
        <f t="shared" si="19"/>
        <v>6</v>
      </c>
      <c r="M96" s="54">
        <v>1541</v>
      </c>
      <c r="N96" s="55">
        <f t="shared" si="20"/>
        <v>0.06493506493505663</v>
      </c>
      <c r="O96" s="54">
        <f t="shared" si="21"/>
        <v>1</v>
      </c>
      <c r="P96" s="54">
        <v>6668</v>
      </c>
      <c r="Q96" s="55">
        <f t="shared" si="22"/>
        <v>0.014999250037490697</v>
      </c>
      <c r="R96" s="54">
        <f t="shared" si="23"/>
        <v>1</v>
      </c>
      <c r="S96" s="54">
        <v>3914</v>
      </c>
      <c r="T96" s="55">
        <f t="shared" si="24"/>
        <v>-0.17852588625351018</v>
      </c>
      <c r="U96" s="54">
        <f t="shared" si="25"/>
        <v>-7</v>
      </c>
      <c r="V96" s="54">
        <v>2124</v>
      </c>
      <c r="W96" s="55">
        <f t="shared" si="26"/>
        <v>-0.23485204321276854</v>
      </c>
      <c r="X96" s="54">
        <f t="shared" si="27"/>
        <v>-5</v>
      </c>
      <c r="Z96" s="60"/>
      <c r="AA96" s="38"/>
      <c r="AB96" s="58"/>
      <c r="AC96" s="38"/>
      <c r="AD96" s="38"/>
    </row>
    <row r="97" spans="1:30" ht="27">
      <c r="A97" s="61" t="s">
        <v>846</v>
      </c>
      <c r="B97" s="54">
        <v>94022</v>
      </c>
      <c r="C97" s="55">
        <f t="shared" si="14"/>
        <v>-0.06164965986394577</v>
      </c>
      <c r="D97" s="54">
        <f t="shared" si="15"/>
        <v>-58</v>
      </c>
      <c r="F97" s="61" t="s">
        <v>846</v>
      </c>
      <c r="G97" s="54">
        <v>77567</v>
      </c>
      <c r="H97" s="55">
        <f t="shared" si="16"/>
        <v>-0.041237644815012686</v>
      </c>
      <c r="I97" s="54">
        <f t="shared" si="17"/>
        <v>-32</v>
      </c>
      <c r="J97" s="54">
        <v>2229</v>
      </c>
      <c r="K97" s="55">
        <f t="shared" si="18"/>
        <v>-0.22381378692927</v>
      </c>
      <c r="L97" s="54">
        <f t="shared" si="19"/>
        <v>-5</v>
      </c>
      <c r="M97" s="54">
        <v>1536</v>
      </c>
      <c r="N97" s="55">
        <f t="shared" si="20"/>
        <v>-0.3244646333549639</v>
      </c>
      <c r="O97" s="54">
        <f t="shared" si="21"/>
        <v>-5</v>
      </c>
      <c r="P97" s="54">
        <v>6673</v>
      </c>
      <c r="Q97" s="55">
        <f t="shared" si="22"/>
        <v>0.07498500299941213</v>
      </c>
      <c r="R97" s="54">
        <f t="shared" si="23"/>
        <v>5</v>
      </c>
      <c r="S97" s="54">
        <v>3899</v>
      </c>
      <c r="T97" s="55">
        <f t="shared" si="24"/>
        <v>-0.3832396525293831</v>
      </c>
      <c r="U97" s="54">
        <f t="shared" si="25"/>
        <v>-15</v>
      </c>
      <c r="V97" s="54">
        <v>2118</v>
      </c>
      <c r="W97" s="55">
        <f t="shared" si="26"/>
        <v>-0.28248587570621453</v>
      </c>
      <c r="X97" s="54">
        <f t="shared" si="27"/>
        <v>-6</v>
      </c>
      <c r="Z97" s="60"/>
      <c r="AA97" s="38"/>
      <c r="AB97" s="58"/>
      <c r="AC97" s="38"/>
      <c r="AD97" s="38"/>
    </row>
    <row r="98" spans="1:30" ht="13.5">
      <c r="A98" s="61">
        <v>2</v>
      </c>
      <c r="B98" s="54">
        <v>93929</v>
      </c>
      <c r="C98" s="55">
        <f t="shared" si="14"/>
        <v>-0.09891302035694594</v>
      </c>
      <c r="D98" s="54">
        <f t="shared" si="15"/>
        <v>-93</v>
      </c>
      <c r="F98" s="61">
        <v>2</v>
      </c>
      <c r="G98" s="54">
        <v>77497</v>
      </c>
      <c r="H98" s="55">
        <f t="shared" si="16"/>
        <v>-0.0902445627650934</v>
      </c>
      <c r="I98" s="54">
        <f t="shared" si="17"/>
        <v>-70</v>
      </c>
      <c r="J98" s="54">
        <v>2232</v>
      </c>
      <c r="K98" s="55">
        <f t="shared" si="18"/>
        <v>0.13458950201882658</v>
      </c>
      <c r="L98" s="54">
        <f t="shared" si="19"/>
        <v>3</v>
      </c>
      <c r="M98" s="54">
        <v>1525</v>
      </c>
      <c r="N98" s="55">
        <f t="shared" si="20"/>
        <v>-0.7161458333333428</v>
      </c>
      <c r="O98" s="54">
        <f t="shared" si="21"/>
        <v>-11</v>
      </c>
      <c r="P98" s="54">
        <v>6670</v>
      </c>
      <c r="Q98" s="55">
        <f t="shared" si="22"/>
        <v>-0.04495729057396147</v>
      </c>
      <c r="R98" s="54">
        <f t="shared" si="23"/>
        <v>-3</v>
      </c>
      <c r="S98" s="54">
        <v>3891</v>
      </c>
      <c r="T98" s="55">
        <f t="shared" si="24"/>
        <v>-0.20518081559373513</v>
      </c>
      <c r="U98" s="54">
        <f t="shared" si="25"/>
        <v>-8</v>
      </c>
      <c r="V98" s="54">
        <v>2114</v>
      </c>
      <c r="W98" s="55">
        <f t="shared" si="26"/>
        <v>-0.1888574126534479</v>
      </c>
      <c r="X98" s="54">
        <f t="shared" si="27"/>
        <v>-4</v>
      </c>
      <c r="Z98" s="60"/>
      <c r="AA98" s="38"/>
      <c r="AB98" s="58"/>
      <c r="AC98" s="38"/>
      <c r="AD98" s="38"/>
    </row>
    <row r="99" spans="1:30" ht="13.5">
      <c r="A99" s="61">
        <v>3</v>
      </c>
      <c r="B99" s="54">
        <v>93882</v>
      </c>
      <c r="C99" s="55">
        <f t="shared" si="14"/>
        <v>-0.05003779450436241</v>
      </c>
      <c r="D99" s="54">
        <f t="shared" si="15"/>
        <v>-47</v>
      </c>
      <c r="F99" s="61">
        <v>3</v>
      </c>
      <c r="G99" s="54">
        <v>77474</v>
      </c>
      <c r="H99" s="55">
        <f t="shared" si="16"/>
        <v>-0.02967856820264103</v>
      </c>
      <c r="I99" s="54">
        <f t="shared" si="17"/>
        <v>-23</v>
      </c>
      <c r="J99" s="54">
        <v>2224</v>
      </c>
      <c r="K99" s="55">
        <f t="shared" si="18"/>
        <v>-0.35842293906810596</v>
      </c>
      <c r="L99" s="54">
        <f t="shared" si="19"/>
        <v>-8</v>
      </c>
      <c r="M99" s="54">
        <v>1516</v>
      </c>
      <c r="N99" s="55">
        <f t="shared" si="20"/>
        <v>-0.5901639344262293</v>
      </c>
      <c r="O99" s="54">
        <f t="shared" si="21"/>
        <v>-9</v>
      </c>
      <c r="P99" s="54">
        <v>6671</v>
      </c>
      <c r="Q99" s="55">
        <f t="shared" si="22"/>
        <v>0.014992503748118224</v>
      </c>
      <c r="R99" s="54">
        <f t="shared" si="23"/>
        <v>1</v>
      </c>
      <c r="S99" s="54">
        <v>3887</v>
      </c>
      <c r="T99" s="55">
        <f t="shared" si="24"/>
        <v>-0.10280133641737166</v>
      </c>
      <c r="U99" s="54">
        <f t="shared" si="25"/>
        <v>-4</v>
      </c>
      <c r="V99" s="54">
        <v>2110</v>
      </c>
      <c r="W99" s="55">
        <f t="shared" si="26"/>
        <v>-0.18921475875117721</v>
      </c>
      <c r="X99" s="54">
        <f t="shared" si="27"/>
        <v>-4</v>
      </c>
      <c r="Z99" s="60"/>
      <c r="AA99" s="38"/>
      <c r="AB99" s="58"/>
      <c r="AC99" s="38"/>
      <c r="AD99" s="38"/>
    </row>
    <row r="100" spans="1:30" ht="13.5">
      <c r="A100" s="61">
        <v>4</v>
      </c>
      <c r="B100" s="54">
        <v>93568</v>
      </c>
      <c r="C100" s="55">
        <f t="shared" si="14"/>
        <v>-0.3344624102596896</v>
      </c>
      <c r="D100" s="54">
        <f t="shared" si="15"/>
        <v>-314</v>
      </c>
      <c r="F100" s="61">
        <v>4</v>
      </c>
      <c r="G100" s="54">
        <v>77261</v>
      </c>
      <c r="H100" s="55">
        <f t="shared" si="16"/>
        <v>-0.2749309445749617</v>
      </c>
      <c r="I100" s="54">
        <f t="shared" si="17"/>
        <v>-213</v>
      </c>
      <c r="J100" s="54">
        <v>2208</v>
      </c>
      <c r="K100" s="55">
        <f t="shared" si="18"/>
        <v>-0.7194244604316538</v>
      </c>
      <c r="L100" s="54">
        <f t="shared" si="19"/>
        <v>-16</v>
      </c>
      <c r="M100" s="54">
        <v>1489</v>
      </c>
      <c r="N100" s="55">
        <f t="shared" si="20"/>
        <v>-1.7810026385224234</v>
      </c>
      <c r="O100" s="54">
        <f t="shared" si="21"/>
        <v>-27</v>
      </c>
      <c r="P100" s="54">
        <v>6639</v>
      </c>
      <c r="Q100" s="55">
        <f t="shared" si="22"/>
        <v>-0.47968820266825674</v>
      </c>
      <c r="R100" s="54">
        <f t="shared" si="23"/>
        <v>-32</v>
      </c>
      <c r="S100" s="54">
        <v>3862</v>
      </c>
      <c r="T100" s="55">
        <f t="shared" si="24"/>
        <v>-0.6431695394906001</v>
      </c>
      <c r="U100" s="54">
        <f t="shared" si="25"/>
        <v>-25</v>
      </c>
      <c r="V100" s="54">
        <v>2109</v>
      </c>
      <c r="W100" s="55">
        <f t="shared" si="26"/>
        <v>-0.047393364928908</v>
      </c>
      <c r="X100" s="54">
        <f t="shared" si="27"/>
        <v>-1</v>
      </c>
      <c r="Z100" s="60"/>
      <c r="AA100" s="38"/>
      <c r="AB100" s="58"/>
      <c r="AC100" s="38"/>
      <c r="AD100" s="38"/>
    </row>
    <row r="101" spans="1:30" ht="13.5">
      <c r="A101" s="61">
        <v>5</v>
      </c>
      <c r="B101" s="54">
        <v>93771</v>
      </c>
      <c r="C101" s="55">
        <f t="shared" si="14"/>
        <v>0.21695451436387714</v>
      </c>
      <c r="D101" s="54">
        <f t="shared" si="15"/>
        <v>203</v>
      </c>
      <c r="F101" s="61">
        <v>5</v>
      </c>
      <c r="G101" s="54">
        <v>77489</v>
      </c>
      <c r="H101" s="55">
        <f t="shared" si="16"/>
        <v>0.2951036098419735</v>
      </c>
      <c r="I101" s="54">
        <f t="shared" si="17"/>
        <v>228</v>
      </c>
      <c r="J101" s="54">
        <v>2203</v>
      </c>
      <c r="K101" s="55">
        <f t="shared" si="18"/>
        <v>-0.22644927536231307</v>
      </c>
      <c r="L101" s="54">
        <f t="shared" si="19"/>
        <v>-5</v>
      </c>
      <c r="M101" s="54">
        <v>1491</v>
      </c>
      <c r="N101" s="55">
        <f t="shared" si="20"/>
        <v>0.13431833445265795</v>
      </c>
      <c r="O101" s="54">
        <f t="shared" si="21"/>
        <v>2</v>
      </c>
      <c r="P101" s="54">
        <v>6636</v>
      </c>
      <c r="Q101" s="55">
        <f t="shared" si="22"/>
        <v>-0.045187528242209396</v>
      </c>
      <c r="R101" s="54">
        <f t="shared" si="23"/>
        <v>-3</v>
      </c>
      <c r="S101" s="54">
        <v>3851</v>
      </c>
      <c r="T101" s="55">
        <f t="shared" si="24"/>
        <v>-0.28482651475918885</v>
      </c>
      <c r="U101" s="54">
        <f t="shared" si="25"/>
        <v>-11</v>
      </c>
      <c r="V101" s="54">
        <v>2101</v>
      </c>
      <c r="W101" s="55">
        <f t="shared" si="26"/>
        <v>-0.3793266951161627</v>
      </c>
      <c r="X101" s="54">
        <f t="shared" si="27"/>
        <v>-8</v>
      </c>
      <c r="Z101" s="60"/>
      <c r="AA101" s="38"/>
      <c r="AB101" s="58"/>
      <c r="AC101" s="38"/>
      <c r="AD101" s="38"/>
    </row>
    <row r="102" spans="1:30" ht="13.5">
      <c r="A102" s="61">
        <v>6</v>
      </c>
      <c r="B102" s="54">
        <v>93713</v>
      </c>
      <c r="C102" s="55">
        <f t="shared" si="14"/>
        <v>-0.061852811636867955</v>
      </c>
      <c r="D102" s="54">
        <f t="shared" si="15"/>
        <v>-58</v>
      </c>
      <c r="F102" s="61">
        <v>6</v>
      </c>
      <c r="G102" s="54">
        <v>77455</v>
      </c>
      <c r="H102" s="55">
        <f t="shared" si="16"/>
        <v>-0.04387719547290203</v>
      </c>
      <c r="I102" s="54">
        <f t="shared" si="17"/>
        <v>-34</v>
      </c>
      <c r="J102" s="54">
        <v>2198</v>
      </c>
      <c r="K102" s="55">
        <f t="shared" si="18"/>
        <v>-0.2269632319564181</v>
      </c>
      <c r="L102" s="54">
        <f t="shared" si="19"/>
        <v>-5</v>
      </c>
      <c r="M102" s="54">
        <v>1493</v>
      </c>
      <c r="N102" s="55">
        <f t="shared" si="20"/>
        <v>0.13413816230718112</v>
      </c>
      <c r="O102" s="54">
        <f t="shared" si="21"/>
        <v>2</v>
      </c>
      <c r="P102" s="54">
        <v>6628</v>
      </c>
      <c r="Q102" s="55">
        <f t="shared" si="22"/>
        <v>-0.12055455093428691</v>
      </c>
      <c r="R102" s="54">
        <f t="shared" si="23"/>
        <v>-8</v>
      </c>
      <c r="S102" s="54">
        <v>3844</v>
      </c>
      <c r="T102" s="55">
        <f t="shared" si="24"/>
        <v>-0.18177096857958475</v>
      </c>
      <c r="U102" s="54">
        <f t="shared" si="25"/>
        <v>-7</v>
      </c>
      <c r="V102" s="54">
        <v>2095</v>
      </c>
      <c r="W102" s="55">
        <f t="shared" si="26"/>
        <v>-0.2855782960495077</v>
      </c>
      <c r="X102" s="54">
        <f t="shared" si="27"/>
        <v>-6</v>
      </c>
      <c r="Z102" s="60"/>
      <c r="AA102" s="38"/>
      <c r="AB102" s="58"/>
      <c r="AC102" s="38"/>
      <c r="AD102" s="38"/>
    </row>
    <row r="103" spans="1:30" ht="13.5">
      <c r="A103" s="61">
        <v>7</v>
      </c>
      <c r="B103" s="54">
        <v>93740</v>
      </c>
      <c r="C103" s="55">
        <f aca="true" t="shared" si="28" ref="C103:C118">B103/B102*100-100</f>
        <v>0.02881137088770913</v>
      </c>
      <c r="D103" s="54">
        <f aca="true" t="shared" si="29" ref="D103:D118">B103-B102</f>
        <v>27</v>
      </c>
      <c r="F103" s="61">
        <v>7</v>
      </c>
      <c r="G103" s="54">
        <v>77491</v>
      </c>
      <c r="H103" s="55">
        <f aca="true" t="shared" si="30" ref="H103:H118">G103/G102*100-100</f>
        <v>0.04647860047771246</v>
      </c>
      <c r="I103" s="54">
        <f aca="true" t="shared" si="31" ref="I103:I118">G103-G102</f>
        <v>36</v>
      </c>
      <c r="J103" s="54">
        <v>2193</v>
      </c>
      <c r="K103" s="55">
        <f aca="true" t="shared" si="32" ref="K103:K118">J103/J102*100-100</f>
        <v>-0.2274795268425862</v>
      </c>
      <c r="L103" s="54">
        <f aca="true" t="shared" si="33" ref="L103:L118">J103-J102</f>
        <v>-5</v>
      </c>
      <c r="M103" s="54">
        <v>1492</v>
      </c>
      <c r="N103" s="55">
        <f aca="true" t="shared" si="34" ref="N103:N118">M103/M102*100-100</f>
        <v>-0.06697923643670833</v>
      </c>
      <c r="O103" s="54">
        <f aca="true" t="shared" si="35" ref="O103:O118">M103-M102</f>
        <v>-1</v>
      </c>
      <c r="P103" s="54">
        <v>6630</v>
      </c>
      <c r="Q103" s="55">
        <f aca="true" t="shared" si="36" ref="Q103:Q118">P103/P102*100-100</f>
        <v>0.030175015087507973</v>
      </c>
      <c r="R103" s="54">
        <f aca="true" t="shared" si="37" ref="R103:R118">P103-P102</f>
        <v>2</v>
      </c>
      <c r="S103" s="54">
        <v>3844</v>
      </c>
      <c r="T103" s="55">
        <f aca="true" t="shared" si="38" ref="T103:T118">S103/S102*100-100</f>
        <v>0</v>
      </c>
      <c r="U103" s="54">
        <f aca="true" t="shared" si="39" ref="U103:U118">S103-S102</f>
        <v>0</v>
      </c>
      <c r="V103" s="54">
        <v>2090</v>
      </c>
      <c r="W103" s="55">
        <f aca="true" t="shared" si="40" ref="W103:W118">V103/V102*100-100</f>
        <v>-0.23866348448687802</v>
      </c>
      <c r="X103" s="54">
        <f aca="true" t="shared" si="41" ref="X103:X112">V103-V102</f>
        <v>-5</v>
      </c>
      <c r="Z103" s="60"/>
      <c r="AA103" s="38"/>
      <c r="AB103" s="58"/>
      <c r="AC103" s="38"/>
      <c r="AD103" s="38"/>
    </row>
    <row r="104" spans="1:30" ht="13.5">
      <c r="A104" s="61">
        <v>8</v>
      </c>
      <c r="B104" s="54">
        <v>93682</v>
      </c>
      <c r="C104" s="55">
        <f t="shared" si="28"/>
        <v>-0.061873266481754285</v>
      </c>
      <c r="D104" s="54">
        <f t="shared" si="29"/>
        <v>-58</v>
      </c>
      <c r="F104" s="61">
        <v>8</v>
      </c>
      <c r="G104" s="54">
        <v>77455</v>
      </c>
      <c r="H104" s="55">
        <f t="shared" si="30"/>
        <v>-0.04645700791058971</v>
      </c>
      <c r="I104" s="54">
        <f t="shared" si="31"/>
        <v>-36</v>
      </c>
      <c r="J104" s="54">
        <v>2189</v>
      </c>
      <c r="K104" s="55">
        <f t="shared" si="32"/>
        <v>-0.1823985408116755</v>
      </c>
      <c r="L104" s="54">
        <f t="shared" si="33"/>
        <v>-4</v>
      </c>
      <c r="M104" s="54">
        <v>1490</v>
      </c>
      <c r="N104" s="55">
        <f t="shared" si="34"/>
        <v>-0.1340482573726547</v>
      </c>
      <c r="O104" s="54">
        <f t="shared" si="35"/>
        <v>-2</v>
      </c>
      <c r="P104" s="54">
        <v>6618</v>
      </c>
      <c r="Q104" s="55">
        <f t="shared" si="36"/>
        <v>-0.18099547511312153</v>
      </c>
      <c r="R104" s="54">
        <f t="shared" si="37"/>
        <v>-12</v>
      </c>
      <c r="S104" s="54">
        <v>3844</v>
      </c>
      <c r="T104" s="55">
        <f t="shared" si="38"/>
        <v>0</v>
      </c>
      <c r="U104" s="54">
        <f t="shared" si="39"/>
        <v>0</v>
      </c>
      <c r="V104" s="54">
        <v>2086</v>
      </c>
      <c r="W104" s="55">
        <f t="shared" si="40"/>
        <v>-0.19138755980860367</v>
      </c>
      <c r="X104" s="54">
        <f t="shared" si="41"/>
        <v>-4</v>
      </c>
      <c r="Z104" s="60"/>
      <c r="AA104" s="38"/>
      <c r="AB104" s="58"/>
      <c r="AC104" s="38"/>
      <c r="AD104" s="38"/>
    </row>
    <row r="105" spans="1:30" ht="13.5">
      <c r="A105" s="61">
        <v>9</v>
      </c>
      <c r="B105" s="54">
        <v>93658</v>
      </c>
      <c r="C105" s="55">
        <f t="shared" si="28"/>
        <v>-0.025618582011489366</v>
      </c>
      <c r="D105" s="54">
        <f t="shared" si="29"/>
        <v>-24</v>
      </c>
      <c r="F105" s="61">
        <v>9</v>
      </c>
      <c r="G105" s="54">
        <v>77450</v>
      </c>
      <c r="H105" s="55">
        <f t="shared" si="30"/>
        <v>-0.006455361177458485</v>
      </c>
      <c r="I105" s="54">
        <f t="shared" si="31"/>
        <v>-5</v>
      </c>
      <c r="J105" s="54">
        <v>2196</v>
      </c>
      <c r="K105" s="55">
        <f t="shared" si="32"/>
        <v>0.319780721790778</v>
      </c>
      <c r="L105" s="54">
        <f t="shared" si="33"/>
        <v>7</v>
      </c>
      <c r="M105" s="54">
        <v>1482</v>
      </c>
      <c r="N105" s="55">
        <f t="shared" si="34"/>
        <v>-0.5369127516778605</v>
      </c>
      <c r="O105" s="54">
        <f t="shared" si="35"/>
        <v>-8</v>
      </c>
      <c r="P105" s="54">
        <v>6609</v>
      </c>
      <c r="Q105" s="55">
        <f t="shared" si="36"/>
        <v>-0.13599274705349274</v>
      </c>
      <c r="R105" s="54">
        <f t="shared" si="37"/>
        <v>-9</v>
      </c>
      <c r="S105" s="54">
        <v>3839</v>
      </c>
      <c r="T105" s="55">
        <f t="shared" si="38"/>
        <v>-0.13007284079084513</v>
      </c>
      <c r="U105" s="54">
        <f t="shared" si="39"/>
        <v>-5</v>
      </c>
      <c r="V105" s="54">
        <v>2082</v>
      </c>
      <c r="W105" s="55">
        <f t="shared" si="40"/>
        <v>-0.19175455417067155</v>
      </c>
      <c r="X105" s="54">
        <f t="shared" si="41"/>
        <v>-4</v>
      </c>
      <c r="Z105" s="60"/>
      <c r="AA105" s="38"/>
      <c r="AB105" s="58"/>
      <c r="AC105" s="38"/>
      <c r="AD105" s="38"/>
    </row>
    <row r="106" spans="1:30" ht="13.5">
      <c r="A106" s="61">
        <v>10</v>
      </c>
      <c r="B106" s="54">
        <v>93590</v>
      </c>
      <c r="C106" s="55">
        <f t="shared" si="28"/>
        <v>-0.07260458263041869</v>
      </c>
      <c r="D106" s="54">
        <f t="shared" si="29"/>
        <v>-68</v>
      </c>
      <c r="F106" s="61">
        <v>10</v>
      </c>
      <c r="G106" s="54">
        <v>77403</v>
      </c>
      <c r="H106" s="55">
        <f t="shared" si="30"/>
        <v>-0.06068431245964234</v>
      </c>
      <c r="I106" s="54">
        <f t="shared" si="31"/>
        <v>-47</v>
      </c>
      <c r="J106" s="54">
        <v>2193</v>
      </c>
      <c r="K106" s="55">
        <f t="shared" si="32"/>
        <v>-0.1366120218579141</v>
      </c>
      <c r="L106" s="54">
        <f t="shared" si="33"/>
        <v>-3</v>
      </c>
      <c r="M106" s="54">
        <v>1476</v>
      </c>
      <c r="N106" s="55">
        <f t="shared" si="34"/>
        <v>-0.40485829959514774</v>
      </c>
      <c r="O106" s="54">
        <f t="shared" si="35"/>
        <v>-6</v>
      </c>
      <c r="P106" s="54">
        <v>6605</v>
      </c>
      <c r="Q106" s="55">
        <f t="shared" si="36"/>
        <v>-0.06052352852171339</v>
      </c>
      <c r="R106" s="54">
        <f t="shared" si="37"/>
        <v>-4</v>
      </c>
      <c r="S106" s="54">
        <v>3826</v>
      </c>
      <c r="T106" s="55">
        <f t="shared" si="38"/>
        <v>-0.33862985152383374</v>
      </c>
      <c r="U106" s="54">
        <f t="shared" si="39"/>
        <v>-13</v>
      </c>
      <c r="V106" s="54">
        <v>2087</v>
      </c>
      <c r="W106" s="55">
        <f t="shared" si="40"/>
        <v>0.2401536983669672</v>
      </c>
      <c r="X106" s="54">
        <f t="shared" si="41"/>
        <v>5</v>
      </c>
      <c r="Z106" s="60"/>
      <c r="AA106" s="38"/>
      <c r="AB106" s="58"/>
      <c r="AC106" s="38"/>
      <c r="AD106" s="38"/>
    </row>
    <row r="107" spans="1:30" ht="13.5">
      <c r="A107" s="61">
        <v>11</v>
      </c>
      <c r="B107" s="54">
        <v>93609</v>
      </c>
      <c r="C107" s="55">
        <f t="shared" si="28"/>
        <v>0.020301314242971102</v>
      </c>
      <c r="D107" s="54">
        <f t="shared" si="29"/>
        <v>19</v>
      </c>
      <c r="F107" s="61">
        <v>11</v>
      </c>
      <c r="G107" s="54">
        <v>77456</v>
      </c>
      <c r="H107" s="55">
        <f t="shared" si="30"/>
        <v>0.06847279821195684</v>
      </c>
      <c r="I107" s="54">
        <f t="shared" si="31"/>
        <v>53</v>
      </c>
      <c r="J107" s="54">
        <v>2192</v>
      </c>
      <c r="K107" s="55">
        <f t="shared" si="32"/>
        <v>-0.045599635202918876</v>
      </c>
      <c r="L107" s="54">
        <f t="shared" si="33"/>
        <v>-1</v>
      </c>
      <c r="M107" s="54">
        <v>1468</v>
      </c>
      <c r="N107" s="55">
        <f t="shared" si="34"/>
        <v>-0.5420054200542097</v>
      </c>
      <c r="O107" s="54">
        <f t="shared" si="35"/>
        <v>-8</v>
      </c>
      <c r="P107" s="54">
        <v>6600</v>
      </c>
      <c r="Q107" s="55">
        <f t="shared" si="36"/>
        <v>-0.07570022710068258</v>
      </c>
      <c r="R107" s="54">
        <f t="shared" si="37"/>
        <v>-5</v>
      </c>
      <c r="S107" s="54">
        <v>3813</v>
      </c>
      <c r="T107" s="55">
        <f t="shared" si="38"/>
        <v>-0.33978044955567555</v>
      </c>
      <c r="U107" s="54">
        <f t="shared" si="39"/>
        <v>-13</v>
      </c>
      <c r="V107" s="54">
        <v>2080</v>
      </c>
      <c r="W107" s="55">
        <f t="shared" si="40"/>
        <v>-0.3354096789650214</v>
      </c>
      <c r="X107" s="54">
        <f t="shared" si="41"/>
        <v>-7</v>
      </c>
      <c r="Z107" s="60"/>
      <c r="AA107" s="38"/>
      <c r="AB107" s="58"/>
      <c r="AC107" s="38"/>
      <c r="AD107" s="38"/>
    </row>
    <row r="108" spans="1:30" ht="13.5">
      <c r="A108" s="61">
        <v>12</v>
      </c>
      <c r="B108" s="54">
        <v>93578</v>
      </c>
      <c r="C108" s="55">
        <f t="shared" si="28"/>
        <v>-0.033116473843335825</v>
      </c>
      <c r="D108" s="54">
        <f t="shared" si="29"/>
        <v>-31</v>
      </c>
      <c r="F108" s="61">
        <v>12</v>
      </c>
      <c r="G108" s="54">
        <v>77434</v>
      </c>
      <c r="H108" s="55">
        <f t="shared" si="30"/>
        <v>-0.028403222474693735</v>
      </c>
      <c r="I108" s="54">
        <f t="shared" si="31"/>
        <v>-22</v>
      </c>
      <c r="J108" s="54">
        <v>2188</v>
      </c>
      <c r="K108" s="55">
        <f t="shared" si="32"/>
        <v>-0.18248175182480963</v>
      </c>
      <c r="L108" s="54">
        <f t="shared" si="33"/>
        <v>-4</v>
      </c>
      <c r="M108" s="54">
        <v>1466</v>
      </c>
      <c r="N108" s="55">
        <f t="shared" si="34"/>
        <v>-0.13623978201634657</v>
      </c>
      <c r="O108" s="54">
        <f t="shared" si="35"/>
        <v>-2</v>
      </c>
      <c r="P108" s="54">
        <v>6605</v>
      </c>
      <c r="Q108" s="55">
        <f t="shared" si="36"/>
        <v>0.07575757575757791</v>
      </c>
      <c r="R108" s="54">
        <f t="shared" si="37"/>
        <v>5</v>
      </c>
      <c r="S108" s="54">
        <v>3811</v>
      </c>
      <c r="T108" s="55">
        <f t="shared" si="38"/>
        <v>-0.05245213742459498</v>
      </c>
      <c r="U108" s="54">
        <f t="shared" si="39"/>
        <v>-2</v>
      </c>
      <c r="V108" s="54">
        <v>2074</v>
      </c>
      <c r="W108" s="55">
        <f t="shared" si="40"/>
        <v>-0.288461538461533</v>
      </c>
      <c r="X108" s="54">
        <f t="shared" si="41"/>
        <v>-6</v>
      </c>
      <c r="Z108" s="60"/>
      <c r="AA108" s="38"/>
      <c r="AB108" s="58"/>
      <c r="AC108" s="38"/>
      <c r="AD108" s="38"/>
    </row>
    <row r="109" spans="1:30" ht="27">
      <c r="A109" s="57" t="s">
        <v>845</v>
      </c>
      <c r="B109" s="54">
        <v>93540</v>
      </c>
      <c r="C109" s="55">
        <f t="shared" si="28"/>
        <v>-0.0406078351749386</v>
      </c>
      <c r="D109" s="54">
        <f t="shared" si="29"/>
        <v>-38</v>
      </c>
      <c r="F109" s="56" t="s">
        <v>845</v>
      </c>
      <c r="G109" s="54">
        <v>77411</v>
      </c>
      <c r="H109" s="55">
        <f t="shared" si="30"/>
        <v>-0.02970271456982232</v>
      </c>
      <c r="I109" s="54">
        <f t="shared" si="31"/>
        <v>-23</v>
      </c>
      <c r="J109" s="54">
        <v>2183</v>
      </c>
      <c r="K109" s="55">
        <f t="shared" si="32"/>
        <v>-0.22851919561243506</v>
      </c>
      <c r="L109" s="54">
        <f t="shared" si="33"/>
        <v>-5</v>
      </c>
      <c r="M109" s="54">
        <v>1462</v>
      </c>
      <c r="N109" s="55">
        <f t="shared" si="34"/>
        <v>-0.27285129604365466</v>
      </c>
      <c r="O109" s="54">
        <f t="shared" si="35"/>
        <v>-4</v>
      </c>
      <c r="P109" s="54">
        <v>6596</v>
      </c>
      <c r="Q109" s="55">
        <f t="shared" si="36"/>
        <v>-0.1362604087812258</v>
      </c>
      <c r="R109" s="54">
        <f t="shared" si="37"/>
        <v>-9</v>
      </c>
      <c r="S109" s="54">
        <v>3815</v>
      </c>
      <c r="T109" s="55">
        <f t="shared" si="38"/>
        <v>0.10495932826029275</v>
      </c>
      <c r="U109" s="54">
        <f t="shared" si="39"/>
        <v>4</v>
      </c>
      <c r="V109" s="54">
        <v>2073</v>
      </c>
      <c r="W109" s="55">
        <f t="shared" si="40"/>
        <v>-0.04821600771455792</v>
      </c>
      <c r="X109" s="54">
        <f t="shared" si="41"/>
        <v>-1</v>
      </c>
      <c r="Z109" s="59"/>
      <c r="AA109" s="38"/>
      <c r="AB109" s="58"/>
      <c r="AC109" s="38"/>
      <c r="AD109" s="38"/>
    </row>
    <row r="110" spans="1:30" ht="13.5">
      <c r="A110" s="57">
        <v>2</v>
      </c>
      <c r="B110" s="54">
        <v>93518</v>
      </c>
      <c r="C110" s="55">
        <f t="shared" si="28"/>
        <v>-0.02351935001068739</v>
      </c>
      <c r="D110" s="54">
        <f t="shared" si="29"/>
        <v>-22</v>
      </c>
      <c r="F110" s="56">
        <v>2</v>
      </c>
      <c r="G110" s="54">
        <v>77417</v>
      </c>
      <c r="H110" s="55">
        <f t="shared" si="30"/>
        <v>0.007750836444444076</v>
      </c>
      <c r="I110" s="54">
        <f t="shared" si="31"/>
        <v>6</v>
      </c>
      <c r="J110" s="54">
        <v>2177</v>
      </c>
      <c r="K110" s="55">
        <f t="shared" si="32"/>
        <v>-0.2748511223087462</v>
      </c>
      <c r="L110" s="54">
        <f t="shared" si="33"/>
        <v>-6</v>
      </c>
      <c r="M110" s="54">
        <v>1461</v>
      </c>
      <c r="N110" s="55">
        <f t="shared" si="34"/>
        <v>-0.06839945280438542</v>
      </c>
      <c r="O110" s="54">
        <f t="shared" si="35"/>
        <v>-1</v>
      </c>
      <c r="P110" s="54">
        <v>6588</v>
      </c>
      <c r="Q110" s="55">
        <f t="shared" si="36"/>
        <v>-0.12128562765312267</v>
      </c>
      <c r="R110" s="54">
        <f t="shared" si="37"/>
        <v>-8</v>
      </c>
      <c r="S110" s="54">
        <v>3805</v>
      </c>
      <c r="T110" s="55">
        <f t="shared" si="38"/>
        <v>-0.26212319790302274</v>
      </c>
      <c r="U110" s="54">
        <f t="shared" si="39"/>
        <v>-10</v>
      </c>
      <c r="V110" s="54">
        <v>2070</v>
      </c>
      <c r="W110" s="55">
        <f t="shared" si="40"/>
        <v>-0.1447178002894418</v>
      </c>
      <c r="X110" s="54">
        <f t="shared" si="41"/>
        <v>-3</v>
      </c>
      <c r="Z110" s="59"/>
      <c r="AA110" s="38"/>
      <c r="AB110" s="58"/>
      <c r="AC110" s="38"/>
      <c r="AD110" s="38"/>
    </row>
    <row r="111" spans="1:30" ht="13.5">
      <c r="A111" s="57">
        <v>3</v>
      </c>
      <c r="B111" s="54">
        <v>93499</v>
      </c>
      <c r="C111" s="55">
        <f t="shared" si="28"/>
        <v>-0.02031694433158293</v>
      </c>
      <c r="D111" s="54">
        <f t="shared" si="29"/>
        <v>-19</v>
      </c>
      <c r="F111" s="56">
        <v>3</v>
      </c>
      <c r="G111" s="54">
        <v>77406</v>
      </c>
      <c r="H111" s="55">
        <f t="shared" si="30"/>
        <v>-0.014208765516627864</v>
      </c>
      <c r="I111" s="54">
        <f t="shared" si="31"/>
        <v>-11</v>
      </c>
      <c r="J111" s="54">
        <v>2176</v>
      </c>
      <c r="K111" s="55">
        <f t="shared" si="32"/>
        <v>-0.04593477262288559</v>
      </c>
      <c r="L111" s="54">
        <f t="shared" si="33"/>
        <v>-1</v>
      </c>
      <c r="M111" s="54">
        <v>1463</v>
      </c>
      <c r="N111" s="55">
        <f t="shared" si="34"/>
        <v>0.13689253935660872</v>
      </c>
      <c r="O111" s="54">
        <f t="shared" si="35"/>
        <v>2</v>
      </c>
      <c r="P111" s="54">
        <v>6592</v>
      </c>
      <c r="Q111" s="55">
        <f t="shared" si="36"/>
        <v>0.06071645415907767</v>
      </c>
      <c r="R111" s="54">
        <f t="shared" si="37"/>
        <v>4</v>
      </c>
      <c r="S111" s="54">
        <v>3794</v>
      </c>
      <c r="T111" s="55">
        <f t="shared" si="38"/>
        <v>-0.2890932982917178</v>
      </c>
      <c r="U111" s="54">
        <f t="shared" si="39"/>
        <v>-11</v>
      </c>
      <c r="V111" s="54">
        <v>2068</v>
      </c>
      <c r="W111" s="55">
        <f t="shared" si="40"/>
        <v>-0.09661835748792669</v>
      </c>
      <c r="X111" s="54">
        <f t="shared" si="41"/>
        <v>-2</v>
      </c>
      <c r="Z111" s="59"/>
      <c r="AA111" s="38"/>
      <c r="AB111" s="58"/>
      <c r="AC111" s="38"/>
      <c r="AD111" s="38"/>
    </row>
    <row r="112" spans="1:30" ht="13.5">
      <c r="A112" s="57">
        <v>4</v>
      </c>
      <c r="B112" s="54">
        <v>93290</v>
      </c>
      <c r="C112" s="55">
        <f t="shared" si="28"/>
        <v>-0.22353180247917237</v>
      </c>
      <c r="D112" s="54">
        <f t="shared" si="29"/>
        <v>-209</v>
      </c>
      <c r="F112" s="56">
        <v>4</v>
      </c>
      <c r="G112" s="54">
        <v>77280</v>
      </c>
      <c r="H112" s="55">
        <f t="shared" si="30"/>
        <v>-0.16277807921866838</v>
      </c>
      <c r="I112" s="54">
        <f t="shared" si="31"/>
        <v>-126</v>
      </c>
      <c r="J112" s="54">
        <v>2166</v>
      </c>
      <c r="K112" s="55">
        <f t="shared" si="32"/>
        <v>-0.4595588235294201</v>
      </c>
      <c r="L112" s="54">
        <f t="shared" si="33"/>
        <v>-10</v>
      </c>
      <c r="M112" s="54">
        <v>1463</v>
      </c>
      <c r="N112" s="55">
        <f t="shared" si="34"/>
        <v>0</v>
      </c>
      <c r="O112" s="54">
        <f t="shared" si="35"/>
        <v>0</v>
      </c>
      <c r="P112" s="54">
        <v>6573</v>
      </c>
      <c r="Q112" s="55">
        <f t="shared" si="36"/>
        <v>-0.2882281553398087</v>
      </c>
      <c r="R112" s="54">
        <f t="shared" si="37"/>
        <v>-19</v>
      </c>
      <c r="S112" s="54">
        <v>3765</v>
      </c>
      <c r="T112" s="55">
        <f t="shared" si="38"/>
        <v>-0.7643647865050127</v>
      </c>
      <c r="U112" s="54">
        <f t="shared" si="39"/>
        <v>-29</v>
      </c>
      <c r="V112" s="54">
        <v>2043</v>
      </c>
      <c r="W112" s="55">
        <f t="shared" si="40"/>
        <v>-1.2088974854932388</v>
      </c>
      <c r="X112" s="54">
        <f t="shared" si="41"/>
        <v>-25</v>
      </c>
      <c r="Z112" s="59"/>
      <c r="AA112" s="38"/>
      <c r="AB112" s="58"/>
      <c r="AC112" s="38"/>
      <c r="AD112" s="38"/>
    </row>
    <row r="113" spans="1:30" ht="13.5">
      <c r="A113" s="57">
        <v>5</v>
      </c>
      <c r="B113" s="54">
        <v>93466</v>
      </c>
      <c r="C113" s="55">
        <f t="shared" si="28"/>
        <v>0.18865902025939363</v>
      </c>
      <c r="D113" s="54">
        <f t="shared" si="29"/>
        <v>176</v>
      </c>
      <c r="F113" s="56">
        <v>5</v>
      </c>
      <c r="G113" s="54">
        <v>77466</v>
      </c>
      <c r="H113" s="55">
        <f t="shared" si="30"/>
        <v>0.24068322981365498</v>
      </c>
      <c r="I113" s="54">
        <f t="shared" si="31"/>
        <v>186</v>
      </c>
      <c r="J113" s="54">
        <v>2177</v>
      </c>
      <c r="K113" s="55">
        <f t="shared" si="32"/>
        <v>0.5078485687904077</v>
      </c>
      <c r="L113" s="54">
        <f t="shared" si="33"/>
        <v>11</v>
      </c>
      <c r="M113" s="54">
        <v>1469</v>
      </c>
      <c r="N113" s="55">
        <f t="shared" si="34"/>
        <v>0.4101161995898792</v>
      </c>
      <c r="O113" s="54">
        <f t="shared" si="35"/>
        <v>6</v>
      </c>
      <c r="P113" s="54">
        <v>6550</v>
      </c>
      <c r="Q113" s="55">
        <f t="shared" si="36"/>
        <v>-0.3499163243572099</v>
      </c>
      <c r="R113" s="54">
        <f t="shared" si="37"/>
        <v>-23</v>
      </c>
      <c r="S113" s="54">
        <v>3770</v>
      </c>
      <c r="T113" s="55">
        <f t="shared" si="38"/>
        <v>0.13280212483400078</v>
      </c>
      <c r="U113" s="54">
        <f t="shared" si="39"/>
        <v>5</v>
      </c>
      <c r="V113" s="54">
        <v>2034</v>
      </c>
      <c r="W113" s="55">
        <f t="shared" si="40"/>
        <v>-0.4405286343612431</v>
      </c>
      <c r="X113" s="54">
        <f aca="true" t="shared" si="42" ref="X113:X118">V113-V112</f>
        <v>-9</v>
      </c>
      <c r="Z113" s="59"/>
      <c r="AA113" s="38"/>
      <c r="AB113" s="58"/>
      <c r="AC113" s="38"/>
      <c r="AD113" s="38"/>
    </row>
    <row r="114" spans="1:30" ht="13.5">
      <c r="A114" s="57">
        <v>6</v>
      </c>
      <c r="B114" s="54">
        <v>93465</v>
      </c>
      <c r="C114" s="55">
        <f t="shared" si="28"/>
        <v>-0.0010699077739531049</v>
      </c>
      <c r="D114" s="54">
        <f t="shared" si="29"/>
        <v>-1</v>
      </c>
      <c r="F114" s="56">
        <v>6</v>
      </c>
      <c r="G114" s="54">
        <v>77474</v>
      </c>
      <c r="H114" s="55">
        <f t="shared" si="30"/>
        <v>0.010327111248798815</v>
      </c>
      <c r="I114" s="54">
        <f t="shared" si="31"/>
        <v>8</v>
      </c>
      <c r="J114" s="54">
        <v>2172</v>
      </c>
      <c r="K114" s="55">
        <f t="shared" si="32"/>
        <v>-0.2296738631143711</v>
      </c>
      <c r="L114" s="54">
        <f t="shared" si="33"/>
        <v>-5</v>
      </c>
      <c r="M114" s="54">
        <v>1469</v>
      </c>
      <c r="N114" s="55">
        <f t="shared" si="34"/>
        <v>0</v>
      </c>
      <c r="O114" s="54">
        <f t="shared" si="35"/>
        <v>0</v>
      </c>
      <c r="P114" s="54">
        <v>6550</v>
      </c>
      <c r="Q114" s="55">
        <f t="shared" si="36"/>
        <v>0</v>
      </c>
      <c r="R114" s="54">
        <f t="shared" si="37"/>
        <v>0</v>
      </c>
      <c r="S114" s="54">
        <v>3773</v>
      </c>
      <c r="T114" s="55">
        <f t="shared" si="38"/>
        <v>0.0795755968169658</v>
      </c>
      <c r="U114" s="54">
        <f t="shared" si="39"/>
        <v>3</v>
      </c>
      <c r="V114" s="54">
        <v>2027</v>
      </c>
      <c r="W114" s="55">
        <f t="shared" si="40"/>
        <v>-0.34414945919371576</v>
      </c>
      <c r="X114" s="54">
        <f t="shared" si="42"/>
        <v>-7</v>
      </c>
      <c r="Z114" s="59"/>
      <c r="AA114" s="38"/>
      <c r="AB114" s="58"/>
      <c r="AC114" s="38"/>
      <c r="AD114" s="38"/>
    </row>
    <row r="115" spans="1:30" ht="13.5">
      <c r="A115" s="57">
        <v>7</v>
      </c>
      <c r="B115" s="54">
        <v>93431</v>
      </c>
      <c r="C115" s="55">
        <f t="shared" si="28"/>
        <v>-0.0363772535173581</v>
      </c>
      <c r="D115" s="54">
        <f t="shared" si="29"/>
        <v>-34</v>
      </c>
      <c r="F115" s="56">
        <v>7</v>
      </c>
      <c r="G115" s="54">
        <v>77462</v>
      </c>
      <c r="H115" s="55">
        <f t="shared" si="30"/>
        <v>-0.01548906729999544</v>
      </c>
      <c r="I115" s="54">
        <f t="shared" si="31"/>
        <v>-12</v>
      </c>
      <c r="J115" s="54">
        <v>2169</v>
      </c>
      <c r="K115" s="55">
        <f t="shared" si="32"/>
        <v>-0.1381215469613295</v>
      </c>
      <c r="L115" s="54">
        <f t="shared" si="33"/>
        <v>-3</v>
      </c>
      <c r="M115" s="54">
        <v>1469</v>
      </c>
      <c r="N115" s="55">
        <f t="shared" si="34"/>
        <v>0</v>
      </c>
      <c r="O115" s="54">
        <f t="shared" si="35"/>
        <v>0</v>
      </c>
      <c r="P115" s="54">
        <v>6547</v>
      </c>
      <c r="Q115" s="55">
        <f t="shared" si="36"/>
        <v>-0.045801526717554</v>
      </c>
      <c r="R115" s="54">
        <f t="shared" si="37"/>
        <v>-3</v>
      </c>
      <c r="S115" s="54">
        <v>3767</v>
      </c>
      <c r="T115" s="55">
        <f t="shared" si="38"/>
        <v>-0.15902464882057643</v>
      </c>
      <c r="U115" s="54">
        <f t="shared" si="39"/>
        <v>-6</v>
      </c>
      <c r="V115" s="54">
        <v>2017</v>
      </c>
      <c r="W115" s="55">
        <f t="shared" si="40"/>
        <v>-0.4933399111988166</v>
      </c>
      <c r="X115" s="54">
        <f t="shared" si="42"/>
        <v>-10</v>
      </c>
      <c r="Z115" s="53"/>
      <c r="AA115" s="38"/>
      <c r="AB115" s="38"/>
      <c r="AC115" s="38"/>
      <c r="AD115" s="38"/>
    </row>
    <row r="116" spans="1:30" ht="13.5">
      <c r="A116" s="57">
        <v>8</v>
      </c>
      <c r="B116" s="54">
        <v>93405</v>
      </c>
      <c r="C116" s="55">
        <f t="shared" si="28"/>
        <v>-0.027828022818980003</v>
      </c>
      <c r="D116" s="54">
        <f t="shared" si="29"/>
        <v>-26</v>
      </c>
      <c r="F116" s="56">
        <v>8</v>
      </c>
      <c r="G116" s="54">
        <v>77445</v>
      </c>
      <c r="H116" s="55">
        <f t="shared" si="30"/>
        <v>-0.02194624461026251</v>
      </c>
      <c r="I116" s="54">
        <f t="shared" si="31"/>
        <v>-17</v>
      </c>
      <c r="J116" s="54">
        <v>2167</v>
      </c>
      <c r="K116" s="55">
        <f t="shared" si="32"/>
        <v>-0.09220839096357736</v>
      </c>
      <c r="L116" s="54">
        <f t="shared" si="33"/>
        <v>-2</v>
      </c>
      <c r="M116" s="54">
        <v>1468</v>
      </c>
      <c r="N116" s="55">
        <f t="shared" si="34"/>
        <v>-0.0680735194009543</v>
      </c>
      <c r="O116" s="54">
        <f t="shared" si="35"/>
        <v>-1</v>
      </c>
      <c r="P116" s="54">
        <v>6542</v>
      </c>
      <c r="Q116" s="55">
        <f t="shared" si="36"/>
        <v>-0.07637085688101308</v>
      </c>
      <c r="R116" s="54">
        <f t="shared" si="37"/>
        <v>-5</v>
      </c>
      <c r="S116" s="54">
        <v>3768</v>
      </c>
      <c r="T116" s="55">
        <f t="shared" si="38"/>
        <v>0.026546323334201816</v>
      </c>
      <c r="U116" s="54">
        <f t="shared" si="39"/>
        <v>1</v>
      </c>
      <c r="V116" s="54">
        <v>2014</v>
      </c>
      <c r="W116" s="55">
        <f t="shared" si="40"/>
        <v>-0.14873574615765506</v>
      </c>
      <c r="X116" s="54">
        <f t="shared" si="42"/>
        <v>-3</v>
      </c>
      <c r="Z116" s="53"/>
      <c r="AA116" s="38"/>
      <c r="AB116" s="38"/>
      <c r="AC116" s="38"/>
      <c r="AD116" s="38"/>
    </row>
    <row r="117" spans="1:30" ht="13.5">
      <c r="A117" s="57">
        <v>9</v>
      </c>
      <c r="B117" s="54">
        <v>93441</v>
      </c>
      <c r="C117" s="55">
        <f t="shared" si="28"/>
        <v>0.03854183394894051</v>
      </c>
      <c r="D117" s="54">
        <f t="shared" si="29"/>
        <v>36</v>
      </c>
      <c r="F117" s="56">
        <v>9</v>
      </c>
      <c r="G117" s="54">
        <v>77487</v>
      </c>
      <c r="H117" s="55">
        <f t="shared" si="30"/>
        <v>0.054232035638193565</v>
      </c>
      <c r="I117" s="54">
        <f t="shared" si="31"/>
        <v>42</v>
      </c>
      <c r="J117" s="54">
        <v>2163</v>
      </c>
      <c r="K117" s="55">
        <f t="shared" si="32"/>
        <v>-0.18458698661744677</v>
      </c>
      <c r="L117" s="54">
        <f t="shared" si="33"/>
        <v>-4</v>
      </c>
      <c r="M117" s="54">
        <v>1464</v>
      </c>
      <c r="N117" s="55">
        <f t="shared" si="34"/>
        <v>-0.27247956403270734</v>
      </c>
      <c r="O117" s="54">
        <f t="shared" si="35"/>
        <v>-4</v>
      </c>
      <c r="P117" s="54">
        <v>6561</v>
      </c>
      <c r="Q117" s="55">
        <f t="shared" si="36"/>
        <v>0.2904310608376619</v>
      </c>
      <c r="R117" s="54">
        <f t="shared" si="37"/>
        <v>19</v>
      </c>
      <c r="S117" s="54">
        <v>3753</v>
      </c>
      <c r="T117" s="55">
        <f t="shared" si="38"/>
        <v>-0.39808917197451876</v>
      </c>
      <c r="U117" s="54">
        <f t="shared" si="39"/>
        <v>-15</v>
      </c>
      <c r="V117" s="54">
        <v>2013</v>
      </c>
      <c r="W117" s="55">
        <f t="shared" si="40"/>
        <v>-0.049652432969210736</v>
      </c>
      <c r="X117" s="54">
        <f t="shared" si="42"/>
        <v>-1</v>
      </c>
      <c r="Z117" s="53"/>
      <c r="AA117" s="38"/>
      <c r="AB117" s="38"/>
      <c r="AC117" s="38"/>
      <c r="AD117" s="38"/>
    </row>
    <row r="118" spans="1:30" ht="13.5">
      <c r="A118" s="57">
        <v>10</v>
      </c>
      <c r="B118" s="54">
        <v>93356</v>
      </c>
      <c r="C118" s="55">
        <f t="shared" si="28"/>
        <v>-0.09096649222503572</v>
      </c>
      <c r="D118" s="54">
        <f t="shared" si="29"/>
        <v>-85</v>
      </c>
      <c r="F118" s="56">
        <v>10</v>
      </c>
      <c r="G118" s="54">
        <v>77443</v>
      </c>
      <c r="H118" s="55">
        <f t="shared" si="30"/>
        <v>-0.056783718559245244</v>
      </c>
      <c r="I118" s="54">
        <f t="shared" si="31"/>
        <v>-44</v>
      </c>
      <c r="J118" s="54">
        <v>2161</v>
      </c>
      <c r="K118" s="55">
        <f t="shared" si="32"/>
        <v>-0.09246417013407893</v>
      </c>
      <c r="L118" s="54">
        <f t="shared" si="33"/>
        <v>-2</v>
      </c>
      <c r="M118" s="54">
        <v>1452</v>
      </c>
      <c r="N118" s="55">
        <f t="shared" si="34"/>
        <v>-0.8196721311475414</v>
      </c>
      <c r="O118" s="54">
        <f t="shared" si="35"/>
        <v>-12</v>
      </c>
      <c r="P118" s="54">
        <v>6545</v>
      </c>
      <c r="Q118" s="55">
        <f t="shared" si="36"/>
        <v>-0.24386526444139633</v>
      </c>
      <c r="R118" s="54">
        <f t="shared" si="37"/>
        <v>-16</v>
      </c>
      <c r="S118" s="54">
        <v>3746</v>
      </c>
      <c r="T118" s="55">
        <f t="shared" si="38"/>
        <v>-0.18651745270450704</v>
      </c>
      <c r="U118" s="54">
        <f t="shared" si="39"/>
        <v>-7</v>
      </c>
      <c r="V118" s="54">
        <v>2009</v>
      </c>
      <c r="W118" s="55">
        <f t="shared" si="40"/>
        <v>-0.19870839542970486</v>
      </c>
      <c r="X118" s="54">
        <f t="shared" si="42"/>
        <v>-4</v>
      </c>
      <c r="Z118" s="53"/>
      <c r="AA118" s="38"/>
      <c r="AB118" s="38"/>
      <c r="AC118" s="38"/>
      <c r="AD118" s="38"/>
    </row>
    <row r="119" spans="26:30" ht="13.5">
      <c r="Z119" s="53"/>
      <c r="AA119" s="38"/>
      <c r="AB119" s="38"/>
      <c r="AC119" s="38"/>
      <c r="AD119" s="38"/>
    </row>
    <row r="120" spans="26:30" ht="13.5">
      <c r="Z120" s="53"/>
      <c r="AA120" s="38"/>
      <c r="AB120" s="38"/>
      <c r="AC120" s="38"/>
      <c r="AD120" s="38"/>
    </row>
    <row r="121" spans="26:30" ht="13.5">
      <c r="Z121" s="53"/>
      <c r="AA121" s="38"/>
      <c r="AB121" s="38"/>
      <c r="AC121" s="38"/>
      <c r="AD121" s="38"/>
    </row>
    <row r="122" spans="26:30" ht="13.5">
      <c r="Z122" s="53"/>
      <c r="AA122" s="38"/>
      <c r="AB122" s="38"/>
      <c r="AC122" s="38"/>
      <c r="AD122" s="38"/>
    </row>
    <row r="123" spans="26:30" ht="13.5">
      <c r="Z123" s="53"/>
      <c r="AA123" s="38"/>
      <c r="AB123" s="38"/>
      <c r="AC123" s="38"/>
      <c r="AD123" s="38"/>
    </row>
    <row r="124" spans="26:30" ht="13.5">
      <c r="Z124" s="53"/>
      <c r="AA124" s="38"/>
      <c r="AB124" s="38"/>
      <c r="AC124" s="38"/>
      <c r="AD124" s="38"/>
    </row>
    <row r="125" spans="26:30" ht="13.5">
      <c r="Z125" s="53"/>
      <c r="AA125" s="38"/>
      <c r="AB125" s="38"/>
      <c r="AC125" s="38"/>
      <c r="AD125" s="38"/>
    </row>
    <row r="126" spans="26:30" ht="13.5">
      <c r="Z126" s="53"/>
      <c r="AA126" s="38"/>
      <c r="AB126" s="38"/>
      <c r="AC126" s="38"/>
      <c r="AD126" s="38"/>
    </row>
    <row r="127" spans="26:30" ht="13.5">
      <c r="Z127" s="53"/>
      <c r="AA127" s="38"/>
      <c r="AB127" s="38"/>
      <c r="AC127" s="38"/>
      <c r="AD127" s="38"/>
    </row>
    <row r="128" spans="26:30" ht="13.5">
      <c r="Z128" s="53"/>
      <c r="AA128" s="38"/>
      <c r="AB128" s="38"/>
      <c r="AC128" s="38"/>
      <c r="AD128" s="38"/>
    </row>
    <row r="129" spans="26:30" ht="13.5">
      <c r="Z129" s="53"/>
      <c r="AA129" s="38"/>
      <c r="AB129" s="38"/>
      <c r="AC129" s="38"/>
      <c r="AD129" s="38"/>
    </row>
    <row r="130" spans="1:30" ht="13.5">
      <c r="A130" s="14"/>
      <c r="Z130" s="53"/>
      <c r="AA130" s="38"/>
      <c r="AB130" s="38"/>
      <c r="AC130" s="38"/>
      <c r="AD130" s="38"/>
    </row>
    <row r="131" spans="1:30" ht="13.5">
      <c r="A131" s="14"/>
      <c r="Z131" s="53"/>
      <c r="AA131" s="38"/>
      <c r="AB131" s="38"/>
      <c r="AC131" s="38"/>
      <c r="AD131" s="38"/>
    </row>
    <row r="132" spans="1:30" ht="13.5">
      <c r="A132" s="14"/>
      <c r="Z132" s="53"/>
      <c r="AA132" s="38"/>
      <c r="AB132" s="38"/>
      <c r="AC132" s="38"/>
      <c r="AD132" s="38"/>
    </row>
    <row r="133" spans="1:30" ht="13.5">
      <c r="A133" s="14"/>
      <c r="Z133" s="53"/>
      <c r="AA133" s="38"/>
      <c r="AB133" s="38"/>
      <c r="AC133" s="38"/>
      <c r="AD133" s="38"/>
    </row>
    <row r="134" spans="1:30" ht="13.5">
      <c r="A134" s="14"/>
      <c r="Z134" s="53"/>
      <c r="AA134" s="38"/>
      <c r="AB134" s="38"/>
      <c r="AC134" s="38"/>
      <c r="AD134" s="38"/>
    </row>
    <row r="135" spans="1:30" ht="13.5">
      <c r="A135" s="14"/>
      <c r="Z135" s="53"/>
      <c r="AA135" s="38"/>
      <c r="AB135" s="38"/>
      <c r="AC135" s="38"/>
      <c r="AD135" s="38"/>
    </row>
    <row r="136" spans="1:30" ht="13.5">
      <c r="A136" s="14"/>
      <c r="Z136" s="53"/>
      <c r="AA136" s="38"/>
      <c r="AB136" s="38"/>
      <c r="AC136" s="38"/>
      <c r="AD136" s="38"/>
    </row>
    <row r="137" spans="1:30" ht="13.5">
      <c r="A137" s="14"/>
      <c r="Z137" s="53"/>
      <c r="AA137" s="38"/>
      <c r="AB137" s="38"/>
      <c r="AC137" s="38"/>
      <c r="AD137" s="38"/>
    </row>
    <row r="138" spans="1:30" ht="13.5">
      <c r="A138" s="14"/>
      <c r="Z138" s="53"/>
      <c r="AA138" s="38"/>
      <c r="AB138" s="38"/>
      <c r="AC138" s="38"/>
      <c r="AD138" s="38"/>
    </row>
    <row r="139" spans="1:30" ht="13.5">
      <c r="A139" s="14"/>
      <c r="Z139" s="53"/>
      <c r="AA139" s="38"/>
      <c r="AB139" s="38"/>
      <c r="AC139" s="38"/>
      <c r="AD139" s="38"/>
    </row>
    <row r="140" spans="1:30" ht="13.5">
      <c r="A140" s="14"/>
      <c r="Z140" s="53"/>
      <c r="AA140" s="38"/>
      <c r="AB140" s="38"/>
      <c r="AC140" s="38"/>
      <c r="AD140" s="38"/>
    </row>
    <row r="141" spans="1:30" ht="13.5">
      <c r="A141" s="14"/>
      <c r="Z141" s="53"/>
      <c r="AA141" s="38"/>
      <c r="AB141" s="38"/>
      <c r="AC141" s="38"/>
      <c r="AD141" s="38"/>
    </row>
    <row r="142" spans="1:30" ht="13.5">
      <c r="A142" s="14"/>
      <c r="Z142" s="53"/>
      <c r="AA142" s="38"/>
      <c r="AB142" s="38"/>
      <c r="AC142" s="38"/>
      <c r="AD142" s="38"/>
    </row>
    <row r="143" spans="1:30" ht="13.5">
      <c r="A143" s="14"/>
      <c r="Z143" s="53"/>
      <c r="AA143" s="38"/>
      <c r="AB143" s="38"/>
      <c r="AC143" s="38"/>
      <c r="AD143" s="38"/>
    </row>
    <row r="144" spans="1:30" ht="13.5">
      <c r="A144" s="14"/>
      <c r="Z144" s="53"/>
      <c r="AA144" s="38"/>
      <c r="AB144" s="38"/>
      <c r="AC144" s="38"/>
      <c r="AD144" s="38"/>
    </row>
    <row r="145" spans="1:30" ht="13.5">
      <c r="A145" s="14"/>
      <c r="Z145" s="53"/>
      <c r="AA145" s="38"/>
      <c r="AB145" s="38"/>
      <c r="AC145" s="38"/>
      <c r="AD145" s="38"/>
    </row>
    <row r="146" spans="1:30" ht="13.5">
      <c r="A146" s="14"/>
      <c r="Z146" s="53"/>
      <c r="AA146" s="38"/>
      <c r="AB146" s="38"/>
      <c r="AC146" s="38"/>
      <c r="AD146" s="38"/>
    </row>
    <row r="147" spans="1:30" ht="13.5">
      <c r="A147" s="14"/>
      <c r="Z147" s="53"/>
      <c r="AA147" s="38"/>
      <c r="AB147" s="38"/>
      <c r="AC147" s="38"/>
      <c r="AD147" s="38"/>
    </row>
    <row r="148" spans="1:30" ht="13.5">
      <c r="A148" s="14"/>
      <c r="Z148" s="53"/>
      <c r="AA148" s="38"/>
      <c r="AB148" s="38"/>
      <c r="AC148" s="38"/>
      <c r="AD148" s="38"/>
    </row>
    <row r="149" spans="1:30" ht="13.5">
      <c r="A149" s="14"/>
      <c r="Z149" s="53"/>
      <c r="AA149" s="38"/>
      <c r="AB149" s="38"/>
      <c r="AC149" s="38"/>
      <c r="AD149" s="38"/>
    </row>
    <row r="150" spans="1:30" ht="13.5">
      <c r="A150" s="14"/>
      <c r="Z150" s="53"/>
      <c r="AA150" s="38"/>
      <c r="AB150" s="38"/>
      <c r="AC150" s="38"/>
      <c r="AD150" s="38"/>
    </row>
    <row r="151" spans="1:30" ht="13.5">
      <c r="A151" s="14"/>
      <c r="Z151" s="53"/>
      <c r="AA151" s="38"/>
      <c r="AB151" s="38"/>
      <c r="AC151" s="38"/>
      <c r="AD151" s="38"/>
    </row>
    <row r="152" spans="1:30" ht="13.5">
      <c r="A152" s="14"/>
      <c r="Z152" s="53"/>
      <c r="AA152" s="38"/>
      <c r="AB152" s="38"/>
      <c r="AC152" s="38"/>
      <c r="AD152" s="38"/>
    </row>
    <row r="153" spans="1:30" ht="13.5">
      <c r="A153" s="14"/>
      <c r="Z153" s="53"/>
      <c r="AA153" s="38"/>
      <c r="AB153" s="38"/>
      <c r="AC153" s="38"/>
      <c r="AD153" s="38"/>
    </row>
    <row r="154" spans="1:30" ht="13.5">
      <c r="A154" s="14"/>
      <c r="Z154" s="53"/>
      <c r="AA154" s="38"/>
      <c r="AB154" s="38"/>
      <c r="AC154" s="38"/>
      <c r="AD154" s="38"/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5:X11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" width="9.25390625" style="14" bestFit="1" customWidth="1"/>
    <col min="3" max="16384" width="9.00390625" style="14" customWidth="1"/>
  </cols>
  <sheetData>
    <row r="23" ht="13.5"/>
    <row r="24" ht="13.5"/>
    <row r="35" spans="1:6" ht="13.5">
      <c r="A35" s="70" t="s">
        <v>870</v>
      </c>
      <c r="F35" s="11" t="s">
        <v>871</v>
      </c>
    </row>
    <row r="36" spans="1:24" ht="13.5">
      <c r="A36" s="87" t="s">
        <v>867</v>
      </c>
      <c r="B36" s="85" t="s">
        <v>837</v>
      </c>
      <c r="C36" s="86"/>
      <c r="D36" s="86"/>
      <c r="F36" s="87" t="s">
        <v>867</v>
      </c>
      <c r="G36" s="85" t="s">
        <v>818</v>
      </c>
      <c r="H36" s="86"/>
      <c r="I36" s="86"/>
      <c r="J36" s="85" t="s">
        <v>838</v>
      </c>
      <c r="K36" s="86"/>
      <c r="L36" s="86"/>
      <c r="M36" s="85" t="s">
        <v>839</v>
      </c>
      <c r="N36" s="86"/>
      <c r="O36" s="86"/>
      <c r="P36" s="85" t="s">
        <v>840</v>
      </c>
      <c r="Q36" s="86"/>
      <c r="R36" s="86"/>
      <c r="S36" s="85" t="s">
        <v>841</v>
      </c>
      <c r="T36" s="86"/>
      <c r="U36" s="86"/>
      <c r="V36" s="85" t="s">
        <v>842</v>
      </c>
      <c r="W36" s="86"/>
      <c r="X36" s="86"/>
    </row>
    <row r="37" spans="1:24" ht="13.5">
      <c r="A37" s="87"/>
      <c r="B37" s="66" t="s">
        <v>759</v>
      </c>
      <c r="C37" s="67" t="s">
        <v>865</v>
      </c>
      <c r="D37" s="66" t="s">
        <v>864</v>
      </c>
      <c r="F37" s="87"/>
      <c r="G37" s="66" t="s">
        <v>759</v>
      </c>
      <c r="H37" s="67" t="s">
        <v>865</v>
      </c>
      <c r="I37" s="66" t="s">
        <v>864</v>
      </c>
      <c r="J37" s="66" t="s">
        <v>759</v>
      </c>
      <c r="K37" s="67" t="s">
        <v>865</v>
      </c>
      <c r="L37" s="66" t="s">
        <v>864</v>
      </c>
      <c r="M37" s="66" t="s">
        <v>759</v>
      </c>
      <c r="N37" s="67" t="s">
        <v>865</v>
      </c>
      <c r="O37" s="66" t="s">
        <v>864</v>
      </c>
      <c r="P37" s="66" t="s">
        <v>759</v>
      </c>
      <c r="Q37" s="67" t="s">
        <v>865</v>
      </c>
      <c r="R37" s="66" t="s">
        <v>864</v>
      </c>
      <c r="S37" s="66" t="s">
        <v>759</v>
      </c>
      <c r="T37" s="67" t="s">
        <v>865</v>
      </c>
      <c r="U37" s="66" t="s">
        <v>864</v>
      </c>
      <c r="V37" s="66" t="s">
        <v>759</v>
      </c>
      <c r="W37" s="67" t="s">
        <v>865</v>
      </c>
      <c r="X37" s="66" t="s">
        <v>864</v>
      </c>
    </row>
    <row r="38" spans="1:24" ht="27">
      <c r="A38" s="61" t="s">
        <v>863</v>
      </c>
      <c r="B38" s="54">
        <v>31627</v>
      </c>
      <c r="C38" s="54"/>
      <c r="D38" s="54"/>
      <c r="F38" s="61" t="s">
        <v>863</v>
      </c>
      <c r="G38" s="54">
        <v>26131</v>
      </c>
      <c r="H38" s="54"/>
      <c r="I38" s="54"/>
      <c r="J38" s="54">
        <v>749</v>
      </c>
      <c r="K38" s="54"/>
      <c r="L38" s="54"/>
      <c r="M38" s="54">
        <v>615</v>
      </c>
      <c r="N38" s="54"/>
      <c r="O38" s="54"/>
      <c r="P38" s="54">
        <v>2197</v>
      </c>
      <c r="Q38" s="54"/>
      <c r="R38" s="54"/>
      <c r="S38" s="54">
        <v>1206</v>
      </c>
      <c r="T38" s="54"/>
      <c r="U38" s="54"/>
      <c r="V38" s="54">
        <v>729</v>
      </c>
      <c r="W38" s="54"/>
      <c r="X38" s="54"/>
    </row>
    <row r="39" spans="1:24" ht="13.5">
      <c r="A39" s="65" t="s">
        <v>862</v>
      </c>
      <c r="B39" s="54">
        <v>31638</v>
      </c>
      <c r="C39" s="55">
        <f aca="true" t="shared" si="0" ref="C39:C89">B39/B38*100-100</f>
        <v>0.03478040914409064</v>
      </c>
      <c r="D39" s="54">
        <f aca="true" t="shared" si="1" ref="D39:D89">B39-B38</f>
        <v>11</v>
      </c>
      <c r="F39" s="65" t="s">
        <v>862</v>
      </c>
      <c r="G39" s="54">
        <v>26153</v>
      </c>
      <c r="H39" s="55">
        <f aca="true" t="shared" si="2" ref="H39:H89">G39/G38*100-100</f>
        <v>0.08419119053996837</v>
      </c>
      <c r="I39" s="54">
        <f aca="true" t="shared" si="3" ref="I39:I89">G39-G38</f>
        <v>22</v>
      </c>
      <c r="J39" s="54">
        <v>750</v>
      </c>
      <c r="K39" s="55">
        <f aca="true" t="shared" si="4" ref="K39:K89">J39/J38*100-100</f>
        <v>0.13351134846462287</v>
      </c>
      <c r="L39" s="54">
        <f aca="true" t="shared" si="5" ref="L39:L89">J39-J38</f>
        <v>1</v>
      </c>
      <c r="M39" s="54">
        <v>615</v>
      </c>
      <c r="N39" s="55">
        <f aca="true" t="shared" si="6" ref="N39:N89">M39/M38*100-100</f>
        <v>0</v>
      </c>
      <c r="O39" s="54">
        <f aca="true" t="shared" si="7" ref="O39:O89">M39-M38</f>
        <v>0</v>
      </c>
      <c r="P39" s="54">
        <v>2184</v>
      </c>
      <c r="Q39" s="55">
        <f aca="true" t="shared" si="8" ref="Q39:Q89">P39/P38*100-100</f>
        <v>-0.5917159763313578</v>
      </c>
      <c r="R39" s="54">
        <f aca="true" t="shared" si="9" ref="R39:R89">P39-P38</f>
        <v>-13</v>
      </c>
      <c r="S39" s="54">
        <v>1206</v>
      </c>
      <c r="T39" s="55">
        <f aca="true" t="shared" si="10" ref="T39:T89">S39/S38*100-100</f>
        <v>0</v>
      </c>
      <c r="U39" s="54">
        <f aca="true" t="shared" si="11" ref="U39:U89">S39-S38</f>
        <v>0</v>
      </c>
      <c r="V39" s="54">
        <v>730</v>
      </c>
      <c r="W39" s="55">
        <f aca="true" t="shared" si="12" ref="W39:W89">V39/V38*100-100</f>
        <v>0.13717421124827922</v>
      </c>
      <c r="X39" s="54">
        <f aca="true" t="shared" si="13" ref="X39:X89">V39-V38</f>
        <v>1</v>
      </c>
    </row>
    <row r="40" spans="1:24" ht="13.5">
      <c r="A40" s="65" t="s">
        <v>858</v>
      </c>
      <c r="B40" s="54">
        <v>31597</v>
      </c>
      <c r="C40" s="55">
        <f t="shared" si="0"/>
        <v>-0.129590998166762</v>
      </c>
      <c r="D40" s="54">
        <f t="shared" si="1"/>
        <v>-41</v>
      </c>
      <c r="F40" s="65" t="s">
        <v>858</v>
      </c>
      <c r="G40" s="54">
        <v>26097</v>
      </c>
      <c r="H40" s="55">
        <f t="shared" si="2"/>
        <v>-0.21412457461859447</v>
      </c>
      <c r="I40" s="54">
        <f t="shared" si="3"/>
        <v>-56</v>
      </c>
      <c r="J40" s="54">
        <v>744</v>
      </c>
      <c r="K40" s="55">
        <f t="shared" si="4"/>
        <v>-0.7999999999999972</v>
      </c>
      <c r="L40" s="54">
        <f t="shared" si="5"/>
        <v>-6</v>
      </c>
      <c r="M40" s="54">
        <v>610</v>
      </c>
      <c r="N40" s="55">
        <f t="shared" si="6"/>
        <v>-0.8130081300813004</v>
      </c>
      <c r="O40" s="54">
        <f t="shared" si="7"/>
        <v>-5</v>
      </c>
      <c r="P40" s="54">
        <v>2205</v>
      </c>
      <c r="Q40" s="55">
        <f t="shared" si="8"/>
        <v>0.9615384615384528</v>
      </c>
      <c r="R40" s="54">
        <f t="shared" si="9"/>
        <v>21</v>
      </c>
      <c r="S40" s="54">
        <v>1208</v>
      </c>
      <c r="T40" s="55">
        <f t="shared" si="10"/>
        <v>0.16583747927032277</v>
      </c>
      <c r="U40" s="54">
        <f t="shared" si="11"/>
        <v>2</v>
      </c>
      <c r="V40" s="54">
        <v>733</v>
      </c>
      <c r="W40" s="55">
        <f t="shared" si="12"/>
        <v>0.41095890410957736</v>
      </c>
      <c r="X40" s="54">
        <f t="shared" si="13"/>
        <v>3</v>
      </c>
    </row>
    <row r="41" spans="1:24" ht="13.5">
      <c r="A41" s="65" t="s">
        <v>857</v>
      </c>
      <c r="B41" s="54">
        <v>31920</v>
      </c>
      <c r="C41" s="55">
        <f t="shared" si="0"/>
        <v>1.0222489476849006</v>
      </c>
      <c r="D41" s="54">
        <f t="shared" si="1"/>
        <v>323</v>
      </c>
      <c r="F41" s="65" t="s">
        <v>857</v>
      </c>
      <c r="G41" s="54">
        <v>26402</v>
      </c>
      <c r="H41" s="55">
        <f t="shared" si="2"/>
        <v>1.1687167107330367</v>
      </c>
      <c r="I41" s="54">
        <f t="shared" si="3"/>
        <v>305</v>
      </c>
      <c r="J41" s="54">
        <v>743</v>
      </c>
      <c r="K41" s="55">
        <f t="shared" si="4"/>
        <v>-0.1344086021505433</v>
      </c>
      <c r="L41" s="54">
        <f t="shared" si="5"/>
        <v>-1</v>
      </c>
      <c r="M41" s="54">
        <v>614</v>
      </c>
      <c r="N41" s="55">
        <f t="shared" si="6"/>
        <v>0.6557377049180246</v>
      </c>
      <c r="O41" s="54">
        <f t="shared" si="7"/>
        <v>4</v>
      </c>
      <c r="P41" s="54">
        <v>2214</v>
      </c>
      <c r="Q41" s="55">
        <f t="shared" si="8"/>
        <v>0.4081632653061291</v>
      </c>
      <c r="R41" s="54">
        <f t="shared" si="9"/>
        <v>9</v>
      </c>
      <c r="S41" s="54">
        <v>1211</v>
      </c>
      <c r="T41" s="55">
        <f t="shared" si="10"/>
        <v>0.2483443708609201</v>
      </c>
      <c r="U41" s="54">
        <f t="shared" si="11"/>
        <v>3</v>
      </c>
      <c r="V41" s="54">
        <v>736</v>
      </c>
      <c r="W41" s="55">
        <f t="shared" si="12"/>
        <v>0.4092769440654962</v>
      </c>
      <c r="X41" s="54">
        <f t="shared" si="13"/>
        <v>3</v>
      </c>
    </row>
    <row r="42" spans="1:24" ht="13.5">
      <c r="A42" s="65" t="s">
        <v>856</v>
      </c>
      <c r="B42" s="54">
        <v>31952</v>
      </c>
      <c r="C42" s="55">
        <f t="shared" si="0"/>
        <v>0.10025062656642092</v>
      </c>
      <c r="D42" s="54">
        <f t="shared" si="1"/>
        <v>32</v>
      </c>
      <c r="F42" s="65" t="s">
        <v>856</v>
      </c>
      <c r="G42" s="54">
        <v>26416</v>
      </c>
      <c r="H42" s="55">
        <f t="shared" si="2"/>
        <v>0.05302628588744085</v>
      </c>
      <c r="I42" s="54">
        <f t="shared" si="3"/>
        <v>14</v>
      </c>
      <c r="J42" s="54">
        <v>744</v>
      </c>
      <c r="K42" s="55">
        <f t="shared" si="4"/>
        <v>0.13458950201882658</v>
      </c>
      <c r="L42" s="54">
        <f t="shared" si="5"/>
        <v>1</v>
      </c>
      <c r="M42" s="54">
        <v>616</v>
      </c>
      <c r="N42" s="55">
        <f t="shared" si="6"/>
        <v>0.3257328990227961</v>
      </c>
      <c r="O42" s="54">
        <f t="shared" si="7"/>
        <v>2</v>
      </c>
      <c r="P42" s="54">
        <v>2222</v>
      </c>
      <c r="Q42" s="55">
        <f t="shared" si="8"/>
        <v>0.36133694670279226</v>
      </c>
      <c r="R42" s="54">
        <f t="shared" si="9"/>
        <v>8</v>
      </c>
      <c r="S42" s="54">
        <v>1215</v>
      </c>
      <c r="T42" s="55">
        <f t="shared" si="10"/>
        <v>0.330305532617686</v>
      </c>
      <c r="U42" s="54">
        <f t="shared" si="11"/>
        <v>4</v>
      </c>
      <c r="V42" s="54">
        <v>739</v>
      </c>
      <c r="W42" s="55">
        <f t="shared" si="12"/>
        <v>0.40760869565217206</v>
      </c>
      <c r="X42" s="54">
        <f t="shared" si="13"/>
        <v>3</v>
      </c>
    </row>
    <row r="43" spans="1:24" ht="13.5">
      <c r="A43" s="65" t="s">
        <v>855</v>
      </c>
      <c r="B43" s="54">
        <v>31995</v>
      </c>
      <c r="C43" s="55">
        <f t="shared" si="0"/>
        <v>0.13457686529794444</v>
      </c>
      <c r="D43" s="54">
        <f t="shared" si="1"/>
        <v>43</v>
      </c>
      <c r="F43" s="65" t="s">
        <v>855</v>
      </c>
      <c r="G43" s="54">
        <v>26451</v>
      </c>
      <c r="H43" s="55">
        <f t="shared" si="2"/>
        <v>0.13249545729860301</v>
      </c>
      <c r="I43" s="54">
        <f t="shared" si="3"/>
        <v>35</v>
      </c>
      <c r="J43" s="54">
        <v>744</v>
      </c>
      <c r="K43" s="55">
        <f t="shared" si="4"/>
        <v>0</v>
      </c>
      <c r="L43" s="54">
        <f t="shared" si="5"/>
        <v>0</v>
      </c>
      <c r="M43" s="54">
        <v>616</v>
      </c>
      <c r="N43" s="55">
        <f t="shared" si="6"/>
        <v>0</v>
      </c>
      <c r="O43" s="54">
        <f t="shared" si="7"/>
        <v>0</v>
      </c>
      <c r="P43" s="54">
        <v>2229</v>
      </c>
      <c r="Q43" s="55">
        <f t="shared" si="8"/>
        <v>0.31503150315030837</v>
      </c>
      <c r="R43" s="54">
        <f t="shared" si="9"/>
        <v>7</v>
      </c>
      <c r="S43" s="54">
        <v>1216</v>
      </c>
      <c r="T43" s="55">
        <f t="shared" si="10"/>
        <v>0.08230452674897037</v>
      </c>
      <c r="U43" s="54">
        <f t="shared" si="11"/>
        <v>1</v>
      </c>
      <c r="V43" s="54">
        <v>739</v>
      </c>
      <c r="W43" s="55">
        <f t="shared" si="12"/>
        <v>0</v>
      </c>
      <c r="X43" s="54">
        <f t="shared" si="13"/>
        <v>0</v>
      </c>
    </row>
    <row r="44" spans="1:24" ht="13.5">
      <c r="A44" s="65" t="s">
        <v>854</v>
      </c>
      <c r="B44" s="54">
        <v>32034</v>
      </c>
      <c r="C44" s="55">
        <f t="shared" si="0"/>
        <v>0.12189404594467135</v>
      </c>
      <c r="D44" s="54">
        <f t="shared" si="1"/>
        <v>39</v>
      </c>
      <c r="F44" s="65" t="s">
        <v>854</v>
      </c>
      <c r="G44" s="54">
        <v>26466</v>
      </c>
      <c r="H44" s="55">
        <f t="shared" si="2"/>
        <v>0.056708631053652425</v>
      </c>
      <c r="I44" s="54">
        <f t="shared" si="3"/>
        <v>15</v>
      </c>
      <c r="J44" s="54">
        <v>746</v>
      </c>
      <c r="K44" s="55">
        <f t="shared" si="4"/>
        <v>0.26881720430107237</v>
      </c>
      <c r="L44" s="54">
        <f t="shared" si="5"/>
        <v>2</v>
      </c>
      <c r="M44" s="54">
        <v>618</v>
      </c>
      <c r="N44" s="55">
        <f t="shared" si="6"/>
        <v>0.3246753246753258</v>
      </c>
      <c r="O44" s="54">
        <f t="shared" si="7"/>
        <v>2</v>
      </c>
      <c r="P44" s="54">
        <v>2234</v>
      </c>
      <c r="Q44" s="55">
        <f t="shared" si="8"/>
        <v>0.22431583669806798</v>
      </c>
      <c r="R44" s="54">
        <f t="shared" si="9"/>
        <v>5</v>
      </c>
      <c r="S44" s="54">
        <v>1232</v>
      </c>
      <c r="T44" s="55">
        <f t="shared" si="10"/>
        <v>1.3157894736842053</v>
      </c>
      <c r="U44" s="54">
        <f t="shared" si="11"/>
        <v>16</v>
      </c>
      <c r="V44" s="54">
        <v>738</v>
      </c>
      <c r="W44" s="55">
        <f t="shared" si="12"/>
        <v>-0.13531799729364025</v>
      </c>
      <c r="X44" s="54">
        <f t="shared" si="13"/>
        <v>-1</v>
      </c>
    </row>
    <row r="45" spans="1:24" ht="13.5">
      <c r="A45" s="65" t="s">
        <v>853</v>
      </c>
      <c r="B45" s="54">
        <v>32031</v>
      </c>
      <c r="C45" s="55">
        <f t="shared" si="0"/>
        <v>-0.009365049634766365</v>
      </c>
      <c r="D45" s="54">
        <f t="shared" si="1"/>
        <v>-3</v>
      </c>
      <c r="F45" s="65" t="s">
        <v>853</v>
      </c>
      <c r="G45" s="54">
        <v>26456</v>
      </c>
      <c r="H45" s="55">
        <f t="shared" si="2"/>
        <v>-0.03778432706113222</v>
      </c>
      <c r="I45" s="54">
        <f t="shared" si="3"/>
        <v>-10</v>
      </c>
      <c r="J45" s="54">
        <v>747</v>
      </c>
      <c r="K45" s="55">
        <f t="shared" si="4"/>
        <v>0.13404825737264048</v>
      </c>
      <c r="L45" s="54">
        <f t="shared" si="5"/>
        <v>1</v>
      </c>
      <c r="M45" s="54">
        <v>616</v>
      </c>
      <c r="N45" s="55">
        <f t="shared" si="6"/>
        <v>-0.3236245954692549</v>
      </c>
      <c r="O45" s="54">
        <f t="shared" si="7"/>
        <v>-2</v>
      </c>
      <c r="P45" s="54">
        <v>2236</v>
      </c>
      <c r="Q45" s="55">
        <f t="shared" si="8"/>
        <v>0.089525514771708</v>
      </c>
      <c r="R45" s="54">
        <f t="shared" si="9"/>
        <v>2</v>
      </c>
      <c r="S45" s="54">
        <v>1240</v>
      </c>
      <c r="T45" s="55">
        <f t="shared" si="10"/>
        <v>0.6493506493506516</v>
      </c>
      <c r="U45" s="54">
        <f t="shared" si="11"/>
        <v>8</v>
      </c>
      <c r="V45" s="54">
        <v>736</v>
      </c>
      <c r="W45" s="55">
        <f t="shared" si="12"/>
        <v>-0.27100271002710485</v>
      </c>
      <c r="X45" s="54">
        <f t="shared" si="13"/>
        <v>-2</v>
      </c>
    </row>
    <row r="46" spans="1:24" ht="13.5">
      <c r="A46" s="65" t="s">
        <v>852</v>
      </c>
      <c r="B46" s="54">
        <v>32010</v>
      </c>
      <c r="C46" s="55">
        <f t="shared" si="0"/>
        <v>-0.06556148730916789</v>
      </c>
      <c r="D46" s="54">
        <f t="shared" si="1"/>
        <v>-21</v>
      </c>
      <c r="F46" s="65" t="s">
        <v>852</v>
      </c>
      <c r="G46" s="54">
        <v>26440</v>
      </c>
      <c r="H46" s="55">
        <f t="shared" si="2"/>
        <v>-0.060477774417904584</v>
      </c>
      <c r="I46" s="54">
        <f t="shared" si="3"/>
        <v>-16</v>
      </c>
      <c r="J46" s="54">
        <v>743</v>
      </c>
      <c r="K46" s="55">
        <f t="shared" si="4"/>
        <v>-0.5354752342704074</v>
      </c>
      <c r="L46" s="54">
        <f t="shared" si="5"/>
        <v>-4</v>
      </c>
      <c r="M46" s="54">
        <v>615</v>
      </c>
      <c r="N46" s="55">
        <f t="shared" si="6"/>
        <v>-0.1623376623376629</v>
      </c>
      <c r="O46" s="54">
        <f t="shared" si="7"/>
        <v>-1</v>
      </c>
      <c r="P46" s="54">
        <v>2233</v>
      </c>
      <c r="Q46" s="55">
        <f t="shared" si="8"/>
        <v>-0.13416815742397148</v>
      </c>
      <c r="R46" s="54">
        <f t="shared" si="9"/>
        <v>-3</v>
      </c>
      <c r="S46" s="54">
        <v>1245</v>
      </c>
      <c r="T46" s="55">
        <f t="shared" si="10"/>
        <v>0.40322580645162986</v>
      </c>
      <c r="U46" s="54">
        <f t="shared" si="11"/>
        <v>5</v>
      </c>
      <c r="V46" s="54">
        <v>734</v>
      </c>
      <c r="W46" s="55">
        <f t="shared" si="12"/>
        <v>-0.2717391304347814</v>
      </c>
      <c r="X46" s="54">
        <f t="shared" si="13"/>
        <v>-2</v>
      </c>
    </row>
    <row r="47" spans="1:24" ht="13.5">
      <c r="A47" s="65" t="s">
        <v>851</v>
      </c>
      <c r="B47" s="54">
        <v>32134</v>
      </c>
      <c r="C47" s="55">
        <f t="shared" si="0"/>
        <v>0.38737894407998397</v>
      </c>
      <c r="D47" s="54">
        <f t="shared" si="1"/>
        <v>124</v>
      </c>
      <c r="F47" s="65" t="s">
        <v>851</v>
      </c>
      <c r="G47" s="54">
        <v>26561</v>
      </c>
      <c r="H47" s="55">
        <f t="shared" si="2"/>
        <v>0.45763993948561676</v>
      </c>
      <c r="I47" s="54">
        <f t="shared" si="3"/>
        <v>121</v>
      </c>
      <c r="J47" s="54">
        <v>742</v>
      </c>
      <c r="K47" s="55">
        <f t="shared" si="4"/>
        <v>-0.1345895020188408</v>
      </c>
      <c r="L47" s="54">
        <f t="shared" si="5"/>
        <v>-1</v>
      </c>
      <c r="M47" s="54">
        <v>614</v>
      </c>
      <c r="N47" s="55">
        <f t="shared" si="6"/>
        <v>-0.16260162601625439</v>
      </c>
      <c r="O47" s="54">
        <f t="shared" si="7"/>
        <v>-1</v>
      </c>
      <c r="P47" s="54">
        <v>2236</v>
      </c>
      <c r="Q47" s="55">
        <f t="shared" si="8"/>
        <v>0.13434841021047816</v>
      </c>
      <c r="R47" s="54">
        <f t="shared" si="9"/>
        <v>3</v>
      </c>
      <c r="S47" s="54">
        <v>1246</v>
      </c>
      <c r="T47" s="55">
        <f t="shared" si="10"/>
        <v>0.08032128514057035</v>
      </c>
      <c r="U47" s="54">
        <f t="shared" si="11"/>
        <v>1</v>
      </c>
      <c r="V47" s="54">
        <v>735</v>
      </c>
      <c r="W47" s="55">
        <f t="shared" si="12"/>
        <v>0.13623978201636078</v>
      </c>
      <c r="X47" s="54">
        <f t="shared" si="13"/>
        <v>1</v>
      </c>
    </row>
    <row r="48" spans="1:24" ht="13.5">
      <c r="A48" s="65" t="s">
        <v>850</v>
      </c>
      <c r="B48" s="54">
        <v>32182</v>
      </c>
      <c r="C48" s="55">
        <f t="shared" si="0"/>
        <v>0.14937449430509275</v>
      </c>
      <c r="D48" s="54">
        <f t="shared" si="1"/>
        <v>48</v>
      </c>
      <c r="F48" s="65" t="s">
        <v>850</v>
      </c>
      <c r="G48" s="54">
        <v>26610</v>
      </c>
      <c r="H48" s="55">
        <f t="shared" si="2"/>
        <v>0.1844810059862283</v>
      </c>
      <c r="I48" s="54">
        <f t="shared" si="3"/>
        <v>49</v>
      </c>
      <c r="J48" s="54">
        <v>744</v>
      </c>
      <c r="K48" s="55">
        <f t="shared" si="4"/>
        <v>0.2695417789757357</v>
      </c>
      <c r="L48" s="54">
        <f t="shared" si="5"/>
        <v>2</v>
      </c>
      <c r="M48" s="54">
        <v>614</v>
      </c>
      <c r="N48" s="55">
        <f t="shared" si="6"/>
        <v>0</v>
      </c>
      <c r="O48" s="54">
        <f t="shared" si="7"/>
        <v>0</v>
      </c>
      <c r="P48" s="54">
        <v>2233</v>
      </c>
      <c r="Q48" s="55">
        <f t="shared" si="8"/>
        <v>-0.13416815742397148</v>
      </c>
      <c r="R48" s="54">
        <f t="shared" si="9"/>
        <v>-3</v>
      </c>
      <c r="S48" s="54">
        <v>1249</v>
      </c>
      <c r="T48" s="55">
        <f t="shared" si="10"/>
        <v>0.24077046548956105</v>
      </c>
      <c r="U48" s="54">
        <f t="shared" si="11"/>
        <v>3</v>
      </c>
      <c r="V48" s="54">
        <v>732</v>
      </c>
      <c r="W48" s="55">
        <f t="shared" si="12"/>
        <v>-0.4081632653061291</v>
      </c>
      <c r="X48" s="54">
        <f t="shared" si="13"/>
        <v>-3</v>
      </c>
    </row>
    <row r="49" spans="1:24" ht="27">
      <c r="A49" s="61" t="s">
        <v>861</v>
      </c>
      <c r="B49" s="54">
        <v>32170</v>
      </c>
      <c r="C49" s="55">
        <f t="shared" si="0"/>
        <v>-0.03728792492697153</v>
      </c>
      <c r="D49" s="54">
        <f t="shared" si="1"/>
        <v>-12</v>
      </c>
      <c r="F49" s="61" t="s">
        <v>861</v>
      </c>
      <c r="G49" s="54">
        <v>26588</v>
      </c>
      <c r="H49" s="55">
        <f t="shared" si="2"/>
        <v>-0.08267568583238472</v>
      </c>
      <c r="I49" s="54">
        <f t="shared" si="3"/>
        <v>-22</v>
      </c>
      <c r="J49" s="54">
        <v>746</v>
      </c>
      <c r="K49" s="55">
        <f t="shared" si="4"/>
        <v>0.26881720430107237</v>
      </c>
      <c r="L49" s="54">
        <f t="shared" si="5"/>
        <v>2</v>
      </c>
      <c r="M49" s="54">
        <v>615</v>
      </c>
      <c r="N49" s="55">
        <f t="shared" si="6"/>
        <v>0.16286644951139806</v>
      </c>
      <c r="O49" s="54">
        <f t="shared" si="7"/>
        <v>1</v>
      </c>
      <c r="P49" s="54">
        <v>2231</v>
      </c>
      <c r="Q49" s="55">
        <f t="shared" si="8"/>
        <v>-0.08956560680698544</v>
      </c>
      <c r="R49" s="54">
        <f t="shared" si="9"/>
        <v>-2</v>
      </c>
      <c r="S49" s="54">
        <v>1258</v>
      </c>
      <c r="T49" s="55">
        <f t="shared" si="10"/>
        <v>0.720576461168946</v>
      </c>
      <c r="U49" s="54">
        <f t="shared" si="11"/>
        <v>9</v>
      </c>
      <c r="V49" s="54">
        <v>732</v>
      </c>
      <c r="W49" s="55">
        <f t="shared" si="12"/>
        <v>0</v>
      </c>
      <c r="X49" s="54">
        <f t="shared" si="13"/>
        <v>0</v>
      </c>
    </row>
    <row r="50" spans="1:24" ht="13.5">
      <c r="A50" s="65" t="s">
        <v>860</v>
      </c>
      <c r="B50" s="54">
        <v>32114</v>
      </c>
      <c r="C50" s="55">
        <f t="shared" si="0"/>
        <v>-0.1740752253652431</v>
      </c>
      <c r="D50" s="54">
        <f t="shared" si="1"/>
        <v>-56</v>
      </c>
      <c r="F50" s="65" t="s">
        <v>860</v>
      </c>
      <c r="G50" s="54">
        <v>26557</v>
      </c>
      <c r="H50" s="55">
        <f t="shared" si="2"/>
        <v>-0.11659395215886548</v>
      </c>
      <c r="I50" s="54">
        <f t="shared" si="3"/>
        <v>-31</v>
      </c>
      <c r="J50" s="54">
        <v>745</v>
      </c>
      <c r="K50" s="55">
        <f t="shared" si="4"/>
        <v>-0.1340482573726547</v>
      </c>
      <c r="L50" s="54">
        <f t="shared" si="5"/>
        <v>-1</v>
      </c>
      <c r="M50" s="54">
        <v>610</v>
      </c>
      <c r="N50" s="55">
        <f t="shared" si="6"/>
        <v>-0.8130081300813004</v>
      </c>
      <c r="O50" s="54">
        <f t="shared" si="7"/>
        <v>-5</v>
      </c>
      <c r="P50" s="54">
        <v>2210</v>
      </c>
      <c r="Q50" s="55">
        <f t="shared" si="8"/>
        <v>-0.941281936351416</v>
      </c>
      <c r="R50" s="54">
        <f t="shared" si="9"/>
        <v>-21</v>
      </c>
      <c r="S50" s="54">
        <v>1259</v>
      </c>
      <c r="T50" s="55">
        <f t="shared" si="10"/>
        <v>0.07949125596185525</v>
      </c>
      <c r="U50" s="54">
        <f t="shared" si="11"/>
        <v>1</v>
      </c>
      <c r="V50" s="54">
        <v>733</v>
      </c>
      <c r="W50" s="55">
        <f t="shared" si="12"/>
        <v>0.1366120218579283</v>
      </c>
      <c r="X50" s="54">
        <f t="shared" si="13"/>
        <v>1</v>
      </c>
    </row>
    <row r="51" spans="1:24" ht="13.5">
      <c r="A51" s="65" t="s">
        <v>859</v>
      </c>
      <c r="B51" s="54">
        <v>32099</v>
      </c>
      <c r="C51" s="55">
        <f t="shared" si="0"/>
        <v>-0.04670860061033011</v>
      </c>
      <c r="D51" s="54">
        <f t="shared" si="1"/>
        <v>-15</v>
      </c>
      <c r="F51" s="65" t="s">
        <v>859</v>
      </c>
      <c r="G51" s="54">
        <v>26525</v>
      </c>
      <c r="H51" s="55">
        <f t="shared" si="2"/>
        <v>-0.12049553789961465</v>
      </c>
      <c r="I51" s="54">
        <f t="shared" si="3"/>
        <v>-32</v>
      </c>
      <c r="J51" s="54">
        <v>744</v>
      </c>
      <c r="K51" s="55">
        <f t="shared" si="4"/>
        <v>-0.13422818791946156</v>
      </c>
      <c r="L51" s="54">
        <f t="shared" si="5"/>
        <v>-1</v>
      </c>
      <c r="M51" s="54">
        <v>609</v>
      </c>
      <c r="N51" s="55">
        <f t="shared" si="6"/>
        <v>-0.1639344262295026</v>
      </c>
      <c r="O51" s="54">
        <f t="shared" si="7"/>
        <v>-1</v>
      </c>
      <c r="P51" s="54">
        <v>2223</v>
      </c>
      <c r="Q51" s="55">
        <f t="shared" si="8"/>
        <v>0.5882352941176521</v>
      </c>
      <c r="R51" s="54">
        <f t="shared" si="9"/>
        <v>13</v>
      </c>
      <c r="S51" s="54">
        <v>1264</v>
      </c>
      <c r="T51" s="55">
        <f t="shared" si="10"/>
        <v>0.39714058776807803</v>
      </c>
      <c r="U51" s="54">
        <f t="shared" si="11"/>
        <v>5</v>
      </c>
      <c r="V51" s="54">
        <v>734</v>
      </c>
      <c r="W51" s="55">
        <f t="shared" si="12"/>
        <v>0.13642564802182733</v>
      </c>
      <c r="X51" s="54">
        <f t="shared" si="13"/>
        <v>1</v>
      </c>
    </row>
    <row r="52" spans="1:24" ht="13.5">
      <c r="A52" s="65" t="s">
        <v>858</v>
      </c>
      <c r="B52" s="54">
        <v>32088</v>
      </c>
      <c r="C52" s="55">
        <f t="shared" si="0"/>
        <v>-0.034268980342062605</v>
      </c>
      <c r="D52" s="54">
        <f t="shared" si="1"/>
        <v>-11</v>
      </c>
      <c r="F52" s="65" t="s">
        <v>858</v>
      </c>
      <c r="G52" s="54">
        <v>26487</v>
      </c>
      <c r="H52" s="55">
        <f t="shared" si="2"/>
        <v>-0.14326107445805292</v>
      </c>
      <c r="I52" s="54">
        <f t="shared" si="3"/>
        <v>-38</v>
      </c>
      <c r="J52" s="54">
        <v>748</v>
      </c>
      <c r="K52" s="55">
        <f t="shared" si="4"/>
        <v>0.5376344086021447</v>
      </c>
      <c r="L52" s="54">
        <f t="shared" si="5"/>
        <v>4</v>
      </c>
      <c r="M52" s="54">
        <v>610</v>
      </c>
      <c r="N52" s="55">
        <f t="shared" si="6"/>
        <v>0.16420361247948279</v>
      </c>
      <c r="O52" s="54">
        <f t="shared" si="7"/>
        <v>1</v>
      </c>
      <c r="P52" s="54">
        <v>2240</v>
      </c>
      <c r="Q52" s="55">
        <f t="shared" si="8"/>
        <v>0.7647323436797109</v>
      </c>
      <c r="R52" s="54">
        <f t="shared" si="9"/>
        <v>17</v>
      </c>
      <c r="S52" s="54">
        <v>1273</v>
      </c>
      <c r="T52" s="55">
        <f t="shared" si="10"/>
        <v>0.7120253164556942</v>
      </c>
      <c r="U52" s="54">
        <f t="shared" si="11"/>
        <v>9</v>
      </c>
      <c r="V52" s="54">
        <v>730</v>
      </c>
      <c r="W52" s="55">
        <f t="shared" si="12"/>
        <v>-0.5449591280653863</v>
      </c>
      <c r="X52" s="54">
        <f t="shared" si="13"/>
        <v>-4</v>
      </c>
    </row>
    <row r="53" spans="1:24" ht="13.5">
      <c r="A53" s="65" t="s">
        <v>857</v>
      </c>
      <c r="B53" s="54">
        <v>32380</v>
      </c>
      <c r="C53" s="55">
        <f t="shared" si="0"/>
        <v>0.9099975068561434</v>
      </c>
      <c r="D53" s="54">
        <f t="shared" si="1"/>
        <v>292</v>
      </c>
      <c r="F53" s="65" t="s">
        <v>857</v>
      </c>
      <c r="G53" s="54">
        <v>26771</v>
      </c>
      <c r="H53" s="55">
        <f t="shared" si="2"/>
        <v>1.07222410994072</v>
      </c>
      <c r="I53" s="54">
        <f t="shared" si="3"/>
        <v>284</v>
      </c>
      <c r="J53" s="54">
        <v>747</v>
      </c>
      <c r="K53" s="55">
        <f t="shared" si="4"/>
        <v>-0.13368983957219882</v>
      </c>
      <c r="L53" s="54">
        <f t="shared" si="5"/>
        <v>-1</v>
      </c>
      <c r="M53" s="54">
        <v>614</v>
      </c>
      <c r="N53" s="55">
        <f t="shared" si="6"/>
        <v>0.6557377049180246</v>
      </c>
      <c r="O53" s="54">
        <f t="shared" si="7"/>
        <v>4</v>
      </c>
      <c r="P53" s="54">
        <v>2246</v>
      </c>
      <c r="Q53" s="55">
        <f t="shared" si="8"/>
        <v>0.267857142857153</v>
      </c>
      <c r="R53" s="54">
        <f t="shared" si="9"/>
        <v>6</v>
      </c>
      <c r="S53" s="54">
        <v>1276</v>
      </c>
      <c r="T53" s="55">
        <f t="shared" si="10"/>
        <v>0.2356637863315143</v>
      </c>
      <c r="U53" s="54">
        <f t="shared" si="11"/>
        <v>3</v>
      </c>
      <c r="V53" s="54">
        <v>726</v>
      </c>
      <c r="W53" s="55">
        <f t="shared" si="12"/>
        <v>-0.5479452054794507</v>
      </c>
      <c r="X53" s="54">
        <f t="shared" si="13"/>
        <v>-4</v>
      </c>
    </row>
    <row r="54" spans="1:24" ht="13.5">
      <c r="A54" s="65" t="s">
        <v>856</v>
      </c>
      <c r="B54" s="54">
        <v>32480</v>
      </c>
      <c r="C54" s="55">
        <f t="shared" si="0"/>
        <v>0.3088326127239043</v>
      </c>
      <c r="D54" s="54">
        <f t="shared" si="1"/>
        <v>100</v>
      </c>
      <c r="F54" s="65" t="s">
        <v>856</v>
      </c>
      <c r="G54" s="54">
        <v>26884</v>
      </c>
      <c r="H54" s="55">
        <f t="shared" si="2"/>
        <v>0.4220985394643577</v>
      </c>
      <c r="I54" s="54">
        <f t="shared" si="3"/>
        <v>113</v>
      </c>
      <c r="J54" s="54">
        <v>747</v>
      </c>
      <c r="K54" s="55">
        <f t="shared" si="4"/>
        <v>0</v>
      </c>
      <c r="L54" s="54">
        <f t="shared" si="5"/>
        <v>0</v>
      </c>
      <c r="M54" s="54">
        <v>612</v>
      </c>
      <c r="N54" s="55">
        <f t="shared" si="6"/>
        <v>-0.3257328990227961</v>
      </c>
      <c r="O54" s="54">
        <f t="shared" si="7"/>
        <v>-2</v>
      </c>
      <c r="P54" s="54">
        <v>2244</v>
      </c>
      <c r="Q54" s="55">
        <f t="shared" si="8"/>
        <v>-0.08904719501336444</v>
      </c>
      <c r="R54" s="54">
        <f t="shared" si="9"/>
        <v>-2</v>
      </c>
      <c r="S54" s="54">
        <v>1271</v>
      </c>
      <c r="T54" s="55">
        <f t="shared" si="10"/>
        <v>-0.39184952978055776</v>
      </c>
      <c r="U54" s="54">
        <f t="shared" si="11"/>
        <v>-5</v>
      </c>
      <c r="V54" s="54">
        <v>722</v>
      </c>
      <c r="W54" s="55">
        <f t="shared" si="12"/>
        <v>-0.5509641873278213</v>
      </c>
      <c r="X54" s="54">
        <f t="shared" si="13"/>
        <v>-4</v>
      </c>
    </row>
    <row r="55" spans="1:24" ht="13.5">
      <c r="A55" s="65" t="s">
        <v>855</v>
      </c>
      <c r="B55" s="54">
        <v>32527</v>
      </c>
      <c r="C55" s="55">
        <f t="shared" si="0"/>
        <v>0.14470443349753737</v>
      </c>
      <c r="D55" s="54">
        <f t="shared" si="1"/>
        <v>47</v>
      </c>
      <c r="F55" s="65" t="s">
        <v>855</v>
      </c>
      <c r="G55" s="54">
        <v>26927</v>
      </c>
      <c r="H55" s="55">
        <f t="shared" si="2"/>
        <v>0.1599464365421852</v>
      </c>
      <c r="I55" s="54">
        <f t="shared" si="3"/>
        <v>43</v>
      </c>
      <c r="J55" s="54">
        <v>747</v>
      </c>
      <c r="K55" s="55">
        <f t="shared" si="4"/>
        <v>0</v>
      </c>
      <c r="L55" s="54">
        <f t="shared" si="5"/>
        <v>0</v>
      </c>
      <c r="M55" s="54">
        <v>610</v>
      </c>
      <c r="N55" s="55">
        <f t="shared" si="6"/>
        <v>-0.326797385620921</v>
      </c>
      <c r="O55" s="54">
        <f t="shared" si="7"/>
        <v>-2</v>
      </c>
      <c r="P55" s="54">
        <v>2252</v>
      </c>
      <c r="Q55" s="55">
        <f t="shared" si="8"/>
        <v>0.35650623885918264</v>
      </c>
      <c r="R55" s="54">
        <f t="shared" si="9"/>
        <v>8</v>
      </c>
      <c r="S55" s="54">
        <v>1272</v>
      </c>
      <c r="T55" s="55">
        <f t="shared" si="10"/>
        <v>0.07867820613689958</v>
      </c>
      <c r="U55" s="54">
        <f t="shared" si="11"/>
        <v>1</v>
      </c>
      <c r="V55" s="54">
        <v>719</v>
      </c>
      <c r="W55" s="55">
        <f t="shared" si="12"/>
        <v>-0.4155124653739506</v>
      </c>
      <c r="X55" s="54">
        <f t="shared" si="13"/>
        <v>-3</v>
      </c>
    </row>
    <row r="56" spans="1:24" ht="13.5">
      <c r="A56" s="65" t="s">
        <v>854</v>
      </c>
      <c r="B56" s="54">
        <v>32616</v>
      </c>
      <c r="C56" s="55">
        <f t="shared" si="0"/>
        <v>0.27361883973313184</v>
      </c>
      <c r="D56" s="54">
        <f t="shared" si="1"/>
        <v>89</v>
      </c>
      <c r="F56" s="65" t="s">
        <v>854</v>
      </c>
      <c r="G56" s="54">
        <v>26995</v>
      </c>
      <c r="H56" s="55">
        <f t="shared" si="2"/>
        <v>0.25253463066809445</v>
      </c>
      <c r="I56" s="54">
        <f t="shared" si="3"/>
        <v>68</v>
      </c>
      <c r="J56" s="54">
        <v>749</v>
      </c>
      <c r="K56" s="55">
        <f t="shared" si="4"/>
        <v>0.2677376171352108</v>
      </c>
      <c r="L56" s="54">
        <f t="shared" si="5"/>
        <v>2</v>
      </c>
      <c r="M56" s="54">
        <v>608</v>
      </c>
      <c r="N56" s="55">
        <f t="shared" si="6"/>
        <v>-0.3278688524590052</v>
      </c>
      <c r="O56" s="54">
        <f t="shared" si="7"/>
        <v>-2</v>
      </c>
      <c r="P56" s="54">
        <v>2263</v>
      </c>
      <c r="Q56" s="55">
        <f t="shared" si="8"/>
        <v>0.48845470692717186</v>
      </c>
      <c r="R56" s="54">
        <f t="shared" si="9"/>
        <v>11</v>
      </c>
      <c r="S56" s="54">
        <v>1277</v>
      </c>
      <c r="T56" s="55">
        <f t="shared" si="10"/>
        <v>0.3930817610063002</v>
      </c>
      <c r="U56" s="54">
        <f t="shared" si="11"/>
        <v>5</v>
      </c>
      <c r="V56" s="54">
        <v>724</v>
      </c>
      <c r="W56" s="55">
        <f t="shared" si="12"/>
        <v>0.6954102920723244</v>
      </c>
      <c r="X56" s="54">
        <f t="shared" si="13"/>
        <v>5</v>
      </c>
    </row>
    <row r="57" spans="1:24" ht="13.5">
      <c r="A57" s="65" t="s">
        <v>853</v>
      </c>
      <c r="B57" s="54">
        <v>32633</v>
      </c>
      <c r="C57" s="55">
        <f t="shared" si="0"/>
        <v>0.05212165808192992</v>
      </c>
      <c r="D57" s="54">
        <f t="shared" si="1"/>
        <v>17</v>
      </c>
      <c r="F57" s="65" t="s">
        <v>853</v>
      </c>
      <c r="G57" s="54">
        <v>27017</v>
      </c>
      <c r="H57" s="55">
        <f t="shared" si="2"/>
        <v>0.08149657343952299</v>
      </c>
      <c r="I57" s="54">
        <f t="shared" si="3"/>
        <v>22</v>
      </c>
      <c r="J57" s="54">
        <v>745</v>
      </c>
      <c r="K57" s="55">
        <f t="shared" si="4"/>
        <v>-0.5340453938584773</v>
      </c>
      <c r="L57" s="54">
        <f t="shared" si="5"/>
        <v>-4</v>
      </c>
      <c r="M57" s="54">
        <v>606</v>
      </c>
      <c r="N57" s="55">
        <f t="shared" si="6"/>
        <v>-0.3289473684210549</v>
      </c>
      <c r="O57" s="54">
        <f t="shared" si="7"/>
        <v>-2</v>
      </c>
      <c r="P57" s="54">
        <v>2265</v>
      </c>
      <c r="Q57" s="55">
        <f t="shared" si="8"/>
        <v>0.0883782589482962</v>
      </c>
      <c r="R57" s="54">
        <f t="shared" si="9"/>
        <v>2</v>
      </c>
      <c r="S57" s="54">
        <v>1274</v>
      </c>
      <c r="T57" s="55">
        <f t="shared" si="10"/>
        <v>-0.23492560689115294</v>
      </c>
      <c r="U57" s="54">
        <f t="shared" si="11"/>
        <v>-3</v>
      </c>
      <c r="V57" s="54">
        <v>726</v>
      </c>
      <c r="W57" s="55">
        <f t="shared" si="12"/>
        <v>0.2762430939226448</v>
      </c>
      <c r="X57" s="54">
        <f t="shared" si="13"/>
        <v>2</v>
      </c>
    </row>
    <row r="58" spans="1:24" ht="13.5">
      <c r="A58" s="65" t="s">
        <v>852</v>
      </c>
      <c r="B58" s="54">
        <v>32609</v>
      </c>
      <c r="C58" s="55">
        <f t="shared" si="0"/>
        <v>-0.0735451843226258</v>
      </c>
      <c r="D58" s="54">
        <f t="shared" si="1"/>
        <v>-24</v>
      </c>
      <c r="F58" s="65" t="s">
        <v>852</v>
      </c>
      <c r="G58" s="54">
        <v>26991</v>
      </c>
      <c r="H58" s="55">
        <f t="shared" si="2"/>
        <v>-0.0962357034459842</v>
      </c>
      <c r="I58" s="54">
        <f t="shared" si="3"/>
        <v>-26</v>
      </c>
      <c r="J58" s="54">
        <v>745</v>
      </c>
      <c r="K58" s="55">
        <f t="shared" si="4"/>
        <v>0</v>
      </c>
      <c r="L58" s="54">
        <f t="shared" si="5"/>
        <v>0</v>
      </c>
      <c r="M58" s="54">
        <v>607</v>
      </c>
      <c r="N58" s="55">
        <f t="shared" si="6"/>
        <v>0.16501650165017168</v>
      </c>
      <c r="O58" s="54">
        <f t="shared" si="7"/>
        <v>1</v>
      </c>
      <c r="P58" s="54">
        <v>2265</v>
      </c>
      <c r="Q58" s="55">
        <f t="shared" si="8"/>
        <v>0</v>
      </c>
      <c r="R58" s="54">
        <f t="shared" si="9"/>
        <v>0</v>
      </c>
      <c r="S58" s="54">
        <v>1273</v>
      </c>
      <c r="T58" s="55">
        <f t="shared" si="10"/>
        <v>-0.07849293563579351</v>
      </c>
      <c r="U58" s="54">
        <f t="shared" si="11"/>
        <v>-1</v>
      </c>
      <c r="V58" s="54">
        <v>728</v>
      </c>
      <c r="W58" s="55">
        <f t="shared" si="12"/>
        <v>0.2754820936638964</v>
      </c>
      <c r="X58" s="54">
        <f t="shared" si="13"/>
        <v>2</v>
      </c>
    </row>
    <row r="59" spans="1:24" ht="13.5">
      <c r="A59" s="65" t="s">
        <v>851</v>
      </c>
      <c r="B59" s="54">
        <v>32719</v>
      </c>
      <c r="C59" s="55">
        <f t="shared" si="0"/>
        <v>0.3373301849182866</v>
      </c>
      <c r="D59" s="54">
        <f t="shared" si="1"/>
        <v>110</v>
      </c>
      <c r="F59" s="65" t="s">
        <v>851</v>
      </c>
      <c r="G59" s="54">
        <v>27100</v>
      </c>
      <c r="H59" s="55">
        <f t="shared" si="2"/>
        <v>0.40383831647585566</v>
      </c>
      <c r="I59" s="54">
        <f t="shared" si="3"/>
        <v>109</v>
      </c>
      <c r="J59" s="54">
        <v>747</v>
      </c>
      <c r="K59" s="55">
        <f t="shared" si="4"/>
        <v>0.2684563758389231</v>
      </c>
      <c r="L59" s="54">
        <f t="shared" si="5"/>
        <v>2</v>
      </c>
      <c r="M59" s="54">
        <v>606</v>
      </c>
      <c r="N59" s="55">
        <f t="shared" si="6"/>
        <v>-0.16474464579900427</v>
      </c>
      <c r="O59" s="54">
        <f t="shared" si="7"/>
        <v>-1</v>
      </c>
      <c r="P59" s="54">
        <v>2269</v>
      </c>
      <c r="Q59" s="55">
        <f t="shared" si="8"/>
        <v>0.176600441501094</v>
      </c>
      <c r="R59" s="54">
        <f t="shared" si="9"/>
        <v>4</v>
      </c>
      <c r="S59" s="54">
        <v>1274</v>
      </c>
      <c r="T59" s="55">
        <f t="shared" si="10"/>
        <v>0.07855459544383336</v>
      </c>
      <c r="U59" s="54">
        <f t="shared" si="11"/>
        <v>1</v>
      </c>
      <c r="V59" s="54">
        <v>723</v>
      </c>
      <c r="W59" s="55">
        <f t="shared" si="12"/>
        <v>-0.6868131868131826</v>
      </c>
      <c r="X59" s="54">
        <f t="shared" si="13"/>
        <v>-5</v>
      </c>
    </row>
    <row r="60" spans="1:24" ht="13.5">
      <c r="A60" s="65" t="s">
        <v>850</v>
      </c>
      <c r="B60" s="54">
        <v>32758</v>
      </c>
      <c r="C60" s="55">
        <f t="shared" si="0"/>
        <v>0.1191967969681258</v>
      </c>
      <c r="D60" s="54">
        <f t="shared" si="1"/>
        <v>39</v>
      </c>
      <c r="F60" s="65" t="s">
        <v>850</v>
      </c>
      <c r="G60" s="54">
        <v>27138</v>
      </c>
      <c r="H60" s="55">
        <f t="shared" si="2"/>
        <v>0.14022140221401003</v>
      </c>
      <c r="I60" s="54">
        <f t="shared" si="3"/>
        <v>38</v>
      </c>
      <c r="J60" s="54">
        <v>747</v>
      </c>
      <c r="K60" s="55">
        <f t="shared" si="4"/>
        <v>0</v>
      </c>
      <c r="L60" s="54">
        <f t="shared" si="5"/>
        <v>0</v>
      </c>
      <c r="M60" s="54">
        <v>602</v>
      </c>
      <c r="N60" s="55">
        <f t="shared" si="6"/>
        <v>-0.6600660066006583</v>
      </c>
      <c r="O60" s="54">
        <f t="shared" si="7"/>
        <v>-4</v>
      </c>
      <c r="P60" s="54">
        <v>2272</v>
      </c>
      <c r="Q60" s="55">
        <f t="shared" si="8"/>
        <v>0.132216835610393</v>
      </c>
      <c r="R60" s="54">
        <f t="shared" si="9"/>
        <v>3</v>
      </c>
      <c r="S60" s="54">
        <v>1274</v>
      </c>
      <c r="T60" s="55">
        <f t="shared" si="10"/>
        <v>0</v>
      </c>
      <c r="U60" s="54">
        <f t="shared" si="11"/>
        <v>0</v>
      </c>
      <c r="V60" s="54">
        <v>725</v>
      </c>
      <c r="W60" s="55">
        <f t="shared" si="12"/>
        <v>0.2766251728907321</v>
      </c>
      <c r="X60" s="54">
        <f t="shared" si="13"/>
        <v>2</v>
      </c>
    </row>
    <row r="61" spans="1:24" ht="27">
      <c r="A61" s="61" t="s">
        <v>849</v>
      </c>
      <c r="B61" s="54">
        <v>32814</v>
      </c>
      <c r="C61" s="55">
        <f t="shared" si="0"/>
        <v>0.17095060748519586</v>
      </c>
      <c r="D61" s="54">
        <f t="shared" si="1"/>
        <v>56</v>
      </c>
      <c r="F61" s="61" t="s">
        <v>849</v>
      </c>
      <c r="G61" s="54">
        <v>27173</v>
      </c>
      <c r="H61" s="55">
        <f t="shared" si="2"/>
        <v>0.12897044734320673</v>
      </c>
      <c r="I61" s="54">
        <f t="shared" si="3"/>
        <v>35</v>
      </c>
      <c r="J61" s="54">
        <v>754</v>
      </c>
      <c r="K61" s="55">
        <f t="shared" si="4"/>
        <v>0.9370816599732166</v>
      </c>
      <c r="L61" s="54">
        <f t="shared" si="5"/>
        <v>7</v>
      </c>
      <c r="M61" s="54">
        <v>600</v>
      </c>
      <c r="N61" s="55">
        <f t="shared" si="6"/>
        <v>-0.332225913621258</v>
      </c>
      <c r="O61" s="54">
        <f t="shared" si="7"/>
        <v>-2</v>
      </c>
      <c r="P61" s="54">
        <v>2281</v>
      </c>
      <c r="Q61" s="55">
        <f t="shared" si="8"/>
        <v>0.3961267605633765</v>
      </c>
      <c r="R61" s="54">
        <f t="shared" si="9"/>
        <v>9</v>
      </c>
      <c r="S61" s="54">
        <v>1278</v>
      </c>
      <c r="T61" s="55">
        <f t="shared" si="10"/>
        <v>0.31397174254317406</v>
      </c>
      <c r="U61" s="54">
        <f t="shared" si="11"/>
        <v>4</v>
      </c>
      <c r="V61" s="54">
        <v>728</v>
      </c>
      <c r="W61" s="55">
        <f t="shared" si="12"/>
        <v>0.41379310344827047</v>
      </c>
      <c r="X61" s="54">
        <f t="shared" si="13"/>
        <v>3</v>
      </c>
    </row>
    <row r="62" spans="1:24" ht="13.5">
      <c r="A62" s="63">
        <v>2</v>
      </c>
      <c r="B62" s="54">
        <v>32836</v>
      </c>
      <c r="C62" s="55">
        <f t="shared" si="0"/>
        <v>0.06704455415371058</v>
      </c>
      <c r="D62" s="54">
        <f t="shared" si="1"/>
        <v>22</v>
      </c>
      <c r="F62" s="63">
        <v>2</v>
      </c>
      <c r="G62" s="54">
        <v>27193</v>
      </c>
      <c r="H62" s="55">
        <f t="shared" si="2"/>
        <v>0.07360247304308132</v>
      </c>
      <c r="I62" s="54">
        <f t="shared" si="3"/>
        <v>20</v>
      </c>
      <c r="J62" s="54">
        <v>750</v>
      </c>
      <c r="K62" s="55">
        <f t="shared" si="4"/>
        <v>-0.5305039787798336</v>
      </c>
      <c r="L62" s="54">
        <f t="shared" si="5"/>
        <v>-4</v>
      </c>
      <c r="M62" s="54">
        <v>601</v>
      </c>
      <c r="N62" s="55">
        <f t="shared" si="6"/>
        <v>0.1666666666666714</v>
      </c>
      <c r="O62" s="54">
        <f t="shared" si="7"/>
        <v>1</v>
      </c>
      <c r="P62" s="54">
        <v>2285</v>
      </c>
      <c r="Q62" s="55">
        <f t="shared" si="8"/>
        <v>0.1753616834721612</v>
      </c>
      <c r="R62" s="54">
        <f t="shared" si="9"/>
        <v>4</v>
      </c>
      <c r="S62" s="54">
        <v>1277</v>
      </c>
      <c r="T62" s="55">
        <f t="shared" si="10"/>
        <v>-0.07824726134585092</v>
      </c>
      <c r="U62" s="54">
        <f t="shared" si="11"/>
        <v>-1</v>
      </c>
      <c r="V62" s="54">
        <v>730</v>
      </c>
      <c r="W62" s="55">
        <f t="shared" si="12"/>
        <v>0.2747252747252702</v>
      </c>
      <c r="X62" s="54">
        <f t="shared" si="13"/>
        <v>2</v>
      </c>
    </row>
    <row r="63" spans="1:24" ht="13.5">
      <c r="A63" s="63">
        <v>3</v>
      </c>
      <c r="B63" s="54">
        <v>32820</v>
      </c>
      <c r="C63" s="55">
        <f t="shared" si="0"/>
        <v>-0.048727006943593665</v>
      </c>
      <c r="D63" s="54">
        <f t="shared" si="1"/>
        <v>-16</v>
      </c>
      <c r="F63" s="63">
        <v>3</v>
      </c>
      <c r="G63" s="54">
        <v>27189</v>
      </c>
      <c r="H63" s="55">
        <f t="shared" si="2"/>
        <v>-0.0147096679292531</v>
      </c>
      <c r="I63" s="54">
        <f t="shared" si="3"/>
        <v>-4</v>
      </c>
      <c r="J63" s="54">
        <v>750</v>
      </c>
      <c r="K63" s="55">
        <f t="shared" si="4"/>
        <v>0</v>
      </c>
      <c r="L63" s="54">
        <f t="shared" si="5"/>
        <v>0</v>
      </c>
      <c r="M63" s="54">
        <v>599</v>
      </c>
      <c r="N63" s="55">
        <f t="shared" si="6"/>
        <v>-0.3327787021630684</v>
      </c>
      <c r="O63" s="54">
        <f t="shared" si="7"/>
        <v>-2</v>
      </c>
      <c r="P63" s="54">
        <v>2281</v>
      </c>
      <c r="Q63" s="55">
        <f t="shared" si="8"/>
        <v>-0.17505470459518335</v>
      </c>
      <c r="R63" s="54">
        <f t="shared" si="9"/>
        <v>-4</v>
      </c>
      <c r="S63" s="54">
        <v>1272</v>
      </c>
      <c r="T63" s="55">
        <f t="shared" si="10"/>
        <v>-0.39154267815192156</v>
      </c>
      <c r="U63" s="54">
        <f t="shared" si="11"/>
        <v>-5</v>
      </c>
      <c r="V63" s="54">
        <v>729</v>
      </c>
      <c r="W63" s="55">
        <f t="shared" si="12"/>
        <v>-0.13698630136987333</v>
      </c>
      <c r="X63" s="54">
        <f t="shared" si="13"/>
        <v>-1</v>
      </c>
    </row>
    <row r="64" spans="1:24" ht="13.5">
      <c r="A64" s="63">
        <v>4</v>
      </c>
      <c r="B64" s="54">
        <v>32709</v>
      </c>
      <c r="C64" s="55">
        <f t="shared" si="0"/>
        <v>-0.3382084095064073</v>
      </c>
      <c r="D64" s="54">
        <f t="shared" si="1"/>
        <v>-111</v>
      </c>
      <c r="F64" s="63">
        <v>4</v>
      </c>
      <c r="G64" s="54">
        <v>27089</v>
      </c>
      <c r="H64" s="55">
        <f t="shared" si="2"/>
        <v>-0.36779579977196875</v>
      </c>
      <c r="I64" s="54">
        <f t="shared" si="3"/>
        <v>-100</v>
      </c>
      <c r="J64" s="54">
        <v>747</v>
      </c>
      <c r="K64" s="55">
        <f t="shared" si="4"/>
        <v>-0.4000000000000057</v>
      </c>
      <c r="L64" s="54">
        <f t="shared" si="5"/>
        <v>-3</v>
      </c>
      <c r="M64" s="54">
        <v>596</v>
      </c>
      <c r="N64" s="55">
        <f t="shared" si="6"/>
        <v>-0.5008347245408942</v>
      </c>
      <c r="O64" s="54">
        <f t="shared" si="7"/>
        <v>-3</v>
      </c>
      <c r="P64" s="54">
        <v>2277</v>
      </c>
      <c r="Q64" s="55">
        <f t="shared" si="8"/>
        <v>-0.1753616834721612</v>
      </c>
      <c r="R64" s="54">
        <f t="shared" si="9"/>
        <v>-4</v>
      </c>
      <c r="S64" s="54">
        <v>1274</v>
      </c>
      <c r="T64" s="55">
        <f t="shared" si="10"/>
        <v>0.15723270440250303</v>
      </c>
      <c r="U64" s="54">
        <f t="shared" si="11"/>
        <v>2</v>
      </c>
      <c r="V64" s="54">
        <v>726</v>
      </c>
      <c r="W64" s="55">
        <f t="shared" si="12"/>
        <v>-0.4115226337448519</v>
      </c>
      <c r="X64" s="54">
        <f t="shared" si="13"/>
        <v>-3</v>
      </c>
    </row>
    <row r="65" spans="1:24" ht="13.5">
      <c r="A65" s="63">
        <v>5</v>
      </c>
      <c r="B65" s="54">
        <v>33083</v>
      </c>
      <c r="C65" s="55">
        <f t="shared" si="0"/>
        <v>1.1434161851478137</v>
      </c>
      <c r="D65" s="54">
        <f t="shared" si="1"/>
        <v>374</v>
      </c>
      <c r="F65" s="63">
        <v>5</v>
      </c>
      <c r="G65" s="54">
        <v>27452</v>
      </c>
      <c r="H65" s="55">
        <f t="shared" si="2"/>
        <v>1.3400273173612902</v>
      </c>
      <c r="I65" s="54">
        <f t="shared" si="3"/>
        <v>363</v>
      </c>
      <c r="J65" s="54">
        <v>743</v>
      </c>
      <c r="K65" s="55">
        <f t="shared" si="4"/>
        <v>-0.5354752342704074</v>
      </c>
      <c r="L65" s="54">
        <f t="shared" si="5"/>
        <v>-4</v>
      </c>
      <c r="M65" s="54">
        <v>602</v>
      </c>
      <c r="N65" s="55">
        <f t="shared" si="6"/>
        <v>1.0067114093959617</v>
      </c>
      <c r="O65" s="54">
        <f t="shared" si="7"/>
        <v>6</v>
      </c>
      <c r="P65" s="54">
        <v>2288</v>
      </c>
      <c r="Q65" s="55">
        <f t="shared" si="8"/>
        <v>0.4830917874396192</v>
      </c>
      <c r="R65" s="54">
        <f t="shared" si="9"/>
        <v>11</v>
      </c>
      <c r="S65" s="54">
        <v>1273</v>
      </c>
      <c r="T65" s="55">
        <f t="shared" si="10"/>
        <v>-0.07849293563579351</v>
      </c>
      <c r="U65" s="54">
        <f t="shared" si="11"/>
        <v>-1</v>
      </c>
      <c r="V65" s="54">
        <v>725</v>
      </c>
      <c r="W65" s="55">
        <f t="shared" si="12"/>
        <v>-0.1377410468319482</v>
      </c>
      <c r="X65" s="54">
        <f t="shared" si="13"/>
        <v>-1</v>
      </c>
    </row>
    <row r="66" spans="1:24" ht="13.5">
      <c r="A66" s="63">
        <v>6</v>
      </c>
      <c r="B66" s="54">
        <v>33202</v>
      </c>
      <c r="C66" s="55">
        <f t="shared" si="0"/>
        <v>0.3597013571925203</v>
      </c>
      <c r="D66" s="54">
        <f t="shared" si="1"/>
        <v>119</v>
      </c>
      <c r="F66" s="63">
        <v>6</v>
      </c>
      <c r="G66" s="54">
        <v>27561</v>
      </c>
      <c r="H66" s="55">
        <f t="shared" si="2"/>
        <v>0.3970566807518452</v>
      </c>
      <c r="I66" s="54">
        <f t="shared" si="3"/>
        <v>109</v>
      </c>
      <c r="J66" s="54">
        <v>744</v>
      </c>
      <c r="K66" s="55">
        <f t="shared" si="4"/>
        <v>0.13458950201882658</v>
      </c>
      <c r="L66" s="54">
        <f t="shared" si="5"/>
        <v>1</v>
      </c>
      <c r="M66" s="54">
        <v>604</v>
      </c>
      <c r="N66" s="55">
        <f t="shared" si="6"/>
        <v>0.332225913621258</v>
      </c>
      <c r="O66" s="54">
        <f t="shared" si="7"/>
        <v>2</v>
      </c>
      <c r="P66" s="54">
        <v>2296</v>
      </c>
      <c r="Q66" s="55">
        <f t="shared" si="8"/>
        <v>0.3496503496503607</v>
      </c>
      <c r="R66" s="54">
        <f t="shared" si="9"/>
        <v>8</v>
      </c>
      <c r="S66" s="54">
        <v>1272</v>
      </c>
      <c r="T66" s="55">
        <f t="shared" si="10"/>
        <v>-0.07855459544383336</v>
      </c>
      <c r="U66" s="54">
        <f t="shared" si="11"/>
        <v>-1</v>
      </c>
      <c r="V66" s="54">
        <v>725</v>
      </c>
      <c r="W66" s="55">
        <f t="shared" si="12"/>
        <v>0</v>
      </c>
      <c r="X66" s="54">
        <f t="shared" si="13"/>
        <v>0</v>
      </c>
    </row>
    <row r="67" spans="1:24" ht="13.5">
      <c r="A67" s="63">
        <v>7</v>
      </c>
      <c r="B67" s="54">
        <v>33196</v>
      </c>
      <c r="C67" s="55">
        <f t="shared" si="0"/>
        <v>-0.018071200530087594</v>
      </c>
      <c r="D67" s="54">
        <f t="shared" si="1"/>
        <v>-6</v>
      </c>
      <c r="F67" s="63">
        <v>7</v>
      </c>
      <c r="G67" s="54">
        <v>27557</v>
      </c>
      <c r="H67" s="55">
        <f t="shared" si="2"/>
        <v>-0.01451326149268084</v>
      </c>
      <c r="I67" s="54">
        <f t="shared" si="3"/>
        <v>-4</v>
      </c>
      <c r="J67" s="54">
        <v>743</v>
      </c>
      <c r="K67" s="55">
        <f t="shared" si="4"/>
        <v>-0.1344086021505433</v>
      </c>
      <c r="L67" s="54">
        <f t="shared" si="5"/>
        <v>-1</v>
      </c>
      <c r="M67" s="54">
        <v>603</v>
      </c>
      <c r="N67" s="55">
        <f t="shared" si="6"/>
        <v>-0.16556291390728006</v>
      </c>
      <c r="O67" s="54">
        <f t="shared" si="7"/>
        <v>-1</v>
      </c>
      <c r="P67" s="54">
        <v>2300</v>
      </c>
      <c r="Q67" s="55">
        <f t="shared" si="8"/>
        <v>0.17421602787457857</v>
      </c>
      <c r="R67" s="54">
        <f t="shared" si="9"/>
        <v>4</v>
      </c>
      <c r="S67" s="54">
        <v>1271</v>
      </c>
      <c r="T67" s="55">
        <f t="shared" si="10"/>
        <v>-0.07861635220125152</v>
      </c>
      <c r="U67" s="54">
        <f t="shared" si="11"/>
        <v>-1</v>
      </c>
      <c r="V67" s="54">
        <v>722</v>
      </c>
      <c r="W67" s="55">
        <f t="shared" si="12"/>
        <v>-0.4137931034482847</v>
      </c>
      <c r="X67" s="54">
        <f t="shared" si="13"/>
        <v>-3</v>
      </c>
    </row>
    <row r="68" spans="1:24" ht="13.5">
      <c r="A68" s="63">
        <v>8</v>
      </c>
      <c r="B68" s="54">
        <v>33200</v>
      </c>
      <c r="C68" s="55">
        <f t="shared" si="0"/>
        <v>0.012049644535494508</v>
      </c>
      <c r="D68" s="54">
        <f t="shared" si="1"/>
        <v>4</v>
      </c>
      <c r="F68" s="63">
        <v>8</v>
      </c>
      <c r="G68" s="54">
        <v>27567</v>
      </c>
      <c r="H68" s="55">
        <f t="shared" si="2"/>
        <v>0.036288420365067964</v>
      </c>
      <c r="I68" s="54">
        <f t="shared" si="3"/>
        <v>10</v>
      </c>
      <c r="J68" s="54">
        <v>741</v>
      </c>
      <c r="K68" s="55">
        <f t="shared" si="4"/>
        <v>-0.2691790040376958</v>
      </c>
      <c r="L68" s="54">
        <f t="shared" si="5"/>
        <v>-2</v>
      </c>
      <c r="M68" s="54">
        <v>603</v>
      </c>
      <c r="N68" s="55">
        <f t="shared" si="6"/>
        <v>0</v>
      </c>
      <c r="O68" s="54">
        <f t="shared" si="7"/>
        <v>0</v>
      </c>
      <c r="P68" s="54">
        <v>2301</v>
      </c>
      <c r="Q68" s="55">
        <f t="shared" si="8"/>
        <v>0.043478260869562746</v>
      </c>
      <c r="R68" s="54">
        <f t="shared" si="9"/>
        <v>1</v>
      </c>
      <c r="S68" s="54">
        <v>1267</v>
      </c>
      <c r="T68" s="55">
        <f t="shared" si="10"/>
        <v>-0.3147128245475983</v>
      </c>
      <c r="U68" s="54">
        <f t="shared" si="11"/>
        <v>-4</v>
      </c>
      <c r="V68" s="54">
        <v>721</v>
      </c>
      <c r="W68" s="55">
        <f t="shared" si="12"/>
        <v>-0.1385041551246502</v>
      </c>
      <c r="X68" s="54">
        <f t="shared" si="13"/>
        <v>-1</v>
      </c>
    </row>
    <row r="69" spans="1:24" ht="13.5">
      <c r="A69" s="63">
        <v>9</v>
      </c>
      <c r="B69" s="54">
        <v>33118</v>
      </c>
      <c r="C69" s="55">
        <f t="shared" si="0"/>
        <v>-0.24698795180722755</v>
      </c>
      <c r="D69" s="54">
        <f t="shared" si="1"/>
        <v>-82</v>
      </c>
      <c r="F69" s="63">
        <v>9</v>
      </c>
      <c r="G69" s="54">
        <v>27505</v>
      </c>
      <c r="H69" s="55">
        <f t="shared" si="2"/>
        <v>-0.22490659121413614</v>
      </c>
      <c r="I69" s="54">
        <f t="shared" si="3"/>
        <v>-62</v>
      </c>
      <c r="J69" s="54">
        <v>740</v>
      </c>
      <c r="K69" s="55">
        <f t="shared" si="4"/>
        <v>-0.13495276653171118</v>
      </c>
      <c r="L69" s="54">
        <f t="shared" si="5"/>
        <v>-1</v>
      </c>
      <c r="M69" s="54">
        <v>599</v>
      </c>
      <c r="N69" s="55">
        <f t="shared" si="6"/>
        <v>-0.6633499170812627</v>
      </c>
      <c r="O69" s="54">
        <f t="shared" si="7"/>
        <v>-4</v>
      </c>
      <c r="P69" s="54">
        <v>2291</v>
      </c>
      <c r="Q69" s="55">
        <f t="shared" si="8"/>
        <v>-0.434593654932641</v>
      </c>
      <c r="R69" s="54">
        <f t="shared" si="9"/>
        <v>-10</v>
      </c>
      <c r="S69" s="54">
        <v>1265</v>
      </c>
      <c r="T69" s="55">
        <f t="shared" si="10"/>
        <v>-0.15785319652722762</v>
      </c>
      <c r="U69" s="54">
        <f t="shared" si="11"/>
        <v>-2</v>
      </c>
      <c r="V69" s="54">
        <v>718</v>
      </c>
      <c r="W69" s="55">
        <f t="shared" si="12"/>
        <v>-0.41608876560333385</v>
      </c>
      <c r="X69" s="54">
        <f t="shared" si="13"/>
        <v>-3</v>
      </c>
    </row>
    <row r="70" spans="1:24" ht="13.5">
      <c r="A70" s="63">
        <v>10</v>
      </c>
      <c r="B70" s="54">
        <v>33125</v>
      </c>
      <c r="C70" s="55">
        <f t="shared" si="0"/>
        <v>0.02113654206172555</v>
      </c>
      <c r="D70" s="54">
        <f t="shared" si="1"/>
        <v>7</v>
      </c>
      <c r="F70" s="63">
        <v>10</v>
      </c>
      <c r="G70" s="54">
        <v>27493</v>
      </c>
      <c r="H70" s="55">
        <f t="shared" si="2"/>
        <v>-0.04362843119433535</v>
      </c>
      <c r="I70" s="54">
        <f t="shared" si="3"/>
        <v>-12</v>
      </c>
      <c r="J70" s="54">
        <v>742</v>
      </c>
      <c r="K70" s="55">
        <f t="shared" si="4"/>
        <v>0.2702702702702737</v>
      </c>
      <c r="L70" s="54">
        <f t="shared" si="5"/>
        <v>2</v>
      </c>
      <c r="M70" s="54">
        <v>599</v>
      </c>
      <c r="N70" s="55">
        <f t="shared" si="6"/>
        <v>0</v>
      </c>
      <c r="O70" s="54">
        <f t="shared" si="7"/>
        <v>0</v>
      </c>
      <c r="P70" s="54">
        <v>2302</v>
      </c>
      <c r="Q70" s="55">
        <f t="shared" si="8"/>
        <v>0.4801396769969415</v>
      </c>
      <c r="R70" s="54">
        <f t="shared" si="9"/>
        <v>11</v>
      </c>
      <c r="S70" s="54">
        <v>1269</v>
      </c>
      <c r="T70" s="55">
        <f t="shared" si="10"/>
        <v>0.3162055335968432</v>
      </c>
      <c r="U70" s="54">
        <f t="shared" si="11"/>
        <v>4</v>
      </c>
      <c r="V70" s="54">
        <v>720</v>
      </c>
      <c r="W70" s="55">
        <f t="shared" si="12"/>
        <v>0.2785515320334184</v>
      </c>
      <c r="X70" s="54">
        <f t="shared" si="13"/>
        <v>2</v>
      </c>
    </row>
    <row r="71" spans="1:24" ht="13.5">
      <c r="A71" s="63">
        <v>11</v>
      </c>
      <c r="B71" s="54">
        <v>33190</v>
      </c>
      <c r="C71" s="55">
        <f t="shared" si="0"/>
        <v>0.1962264150943298</v>
      </c>
      <c r="D71" s="54">
        <f t="shared" si="1"/>
        <v>65</v>
      </c>
      <c r="F71" s="63">
        <v>11</v>
      </c>
      <c r="G71" s="54">
        <v>27558</v>
      </c>
      <c r="H71" s="55">
        <f t="shared" si="2"/>
        <v>0.23642381697159465</v>
      </c>
      <c r="I71" s="54">
        <f t="shared" si="3"/>
        <v>65</v>
      </c>
      <c r="J71" s="54">
        <v>741</v>
      </c>
      <c r="K71" s="55">
        <f t="shared" si="4"/>
        <v>-0.13477088948786786</v>
      </c>
      <c r="L71" s="54">
        <f t="shared" si="5"/>
        <v>-1</v>
      </c>
      <c r="M71" s="54">
        <v>599</v>
      </c>
      <c r="N71" s="55">
        <f t="shared" si="6"/>
        <v>0</v>
      </c>
      <c r="O71" s="54">
        <f t="shared" si="7"/>
        <v>0</v>
      </c>
      <c r="P71" s="54">
        <v>2302</v>
      </c>
      <c r="Q71" s="55">
        <f t="shared" si="8"/>
        <v>0</v>
      </c>
      <c r="R71" s="54">
        <f t="shared" si="9"/>
        <v>0</v>
      </c>
      <c r="S71" s="54">
        <v>1273</v>
      </c>
      <c r="T71" s="55">
        <f t="shared" si="10"/>
        <v>0.3152088258471224</v>
      </c>
      <c r="U71" s="54">
        <f t="shared" si="11"/>
        <v>4</v>
      </c>
      <c r="V71" s="54">
        <v>717</v>
      </c>
      <c r="W71" s="55">
        <f t="shared" si="12"/>
        <v>-0.4166666666666714</v>
      </c>
      <c r="X71" s="54">
        <f t="shared" si="13"/>
        <v>-3</v>
      </c>
    </row>
    <row r="72" spans="1:24" ht="13.5">
      <c r="A72" s="63">
        <v>12</v>
      </c>
      <c r="B72" s="54">
        <v>33304</v>
      </c>
      <c r="C72" s="55">
        <f t="shared" si="0"/>
        <v>0.343476950888828</v>
      </c>
      <c r="D72" s="54">
        <f t="shared" si="1"/>
        <v>114</v>
      </c>
      <c r="F72" s="63">
        <v>12</v>
      </c>
      <c r="G72" s="54">
        <v>27659</v>
      </c>
      <c r="H72" s="55">
        <f t="shared" si="2"/>
        <v>0.3664997459902821</v>
      </c>
      <c r="I72" s="54">
        <f t="shared" si="3"/>
        <v>101</v>
      </c>
      <c r="J72" s="54">
        <v>742</v>
      </c>
      <c r="K72" s="55">
        <f t="shared" si="4"/>
        <v>0.13495276653171118</v>
      </c>
      <c r="L72" s="54">
        <f t="shared" si="5"/>
        <v>1</v>
      </c>
      <c r="M72" s="54">
        <v>599</v>
      </c>
      <c r="N72" s="55">
        <f t="shared" si="6"/>
        <v>0</v>
      </c>
      <c r="O72" s="54">
        <f t="shared" si="7"/>
        <v>0</v>
      </c>
      <c r="P72" s="54">
        <v>2306</v>
      </c>
      <c r="Q72" s="55">
        <f t="shared" si="8"/>
        <v>0.17376194613379425</v>
      </c>
      <c r="R72" s="54">
        <f t="shared" si="9"/>
        <v>4</v>
      </c>
      <c r="S72" s="54">
        <v>1278</v>
      </c>
      <c r="T72" s="55">
        <f t="shared" si="10"/>
        <v>0.3927729772191526</v>
      </c>
      <c r="U72" s="54">
        <f t="shared" si="11"/>
        <v>5</v>
      </c>
      <c r="V72" s="54">
        <v>720</v>
      </c>
      <c r="W72" s="55">
        <f t="shared" si="12"/>
        <v>0.4184100418409997</v>
      </c>
      <c r="X72" s="54">
        <f t="shared" si="13"/>
        <v>3</v>
      </c>
    </row>
    <row r="73" spans="1:24" ht="27">
      <c r="A73" s="61" t="s">
        <v>848</v>
      </c>
      <c r="B73" s="54">
        <v>33363</v>
      </c>
      <c r="C73" s="55">
        <f t="shared" si="0"/>
        <v>0.17715589718952174</v>
      </c>
      <c r="D73" s="54">
        <f t="shared" si="1"/>
        <v>59</v>
      </c>
      <c r="F73" s="61" t="s">
        <v>848</v>
      </c>
      <c r="G73" s="54">
        <v>27702</v>
      </c>
      <c r="H73" s="55">
        <f t="shared" si="2"/>
        <v>0.15546476734516546</v>
      </c>
      <c r="I73" s="54">
        <f t="shared" si="3"/>
        <v>43</v>
      </c>
      <c r="J73" s="54">
        <v>743</v>
      </c>
      <c r="K73" s="55">
        <f t="shared" si="4"/>
        <v>0.13477088948788207</v>
      </c>
      <c r="L73" s="54">
        <f t="shared" si="5"/>
        <v>1</v>
      </c>
      <c r="M73" s="54">
        <v>599</v>
      </c>
      <c r="N73" s="55">
        <f t="shared" si="6"/>
        <v>0</v>
      </c>
      <c r="O73" s="54">
        <f t="shared" si="7"/>
        <v>0</v>
      </c>
      <c r="P73" s="54">
        <v>2318</v>
      </c>
      <c r="Q73" s="55">
        <f t="shared" si="8"/>
        <v>0.520381613182991</v>
      </c>
      <c r="R73" s="54">
        <f t="shared" si="9"/>
        <v>12</v>
      </c>
      <c r="S73" s="54">
        <v>1281</v>
      </c>
      <c r="T73" s="55">
        <f t="shared" si="10"/>
        <v>0.23474178403755275</v>
      </c>
      <c r="U73" s="54">
        <f t="shared" si="11"/>
        <v>3</v>
      </c>
      <c r="V73" s="54">
        <v>720</v>
      </c>
      <c r="W73" s="55">
        <f t="shared" si="12"/>
        <v>0</v>
      </c>
      <c r="X73" s="54">
        <f t="shared" si="13"/>
        <v>0</v>
      </c>
    </row>
    <row r="74" spans="1:24" ht="13.5">
      <c r="A74" s="62">
        <v>2</v>
      </c>
      <c r="B74" s="54">
        <v>33332</v>
      </c>
      <c r="C74" s="55">
        <f t="shared" si="0"/>
        <v>-0.09291730359979056</v>
      </c>
      <c r="D74" s="54">
        <f t="shared" si="1"/>
        <v>-31</v>
      </c>
      <c r="F74" s="62">
        <v>2</v>
      </c>
      <c r="G74" s="54">
        <v>27672</v>
      </c>
      <c r="H74" s="55">
        <f t="shared" si="2"/>
        <v>-0.10829542993285202</v>
      </c>
      <c r="I74" s="54">
        <f t="shared" si="3"/>
        <v>-30</v>
      </c>
      <c r="J74" s="54">
        <v>740</v>
      </c>
      <c r="K74" s="55">
        <f t="shared" si="4"/>
        <v>-0.40376850605652237</v>
      </c>
      <c r="L74" s="54">
        <f t="shared" si="5"/>
        <v>-3</v>
      </c>
      <c r="M74" s="54">
        <v>596</v>
      </c>
      <c r="N74" s="55">
        <f t="shared" si="6"/>
        <v>-0.5008347245408942</v>
      </c>
      <c r="O74" s="54">
        <f t="shared" si="7"/>
        <v>-3</v>
      </c>
      <c r="P74" s="54">
        <v>2320</v>
      </c>
      <c r="Q74" s="55">
        <f t="shared" si="8"/>
        <v>0.08628127696290733</v>
      </c>
      <c r="R74" s="54">
        <f t="shared" si="9"/>
        <v>2</v>
      </c>
      <c r="S74" s="54">
        <v>1283</v>
      </c>
      <c r="T74" s="55">
        <f t="shared" si="10"/>
        <v>0.1561280249804895</v>
      </c>
      <c r="U74" s="54">
        <f t="shared" si="11"/>
        <v>2</v>
      </c>
      <c r="V74" s="54">
        <v>721</v>
      </c>
      <c r="W74" s="55">
        <f t="shared" si="12"/>
        <v>0.13888888888888573</v>
      </c>
      <c r="X74" s="54">
        <f t="shared" si="13"/>
        <v>1</v>
      </c>
    </row>
    <row r="75" spans="1:24" ht="13.5">
      <c r="A75" s="62">
        <v>3</v>
      </c>
      <c r="B75" s="54">
        <v>33288</v>
      </c>
      <c r="C75" s="55">
        <f t="shared" si="0"/>
        <v>-0.13200528021121727</v>
      </c>
      <c r="D75" s="54">
        <f t="shared" si="1"/>
        <v>-44</v>
      </c>
      <c r="F75" s="62">
        <v>3</v>
      </c>
      <c r="G75" s="54">
        <v>27648</v>
      </c>
      <c r="H75" s="55">
        <f t="shared" si="2"/>
        <v>-0.08673026886383184</v>
      </c>
      <c r="I75" s="54">
        <f t="shared" si="3"/>
        <v>-24</v>
      </c>
      <c r="J75" s="54">
        <v>740</v>
      </c>
      <c r="K75" s="55">
        <f t="shared" si="4"/>
        <v>0</v>
      </c>
      <c r="L75" s="54">
        <f t="shared" si="5"/>
        <v>0</v>
      </c>
      <c r="M75" s="54">
        <v>594</v>
      </c>
      <c r="N75" s="55">
        <f t="shared" si="6"/>
        <v>-0.3355704697986681</v>
      </c>
      <c r="O75" s="54">
        <f t="shared" si="7"/>
        <v>-2</v>
      </c>
      <c r="P75" s="54">
        <v>2299</v>
      </c>
      <c r="Q75" s="55">
        <f t="shared" si="8"/>
        <v>-0.9051724137930961</v>
      </c>
      <c r="R75" s="54">
        <f t="shared" si="9"/>
        <v>-21</v>
      </c>
      <c r="S75" s="54">
        <v>1287</v>
      </c>
      <c r="T75" s="55">
        <f t="shared" si="10"/>
        <v>0.31176929072486814</v>
      </c>
      <c r="U75" s="54">
        <f t="shared" si="11"/>
        <v>4</v>
      </c>
      <c r="V75" s="54">
        <v>720</v>
      </c>
      <c r="W75" s="55">
        <f t="shared" si="12"/>
        <v>-0.13869625520111128</v>
      </c>
      <c r="X75" s="54">
        <f t="shared" si="13"/>
        <v>-1</v>
      </c>
    </row>
    <row r="76" spans="1:24" ht="13.5">
      <c r="A76" s="62">
        <v>4</v>
      </c>
      <c r="B76" s="54">
        <v>33214</v>
      </c>
      <c r="C76" s="55">
        <f t="shared" si="0"/>
        <v>-0.22230233117038267</v>
      </c>
      <c r="D76" s="54">
        <f t="shared" si="1"/>
        <v>-74</v>
      </c>
      <c r="F76" s="62">
        <v>4</v>
      </c>
      <c r="G76" s="54">
        <v>27588</v>
      </c>
      <c r="H76" s="55">
        <f t="shared" si="2"/>
        <v>-0.21701388888888573</v>
      </c>
      <c r="I76" s="54">
        <f t="shared" si="3"/>
        <v>-60</v>
      </c>
      <c r="J76" s="54">
        <v>745</v>
      </c>
      <c r="K76" s="55">
        <f t="shared" si="4"/>
        <v>0.6756756756756772</v>
      </c>
      <c r="L76" s="54">
        <f t="shared" si="5"/>
        <v>5</v>
      </c>
      <c r="M76" s="54">
        <v>592</v>
      </c>
      <c r="N76" s="55">
        <f t="shared" si="6"/>
        <v>-0.33670033670033206</v>
      </c>
      <c r="O76" s="54">
        <f t="shared" si="7"/>
        <v>-2</v>
      </c>
      <c r="P76" s="54">
        <v>2288</v>
      </c>
      <c r="Q76" s="55">
        <f t="shared" si="8"/>
        <v>-0.4784688995215305</v>
      </c>
      <c r="R76" s="54">
        <f t="shared" si="9"/>
        <v>-11</v>
      </c>
      <c r="S76" s="54">
        <v>1286</v>
      </c>
      <c r="T76" s="55">
        <f t="shared" si="10"/>
        <v>-0.07770007770008647</v>
      </c>
      <c r="U76" s="54">
        <f t="shared" si="11"/>
        <v>-1</v>
      </c>
      <c r="V76" s="54">
        <v>715</v>
      </c>
      <c r="W76" s="55">
        <f t="shared" si="12"/>
        <v>-0.6944444444444429</v>
      </c>
      <c r="X76" s="54">
        <f t="shared" si="13"/>
        <v>-5</v>
      </c>
    </row>
    <row r="77" spans="1:24" ht="13.5">
      <c r="A77" s="62">
        <v>5</v>
      </c>
      <c r="B77" s="54">
        <v>33485</v>
      </c>
      <c r="C77" s="55">
        <f t="shared" si="0"/>
        <v>0.8159209971698687</v>
      </c>
      <c r="D77" s="54">
        <f t="shared" si="1"/>
        <v>271</v>
      </c>
      <c r="F77" s="62">
        <v>5</v>
      </c>
      <c r="G77" s="54">
        <v>27837</v>
      </c>
      <c r="H77" s="55">
        <f t="shared" si="2"/>
        <v>0.9025663331883464</v>
      </c>
      <c r="I77" s="54">
        <f t="shared" si="3"/>
        <v>249</v>
      </c>
      <c r="J77" s="54">
        <v>766</v>
      </c>
      <c r="K77" s="55">
        <f t="shared" si="4"/>
        <v>2.818791946308721</v>
      </c>
      <c r="L77" s="54">
        <f t="shared" si="5"/>
        <v>21</v>
      </c>
      <c r="M77" s="54">
        <v>590</v>
      </c>
      <c r="N77" s="55">
        <f t="shared" si="6"/>
        <v>-0.3378378378378386</v>
      </c>
      <c r="O77" s="54">
        <f t="shared" si="7"/>
        <v>-2</v>
      </c>
      <c r="P77" s="54">
        <v>2292</v>
      </c>
      <c r="Q77" s="55">
        <f t="shared" si="8"/>
        <v>0.17482517482517324</v>
      </c>
      <c r="R77" s="54">
        <f t="shared" si="9"/>
        <v>4</v>
      </c>
      <c r="S77" s="54">
        <v>1285</v>
      </c>
      <c r="T77" s="55">
        <f t="shared" si="10"/>
        <v>-0.07776049766718529</v>
      </c>
      <c r="U77" s="54">
        <f t="shared" si="11"/>
        <v>-1</v>
      </c>
      <c r="V77" s="54">
        <v>715</v>
      </c>
      <c r="W77" s="55">
        <f t="shared" si="12"/>
        <v>0</v>
      </c>
      <c r="X77" s="54">
        <f t="shared" si="13"/>
        <v>0</v>
      </c>
    </row>
    <row r="78" spans="1:24" ht="13.5">
      <c r="A78" s="62">
        <v>6</v>
      </c>
      <c r="B78" s="54">
        <v>33506</v>
      </c>
      <c r="C78" s="55">
        <f t="shared" si="0"/>
        <v>0.06271464835000984</v>
      </c>
      <c r="D78" s="54">
        <f t="shared" si="1"/>
        <v>21</v>
      </c>
      <c r="F78" s="62">
        <v>6</v>
      </c>
      <c r="G78" s="54">
        <v>27848</v>
      </c>
      <c r="H78" s="55">
        <f t="shared" si="2"/>
        <v>0.039515752415852035</v>
      </c>
      <c r="I78" s="54">
        <f t="shared" si="3"/>
        <v>11</v>
      </c>
      <c r="J78" s="54">
        <v>778</v>
      </c>
      <c r="K78" s="55">
        <f t="shared" si="4"/>
        <v>1.566579634464759</v>
      </c>
      <c r="L78" s="54">
        <f t="shared" si="5"/>
        <v>12</v>
      </c>
      <c r="M78" s="54">
        <v>590</v>
      </c>
      <c r="N78" s="55">
        <f t="shared" si="6"/>
        <v>0</v>
      </c>
      <c r="O78" s="54">
        <f t="shared" si="7"/>
        <v>0</v>
      </c>
      <c r="P78" s="54">
        <v>2296</v>
      </c>
      <c r="Q78" s="55">
        <f t="shared" si="8"/>
        <v>0.17452006980802537</v>
      </c>
      <c r="R78" s="54">
        <f t="shared" si="9"/>
        <v>4</v>
      </c>
      <c r="S78" s="54">
        <v>1283</v>
      </c>
      <c r="T78" s="55">
        <f t="shared" si="10"/>
        <v>-0.15564202334630295</v>
      </c>
      <c r="U78" s="54">
        <f t="shared" si="11"/>
        <v>-2</v>
      </c>
      <c r="V78" s="54">
        <v>711</v>
      </c>
      <c r="W78" s="55">
        <f t="shared" si="12"/>
        <v>-0.55944055944056</v>
      </c>
      <c r="X78" s="54">
        <f t="shared" si="13"/>
        <v>-4</v>
      </c>
    </row>
    <row r="79" spans="1:24" ht="13.5">
      <c r="A79" s="62">
        <v>7</v>
      </c>
      <c r="B79" s="54">
        <v>33507</v>
      </c>
      <c r="C79" s="55">
        <f t="shared" si="0"/>
        <v>0.0029845400823660384</v>
      </c>
      <c r="D79" s="54">
        <f t="shared" si="1"/>
        <v>1</v>
      </c>
      <c r="F79" s="62">
        <v>7</v>
      </c>
      <c r="G79" s="54">
        <v>27853</v>
      </c>
      <c r="H79" s="55">
        <f t="shared" si="2"/>
        <v>0.017954610744027377</v>
      </c>
      <c r="I79" s="54">
        <f t="shared" si="3"/>
        <v>5</v>
      </c>
      <c r="J79" s="54">
        <v>780</v>
      </c>
      <c r="K79" s="55">
        <f t="shared" si="4"/>
        <v>0.25706940874034956</v>
      </c>
      <c r="L79" s="54">
        <f t="shared" si="5"/>
        <v>2</v>
      </c>
      <c r="M79" s="54">
        <v>591</v>
      </c>
      <c r="N79" s="55">
        <f t="shared" si="6"/>
        <v>0.16949152542373724</v>
      </c>
      <c r="O79" s="54">
        <f t="shared" si="7"/>
        <v>1</v>
      </c>
      <c r="P79" s="54">
        <v>2294</v>
      </c>
      <c r="Q79" s="55">
        <f t="shared" si="8"/>
        <v>-0.08710801393728218</v>
      </c>
      <c r="R79" s="54">
        <f t="shared" si="9"/>
        <v>-2</v>
      </c>
      <c r="S79" s="54">
        <v>1280</v>
      </c>
      <c r="T79" s="55">
        <f t="shared" si="10"/>
        <v>-0.233826968043644</v>
      </c>
      <c r="U79" s="54">
        <f t="shared" si="11"/>
        <v>-3</v>
      </c>
      <c r="V79" s="54">
        <v>709</v>
      </c>
      <c r="W79" s="55">
        <f t="shared" si="12"/>
        <v>-0.28129395218002173</v>
      </c>
      <c r="X79" s="54">
        <f t="shared" si="13"/>
        <v>-2</v>
      </c>
    </row>
    <row r="80" spans="1:24" ht="13.5">
      <c r="A80" s="62">
        <v>8</v>
      </c>
      <c r="B80" s="54">
        <v>33499</v>
      </c>
      <c r="C80" s="55">
        <f t="shared" si="0"/>
        <v>-0.023875608081894484</v>
      </c>
      <c r="D80" s="54">
        <f t="shared" si="1"/>
        <v>-8</v>
      </c>
      <c r="F80" s="62">
        <v>8</v>
      </c>
      <c r="G80" s="54">
        <v>27847</v>
      </c>
      <c r="H80" s="55">
        <f t="shared" si="2"/>
        <v>-0.021541665170715874</v>
      </c>
      <c r="I80" s="54">
        <f t="shared" si="3"/>
        <v>-6</v>
      </c>
      <c r="J80" s="54">
        <v>781</v>
      </c>
      <c r="K80" s="55">
        <f t="shared" si="4"/>
        <v>0.1282051282051242</v>
      </c>
      <c r="L80" s="54">
        <f t="shared" si="5"/>
        <v>1</v>
      </c>
      <c r="M80" s="54">
        <v>591</v>
      </c>
      <c r="N80" s="55">
        <f t="shared" si="6"/>
        <v>0</v>
      </c>
      <c r="O80" s="54">
        <f t="shared" si="7"/>
        <v>0</v>
      </c>
      <c r="P80" s="54">
        <v>2287</v>
      </c>
      <c r="Q80" s="55">
        <f t="shared" si="8"/>
        <v>-0.3051438535309501</v>
      </c>
      <c r="R80" s="54">
        <f t="shared" si="9"/>
        <v>-7</v>
      </c>
      <c r="S80" s="54">
        <v>1282</v>
      </c>
      <c r="T80" s="55">
        <f t="shared" si="10"/>
        <v>0.1562499999999858</v>
      </c>
      <c r="U80" s="54">
        <f t="shared" si="11"/>
        <v>2</v>
      </c>
      <c r="V80" s="54">
        <v>711</v>
      </c>
      <c r="W80" s="55">
        <f t="shared" si="12"/>
        <v>0.28208744710860856</v>
      </c>
      <c r="X80" s="54">
        <f t="shared" si="13"/>
        <v>2</v>
      </c>
    </row>
    <row r="81" spans="1:24" ht="13.5">
      <c r="A81" s="62">
        <v>9</v>
      </c>
      <c r="B81" s="54">
        <v>33486</v>
      </c>
      <c r="C81" s="55">
        <f t="shared" si="0"/>
        <v>-0.03880712857100832</v>
      </c>
      <c r="D81" s="54">
        <f t="shared" si="1"/>
        <v>-13</v>
      </c>
      <c r="F81" s="62">
        <v>9</v>
      </c>
      <c r="G81" s="54">
        <v>27838</v>
      </c>
      <c r="H81" s="55">
        <f t="shared" si="2"/>
        <v>-0.03231945990592067</v>
      </c>
      <c r="I81" s="54">
        <f t="shared" si="3"/>
        <v>-9</v>
      </c>
      <c r="J81" s="54">
        <v>782</v>
      </c>
      <c r="K81" s="55">
        <f t="shared" si="4"/>
        <v>0.12804097311138207</v>
      </c>
      <c r="L81" s="54">
        <f t="shared" si="5"/>
        <v>1</v>
      </c>
      <c r="M81" s="54">
        <v>590</v>
      </c>
      <c r="N81" s="55">
        <f t="shared" si="6"/>
        <v>-0.16920473773265599</v>
      </c>
      <c r="O81" s="54">
        <f t="shared" si="7"/>
        <v>-1</v>
      </c>
      <c r="P81" s="54">
        <v>2284</v>
      </c>
      <c r="Q81" s="55">
        <f t="shared" si="8"/>
        <v>-0.1311762133799732</v>
      </c>
      <c r="R81" s="54">
        <f t="shared" si="9"/>
        <v>-3</v>
      </c>
      <c r="S81" s="54">
        <v>1282</v>
      </c>
      <c r="T81" s="55">
        <f t="shared" si="10"/>
        <v>0</v>
      </c>
      <c r="U81" s="54">
        <f t="shared" si="11"/>
        <v>0</v>
      </c>
      <c r="V81" s="54">
        <v>710</v>
      </c>
      <c r="W81" s="55">
        <f t="shared" si="12"/>
        <v>-0.14064697609001087</v>
      </c>
      <c r="X81" s="54">
        <f t="shared" si="13"/>
        <v>-1</v>
      </c>
    </row>
    <row r="82" spans="1:24" ht="13.5">
      <c r="A82" s="62">
        <v>10</v>
      </c>
      <c r="B82" s="54">
        <v>33436</v>
      </c>
      <c r="C82" s="55">
        <f t="shared" si="0"/>
        <v>-0.1493161321149188</v>
      </c>
      <c r="D82" s="54">
        <f t="shared" si="1"/>
        <v>-50</v>
      </c>
      <c r="F82" s="62">
        <v>10</v>
      </c>
      <c r="G82" s="54">
        <v>27779</v>
      </c>
      <c r="H82" s="55">
        <f t="shared" si="2"/>
        <v>-0.2119405129678853</v>
      </c>
      <c r="I82" s="54">
        <f t="shared" si="3"/>
        <v>-59</v>
      </c>
      <c r="J82" s="54">
        <v>779</v>
      </c>
      <c r="K82" s="55">
        <f t="shared" si="4"/>
        <v>-0.3836317135549905</v>
      </c>
      <c r="L82" s="54">
        <f t="shared" si="5"/>
        <v>-3</v>
      </c>
      <c r="M82" s="54">
        <v>589</v>
      </c>
      <c r="N82" s="55">
        <f t="shared" si="6"/>
        <v>-0.16949152542372303</v>
      </c>
      <c r="O82" s="54">
        <f t="shared" si="7"/>
        <v>-1</v>
      </c>
      <c r="P82" s="54">
        <v>2299</v>
      </c>
      <c r="Q82" s="55">
        <f t="shared" si="8"/>
        <v>0.6567425569176777</v>
      </c>
      <c r="R82" s="54">
        <f t="shared" si="9"/>
        <v>15</v>
      </c>
      <c r="S82" s="54">
        <v>1281</v>
      </c>
      <c r="T82" s="55">
        <f t="shared" si="10"/>
        <v>-0.07800312012480504</v>
      </c>
      <c r="U82" s="54">
        <f t="shared" si="11"/>
        <v>-1</v>
      </c>
      <c r="V82" s="54">
        <v>709</v>
      </c>
      <c r="W82" s="55">
        <f t="shared" si="12"/>
        <v>-0.1408450704225288</v>
      </c>
      <c r="X82" s="54">
        <f t="shared" si="13"/>
        <v>-1</v>
      </c>
    </row>
    <row r="83" spans="1:24" ht="13.5">
      <c r="A83" s="62">
        <v>11</v>
      </c>
      <c r="B83" s="54">
        <v>33514</v>
      </c>
      <c r="C83" s="55">
        <f t="shared" si="0"/>
        <v>0.23328149300154166</v>
      </c>
      <c r="D83" s="54">
        <f t="shared" si="1"/>
        <v>78</v>
      </c>
      <c r="F83" s="62">
        <v>11</v>
      </c>
      <c r="G83" s="54">
        <v>27839</v>
      </c>
      <c r="H83" s="55">
        <f t="shared" si="2"/>
        <v>0.21599049641815782</v>
      </c>
      <c r="I83" s="54">
        <f t="shared" si="3"/>
        <v>60</v>
      </c>
      <c r="J83" s="54">
        <v>781</v>
      </c>
      <c r="K83" s="55">
        <f t="shared" si="4"/>
        <v>0.25673940949934604</v>
      </c>
      <c r="L83" s="54">
        <f t="shared" si="5"/>
        <v>2</v>
      </c>
      <c r="M83" s="54">
        <v>589</v>
      </c>
      <c r="N83" s="55">
        <f t="shared" si="6"/>
        <v>0</v>
      </c>
      <c r="O83" s="54">
        <f t="shared" si="7"/>
        <v>0</v>
      </c>
      <c r="P83" s="54">
        <v>2307</v>
      </c>
      <c r="Q83" s="55">
        <f t="shared" si="8"/>
        <v>0.3479773814702156</v>
      </c>
      <c r="R83" s="54">
        <f t="shared" si="9"/>
        <v>8</v>
      </c>
      <c r="S83" s="54">
        <v>1287</v>
      </c>
      <c r="T83" s="55">
        <f t="shared" si="10"/>
        <v>0.4683840749414543</v>
      </c>
      <c r="U83" s="54">
        <f t="shared" si="11"/>
        <v>6</v>
      </c>
      <c r="V83" s="54">
        <v>711</v>
      </c>
      <c r="W83" s="55">
        <f t="shared" si="12"/>
        <v>0.28208744710860856</v>
      </c>
      <c r="X83" s="54">
        <f t="shared" si="13"/>
        <v>2</v>
      </c>
    </row>
    <row r="84" spans="1:24" ht="13.5">
      <c r="A84" s="62">
        <v>12</v>
      </c>
      <c r="B84" s="54">
        <v>33561</v>
      </c>
      <c r="C84" s="55">
        <f t="shared" si="0"/>
        <v>0.14023989974339202</v>
      </c>
      <c r="D84" s="54">
        <f t="shared" si="1"/>
        <v>47</v>
      </c>
      <c r="F84" s="62">
        <v>12</v>
      </c>
      <c r="G84" s="54">
        <v>27878</v>
      </c>
      <c r="H84" s="55">
        <f t="shared" si="2"/>
        <v>0.14009123890943442</v>
      </c>
      <c r="I84" s="54">
        <f t="shared" si="3"/>
        <v>39</v>
      </c>
      <c r="J84" s="54">
        <v>779</v>
      </c>
      <c r="K84" s="55">
        <f t="shared" si="4"/>
        <v>-0.25608194622279257</v>
      </c>
      <c r="L84" s="54">
        <f t="shared" si="5"/>
        <v>-2</v>
      </c>
      <c r="M84" s="54">
        <v>592</v>
      </c>
      <c r="N84" s="55">
        <f t="shared" si="6"/>
        <v>0.509337860780974</v>
      </c>
      <c r="O84" s="54">
        <f t="shared" si="7"/>
        <v>3</v>
      </c>
      <c r="P84" s="54">
        <v>2311</v>
      </c>
      <c r="Q84" s="55">
        <f t="shared" si="8"/>
        <v>0.17338534893799817</v>
      </c>
      <c r="R84" s="54">
        <f t="shared" si="9"/>
        <v>4</v>
      </c>
      <c r="S84" s="54">
        <v>1291</v>
      </c>
      <c r="T84" s="55">
        <f t="shared" si="10"/>
        <v>0.31080031080030324</v>
      </c>
      <c r="U84" s="54">
        <f t="shared" si="11"/>
        <v>4</v>
      </c>
      <c r="V84" s="54">
        <v>710</v>
      </c>
      <c r="W84" s="55">
        <f t="shared" si="12"/>
        <v>-0.14064697609001087</v>
      </c>
      <c r="X84" s="54">
        <f t="shared" si="13"/>
        <v>-1</v>
      </c>
    </row>
    <row r="85" spans="1:24" ht="27">
      <c r="A85" s="61" t="s">
        <v>847</v>
      </c>
      <c r="B85" s="54">
        <v>33614</v>
      </c>
      <c r="C85" s="55">
        <f t="shared" si="0"/>
        <v>0.15792139685943596</v>
      </c>
      <c r="D85" s="54">
        <f t="shared" si="1"/>
        <v>53</v>
      </c>
      <c r="F85" s="61" t="s">
        <v>847</v>
      </c>
      <c r="G85" s="54">
        <v>27906</v>
      </c>
      <c r="H85" s="55">
        <f t="shared" si="2"/>
        <v>0.1004376210631932</v>
      </c>
      <c r="I85" s="54">
        <f t="shared" si="3"/>
        <v>28</v>
      </c>
      <c r="J85" s="54">
        <v>778</v>
      </c>
      <c r="K85" s="55">
        <f t="shared" si="4"/>
        <v>-0.12836970474967302</v>
      </c>
      <c r="L85" s="54">
        <f t="shared" si="5"/>
        <v>-1</v>
      </c>
      <c r="M85" s="54">
        <v>593</v>
      </c>
      <c r="N85" s="55">
        <f t="shared" si="6"/>
        <v>0.1689189189189193</v>
      </c>
      <c r="O85" s="54">
        <f t="shared" si="7"/>
        <v>1</v>
      </c>
      <c r="P85" s="54">
        <v>2344</v>
      </c>
      <c r="Q85" s="55">
        <f t="shared" si="8"/>
        <v>1.427953266983991</v>
      </c>
      <c r="R85" s="54">
        <f t="shared" si="9"/>
        <v>33</v>
      </c>
      <c r="S85" s="54">
        <v>1282</v>
      </c>
      <c r="T85" s="55">
        <f t="shared" si="10"/>
        <v>-0.697134004647566</v>
      </c>
      <c r="U85" s="54">
        <f t="shared" si="11"/>
        <v>-9</v>
      </c>
      <c r="V85" s="54">
        <v>711</v>
      </c>
      <c r="W85" s="55">
        <f t="shared" si="12"/>
        <v>0.1408450704225288</v>
      </c>
      <c r="X85" s="54">
        <f t="shared" si="13"/>
        <v>1</v>
      </c>
    </row>
    <row r="86" spans="1:24" ht="13.5">
      <c r="A86" s="61">
        <v>2</v>
      </c>
      <c r="B86" s="54">
        <v>33557</v>
      </c>
      <c r="C86" s="55">
        <f t="shared" si="0"/>
        <v>-0.16957220205866008</v>
      </c>
      <c r="D86" s="54">
        <f t="shared" si="1"/>
        <v>-57</v>
      </c>
      <c r="F86" s="61">
        <v>2</v>
      </c>
      <c r="G86" s="54">
        <v>27859</v>
      </c>
      <c r="H86" s="55">
        <f t="shared" si="2"/>
        <v>-0.1684225614563104</v>
      </c>
      <c r="I86" s="54">
        <f t="shared" si="3"/>
        <v>-47</v>
      </c>
      <c r="J86" s="54">
        <v>775</v>
      </c>
      <c r="K86" s="55">
        <f t="shared" si="4"/>
        <v>-0.38560411311053144</v>
      </c>
      <c r="L86" s="54">
        <f t="shared" si="5"/>
        <v>-3</v>
      </c>
      <c r="M86" s="54">
        <v>593</v>
      </c>
      <c r="N86" s="55">
        <f t="shared" si="6"/>
        <v>0</v>
      </c>
      <c r="O86" s="54">
        <f t="shared" si="7"/>
        <v>0</v>
      </c>
      <c r="P86" s="54">
        <v>2338</v>
      </c>
      <c r="Q86" s="55">
        <f t="shared" si="8"/>
        <v>-0.2559726962457347</v>
      </c>
      <c r="R86" s="54">
        <f t="shared" si="9"/>
        <v>-6</v>
      </c>
      <c r="S86" s="54">
        <v>1281</v>
      </c>
      <c r="T86" s="55">
        <f t="shared" si="10"/>
        <v>-0.07800312012480504</v>
      </c>
      <c r="U86" s="54">
        <f t="shared" si="11"/>
        <v>-1</v>
      </c>
      <c r="V86" s="54">
        <v>711</v>
      </c>
      <c r="W86" s="55">
        <f t="shared" si="12"/>
        <v>0</v>
      </c>
      <c r="X86" s="54">
        <f t="shared" si="13"/>
        <v>0</v>
      </c>
    </row>
    <row r="87" spans="1:24" ht="13.5">
      <c r="A87" s="61">
        <v>3</v>
      </c>
      <c r="B87" s="54">
        <v>33529</v>
      </c>
      <c r="C87" s="55">
        <f t="shared" si="0"/>
        <v>-0.08344011681616337</v>
      </c>
      <c r="D87" s="54">
        <f t="shared" si="1"/>
        <v>-28</v>
      </c>
      <c r="F87" s="61">
        <v>3</v>
      </c>
      <c r="G87" s="54">
        <v>27840</v>
      </c>
      <c r="H87" s="55">
        <f t="shared" si="2"/>
        <v>-0.06820058149969555</v>
      </c>
      <c r="I87" s="54">
        <f t="shared" si="3"/>
        <v>-19</v>
      </c>
      <c r="J87" s="54">
        <v>778</v>
      </c>
      <c r="K87" s="55">
        <f t="shared" si="4"/>
        <v>0.3870967741935516</v>
      </c>
      <c r="L87" s="54">
        <f t="shared" si="5"/>
        <v>3</v>
      </c>
      <c r="M87" s="54">
        <v>593</v>
      </c>
      <c r="N87" s="55">
        <f t="shared" si="6"/>
        <v>0</v>
      </c>
      <c r="O87" s="54">
        <f t="shared" si="7"/>
        <v>0</v>
      </c>
      <c r="P87" s="54">
        <v>2335</v>
      </c>
      <c r="Q87" s="55">
        <f t="shared" si="8"/>
        <v>-0.1283147989734772</v>
      </c>
      <c r="R87" s="54">
        <f t="shared" si="9"/>
        <v>-3</v>
      </c>
      <c r="S87" s="54">
        <v>1274</v>
      </c>
      <c r="T87" s="55">
        <f t="shared" si="10"/>
        <v>-0.546448087431699</v>
      </c>
      <c r="U87" s="54">
        <f t="shared" si="11"/>
        <v>-7</v>
      </c>
      <c r="V87" s="54">
        <v>709</v>
      </c>
      <c r="W87" s="55">
        <f t="shared" si="12"/>
        <v>-0.28129395218002173</v>
      </c>
      <c r="X87" s="54">
        <f t="shared" si="13"/>
        <v>-2</v>
      </c>
    </row>
    <row r="88" spans="1:24" ht="13.5">
      <c r="A88" s="61">
        <v>4</v>
      </c>
      <c r="B88" s="54">
        <v>33436</v>
      </c>
      <c r="C88" s="55">
        <f t="shared" si="0"/>
        <v>-0.2773718273733152</v>
      </c>
      <c r="D88" s="54">
        <f t="shared" si="1"/>
        <v>-93</v>
      </c>
      <c r="F88" s="61">
        <v>4</v>
      </c>
      <c r="G88" s="54">
        <v>27732</v>
      </c>
      <c r="H88" s="55">
        <f t="shared" si="2"/>
        <v>-0.38793103448276156</v>
      </c>
      <c r="I88" s="54">
        <f t="shared" si="3"/>
        <v>-108</v>
      </c>
      <c r="J88" s="54">
        <v>779</v>
      </c>
      <c r="K88" s="55">
        <f t="shared" si="4"/>
        <v>0.12853470437018188</v>
      </c>
      <c r="L88" s="54">
        <f t="shared" si="5"/>
        <v>1</v>
      </c>
      <c r="M88" s="54">
        <v>590</v>
      </c>
      <c r="N88" s="55">
        <f t="shared" si="6"/>
        <v>-0.5059021922428286</v>
      </c>
      <c r="O88" s="54">
        <f t="shared" si="7"/>
        <v>-3</v>
      </c>
      <c r="P88" s="54">
        <v>2357</v>
      </c>
      <c r="Q88" s="55">
        <f t="shared" si="8"/>
        <v>0.9421841541755924</v>
      </c>
      <c r="R88" s="54">
        <f t="shared" si="9"/>
        <v>22</v>
      </c>
      <c r="S88" s="54">
        <v>1268</v>
      </c>
      <c r="T88" s="55">
        <f t="shared" si="10"/>
        <v>-0.4709576138147611</v>
      </c>
      <c r="U88" s="54">
        <f t="shared" si="11"/>
        <v>-6</v>
      </c>
      <c r="V88" s="54">
        <v>710</v>
      </c>
      <c r="W88" s="55">
        <f t="shared" si="12"/>
        <v>0.14104372355430428</v>
      </c>
      <c r="X88" s="54">
        <f t="shared" si="13"/>
        <v>1</v>
      </c>
    </row>
    <row r="89" spans="1:24" ht="13.5">
      <c r="A89" s="61">
        <v>5</v>
      </c>
      <c r="B89" s="54">
        <v>33592</v>
      </c>
      <c r="C89" s="55">
        <f t="shared" si="0"/>
        <v>0.46656298600311175</v>
      </c>
      <c r="D89" s="54">
        <f t="shared" si="1"/>
        <v>156</v>
      </c>
      <c r="F89" s="61">
        <v>5</v>
      </c>
      <c r="G89" s="54">
        <v>27873</v>
      </c>
      <c r="H89" s="55">
        <f t="shared" si="2"/>
        <v>0.5084379056685435</v>
      </c>
      <c r="I89" s="54">
        <f t="shared" si="3"/>
        <v>141</v>
      </c>
      <c r="J89" s="54">
        <v>779</v>
      </c>
      <c r="K89" s="55">
        <f t="shared" si="4"/>
        <v>0</v>
      </c>
      <c r="L89" s="54">
        <f t="shared" si="5"/>
        <v>0</v>
      </c>
      <c r="M89" s="54">
        <v>592</v>
      </c>
      <c r="N89" s="55">
        <f t="shared" si="6"/>
        <v>0.33898305084744607</v>
      </c>
      <c r="O89" s="54">
        <f t="shared" si="7"/>
        <v>2</v>
      </c>
      <c r="P89" s="54">
        <v>2367</v>
      </c>
      <c r="Q89" s="55">
        <f t="shared" si="8"/>
        <v>0.4242681374628745</v>
      </c>
      <c r="R89" s="54">
        <f t="shared" si="9"/>
        <v>10</v>
      </c>
      <c r="S89" s="54">
        <v>1271</v>
      </c>
      <c r="T89" s="55">
        <f t="shared" si="10"/>
        <v>0.23659305993690793</v>
      </c>
      <c r="U89" s="54">
        <f t="shared" si="11"/>
        <v>3</v>
      </c>
      <c r="V89" s="54">
        <v>710</v>
      </c>
      <c r="W89" s="55">
        <f t="shared" si="12"/>
        <v>0</v>
      </c>
      <c r="X89" s="54">
        <f t="shared" si="13"/>
        <v>0</v>
      </c>
    </row>
    <row r="90" spans="1:24" ht="13.5">
      <c r="A90" s="61">
        <v>6</v>
      </c>
      <c r="B90" s="54">
        <v>33578</v>
      </c>
      <c r="C90" s="55">
        <f>B90/B88*100-100</f>
        <v>0.424691948797701</v>
      </c>
      <c r="D90" s="54">
        <f>B90-B88</f>
        <v>142</v>
      </c>
      <c r="F90" s="61">
        <v>6</v>
      </c>
      <c r="G90" s="54">
        <v>27847</v>
      </c>
      <c r="H90" s="55">
        <f>G90/G88*100-100</f>
        <v>0.41468339824028533</v>
      </c>
      <c r="I90" s="54">
        <f>G90-G88</f>
        <v>115</v>
      </c>
      <c r="J90" s="54">
        <v>780</v>
      </c>
      <c r="K90" s="55">
        <f>J90/J88*100-100</f>
        <v>0.12836970474967302</v>
      </c>
      <c r="L90" s="54">
        <f>J90-J88</f>
        <v>1</v>
      </c>
      <c r="M90" s="54">
        <v>595</v>
      </c>
      <c r="N90" s="55">
        <f>M90/M88*100-100</f>
        <v>0.8474576271186436</v>
      </c>
      <c r="O90" s="54">
        <f>M90-M88</f>
        <v>5</v>
      </c>
      <c r="P90" s="54">
        <v>2374</v>
      </c>
      <c r="Q90" s="55">
        <f>P90/P88*100-100</f>
        <v>0.7212558336868966</v>
      </c>
      <c r="R90" s="54">
        <f>P90-P88</f>
        <v>17</v>
      </c>
      <c r="S90" s="54">
        <v>1272</v>
      </c>
      <c r="T90" s="55">
        <f>S90/S88*100-100</f>
        <v>0.31545741324920584</v>
      </c>
      <c r="U90" s="54">
        <f>S90-S88</f>
        <v>4</v>
      </c>
      <c r="V90" s="54">
        <v>710</v>
      </c>
      <c r="W90" s="55">
        <f>V90/V88*100-100</f>
        <v>0</v>
      </c>
      <c r="X90" s="54">
        <f>V90-V88</f>
        <v>0</v>
      </c>
    </row>
    <row r="91" spans="1:24" ht="13.5">
      <c r="A91" s="61">
        <v>7</v>
      </c>
      <c r="B91" s="54">
        <v>33631</v>
      </c>
      <c r="C91" s="55">
        <f>B91/B89*100-100</f>
        <v>0.11609907120741525</v>
      </c>
      <c r="D91" s="54">
        <f>B91-B89</f>
        <v>39</v>
      </c>
      <c r="F91" s="61">
        <v>7</v>
      </c>
      <c r="G91" s="54">
        <v>27906</v>
      </c>
      <c r="H91" s="55">
        <f>G91/G89*100-100</f>
        <v>0.11839414487138811</v>
      </c>
      <c r="I91" s="54">
        <f>G91-G89</f>
        <v>33</v>
      </c>
      <c r="J91" s="54">
        <v>777</v>
      </c>
      <c r="K91" s="55">
        <f>J91/J89*100-100</f>
        <v>-0.25673940949936025</v>
      </c>
      <c r="L91" s="54">
        <f>J91-J89</f>
        <v>-2</v>
      </c>
      <c r="M91" s="54">
        <v>595</v>
      </c>
      <c r="N91" s="55">
        <f>M91/M89*100-100</f>
        <v>0.5067567567567579</v>
      </c>
      <c r="O91" s="54">
        <f>M91-M89</f>
        <v>3</v>
      </c>
      <c r="P91" s="54">
        <v>2371</v>
      </c>
      <c r="Q91" s="55">
        <f>P91/P89*100-100</f>
        <v>0.16899028305871866</v>
      </c>
      <c r="R91" s="54">
        <f>P91-P89</f>
        <v>4</v>
      </c>
      <c r="S91" s="54">
        <v>1272</v>
      </c>
      <c r="T91" s="55">
        <f>S91/S89*100-100</f>
        <v>0.07867820613689958</v>
      </c>
      <c r="U91" s="54">
        <f>S91-S89</f>
        <v>1</v>
      </c>
      <c r="V91" s="54">
        <v>710</v>
      </c>
      <c r="W91" s="55">
        <f>V91/V89*100-100</f>
        <v>0</v>
      </c>
      <c r="X91" s="54">
        <f>V91-V89</f>
        <v>0</v>
      </c>
    </row>
    <row r="92" spans="1:24" ht="13.5">
      <c r="A92" s="61">
        <v>8</v>
      </c>
      <c r="B92" s="54">
        <v>33636</v>
      </c>
      <c r="C92" s="55">
        <f aca="true" t="shared" si="14" ref="C92:C118">B92/B91*100-100</f>
        <v>0.014867235586208949</v>
      </c>
      <c r="D92" s="54">
        <f aca="true" t="shared" si="15" ref="D92:D118">B92-B91</f>
        <v>5</v>
      </c>
      <c r="F92" s="61">
        <v>8</v>
      </c>
      <c r="G92" s="54">
        <v>27924</v>
      </c>
      <c r="H92" s="55">
        <f aca="true" t="shared" si="16" ref="H92:H118">G92/G91*100-100</f>
        <v>0.06450225757900796</v>
      </c>
      <c r="I92" s="54">
        <f aca="true" t="shared" si="17" ref="I92:I118">G92-G91</f>
        <v>18</v>
      </c>
      <c r="J92" s="54">
        <v>777</v>
      </c>
      <c r="K92" s="55">
        <f aca="true" t="shared" si="18" ref="K92:K118">J92/J91*100-100</f>
        <v>0</v>
      </c>
      <c r="L92" s="54">
        <f aca="true" t="shared" si="19" ref="L92:L118">J92-J91</f>
        <v>0</v>
      </c>
      <c r="M92" s="54">
        <v>594</v>
      </c>
      <c r="N92" s="55">
        <f aca="true" t="shared" si="20" ref="N92:N118">M92/M91*100-100</f>
        <v>-0.1680672268907557</v>
      </c>
      <c r="O92" s="54">
        <f aca="true" t="shared" si="21" ref="O92:O118">M92-M91</f>
        <v>-1</v>
      </c>
      <c r="P92" s="54">
        <v>2366</v>
      </c>
      <c r="Q92" s="55">
        <f aca="true" t="shared" si="22" ref="Q92:Q118">P92/P91*100-100</f>
        <v>-0.21088148460565037</v>
      </c>
      <c r="R92" s="54">
        <f aca="true" t="shared" si="23" ref="R92:R118">P92-P91</f>
        <v>-5</v>
      </c>
      <c r="S92" s="54">
        <v>1270</v>
      </c>
      <c r="T92" s="55">
        <f aca="true" t="shared" si="24" ref="T92:T118">S92/S91*100-100</f>
        <v>-0.15723270440251724</v>
      </c>
      <c r="U92" s="54">
        <f aca="true" t="shared" si="25" ref="U92:U118">S92-S91</f>
        <v>-2</v>
      </c>
      <c r="V92" s="54">
        <v>705</v>
      </c>
      <c r="W92" s="55">
        <f aca="true" t="shared" si="26" ref="W92:W118">V92/V91*100-100</f>
        <v>-0.7042253521126725</v>
      </c>
      <c r="X92" s="54">
        <f aca="true" t="shared" si="27" ref="X92:X118">V92-V91</f>
        <v>-5</v>
      </c>
    </row>
    <row r="93" spans="1:24" ht="13.5">
      <c r="A93" s="61">
        <v>9</v>
      </c>
      <c r="B93" s="54">
        <v>33584</v>
      </c>
      <c r="C93" s="55">
        <f t="shared" si="14"/>
        <v>-0.15459626590558173</v>
      </c>
      <c r="D93" s="54">
        <f t="shared" si="15"/>
        <v>-52</v>
      </c>
      <c r="F93" s="61">
        <v>9</v>
      </c>
      <c r="G93" s="54">
        <v>27901</v>
      </c>
      <c r="H93" s="55">
        <f t="shared" si="16"/>
        <v>-0.08236642314855658</v>
      </c>
      <c r="I93" s="54">
        <f t="shared" si="17"/>
        <v>-23</v>
      </c>
      <c r="J93" s="54">
        <v>777</v>
      </c>
      <c r="K93" s="55">
        <f t="shared" si="18"/>
        <v>0</v>
      </c>
      <c r="L93" s="54">
        <f t="shared" si="19"/>
        <v>0</v>
      </c>
      <c r="M93" s="54">
        <v>595</v>
      </c>
      <c r="N93" s="55">
        <f t="shared" si="20"/>
        <v>0.16835016835017313</v>
      </c>
      <c r="O93" s="54">
        <f t="shared" si="21"/>
        <v>1</v>
      </c>
      <c r="P93" s="54">
        <v>2338</v>
      </c>
      <c r="Q93" s="55">
        <f t="shared" si="22"/>
        <v>-1.1834319526627155</v>
      </c>
      <c r="R93" s="54">
        <f t="shared" si="23"/>
        <v>-28</v>
      </c>
      <c r="S93" s="54">
        <v>1271</v>
      </c>
      <c r="T93" s="55">
        <f t="shared" si="24"/>
        <v>0.07874015748031127</v>
      </c>
      <c r="U93" s="54">
        <f t="shared" si="25"/>
        <v>1</v>
      </c>
      <c r="V93" s="54">
        <v>702</v>
      </c>
      <c r="W93" s="55">
        <f t="shared" si="26"/>
        <v>-0.425531914893611</v>
      </c>
      <c r="X93" s="54">
        <f t="shared" si="27"/>
        <v>-3</v>
      </c>
    </row>
    <row r="94" spans="1:24" ht="13.5">
      <c r="A94" s="61">
        <v>10</v>
      </c>
      <c r="B94" s="54">
        <v>33512</v>
      </c>
      <c r="C94" s="55">
        <f t="shared" si="14"/>
        <v>-0.21438780371605048</v>
      </c>
      <c r="D94" s="54">
        <f t="shared" si="15"/>
        <v>-72</v>
      </c>
      <c r="F94" s="61">
        <v>10</v>
      </c>
      <c r="G94" s="54">
        <v>27830</v>
      </c>
      <c r="H94" s="55">
        <f t="shared" si="16"/>
        <v>-0.2544711659080292</v>
      </c>
      <c r="I94" s="54">
        <f t="shared" si="17"/>
        <v>-71</v>
      </c>
      <c r="J94" s="54">
        <v>777</v>
      </c>
      <c r="K94" s="55">
        <f t="shared" si="18"/>
        <v>0</v>
      </c>
      <c r="L94" s="54">
        <f t="shared" si="19"/>
        <v>0</v>
      </c>
      <c r="M94" s="54">
        <v>595</v>
      </c>
      <c r="N94" s="55">
        <f t="shared" si="20"/>
        <v>0</v>
      </c>
      <c r="O94" s="54">
        <f t="shared" si="21"/>
        <v>0</v>
      </c>
      <c r="P94" s="54">
        <v>2336</v>
      </c>
      <c r="Q94" s="55">
        <f t="shared" si="22"/>
        <v>-0.08554319931565146</v>
      </c>
      <c r="R94" s="54">
        <f t="shared" si="23"/>
        <v>-2</v>
      </c>
      <c r="S94" s="54">
        <v>1270</v>
      </c>
      <c r="T94" s="55">
        <f t="shared" si="24"/>
        <v>-0.07867820613689958</v>
      </c>
      <c r="U94" s="54">
        <f t="shared" si="25"/>
        <v>-1</v>
      </c>
      <c r="V94" s="54">
        <v>704</v>
      </c>
      <c r="W94" s="55">
        <f t="shared" si="26"/>
        <v>0.2849002849002886</v>
      </c>
      <c r="X94" s="54">
        <f t="shared" si="27"/>
        <v>2</v>
      </c>
    </row>
    <row r="95" spans="1:24" ht="13.5">
      <c r="A95" s="61">
        <v>11</v>
      </c>
      <c r="B95" s="54">
        <v>33555</v>
      </c>
      <c r="C95" s="55">
        <f t="shared" si="14"/>
        <v>0.12831224635951344</v>
      </c>
      <c r="D95" s="54">
        <f t="shared" si="15"/>
        <v>43</v>
      </c>
      <c r="F95" s="61">
        <v>11</v>
      </c>
      <c r="G95" s="54">
        <v>27874</v>
      </c>
      <c r="H95" s="55">
        <f t="shared" si="16"/>
        <v>0.1581027667984216</v>
      </c>
      <c r="I95" s="54">
        <f t="shared" si="17"/>
        <v>44</v>
      </c>
      <c r="J95" s="54">
        <v>778</v>
      </c>
      <c r="K95" s="55">
        <f t="shared" si="18"/>
        <v>0.1287001287001175</v>
      </c>
      <c r="L95" s="54">
        <f t="shared" si="19"/>
        <v>1</v>
      </c>
      <c r="M95" s="54">
        <v>593</v>
      </c>
      <c r="N95" s="55">
        <f t="shared" si="20"/>
        <v>-0.3361344537815114</v>
      </c>
      <c r="O95" s="54">
        <f t="shared" si="21"/>
        <v>-2</v>
      </c>
      <c r="P95" s="54">
        <v>2333</v>
      </c>
      <c r="Q95" s="55">
        <f t="shared" si="22"/>
        <v>-0.12842465753423937</v>
      </c>
      <c r="R95" s="54">
        <f t="shared" si="23"/>
        <v>-3</v>
      </c>
      <c r="S95" s="54">
        <v>1273</v>
      </c>
      <c r="T95" s="55">
        <f t="shared" si="24"/>
        <v>0.2362204724409338</v>
      </c>
      <c r="U95" s="54">
        <f t="shared" si="25"/>
        <v>3</v>
      </c>
      <c r="V95" s="54">
        <v>704</v>
      </c>
      <c r="W95" s="55">
        <f t="shared" si="26"/>
        <v>0</v>
      </c>
      <c r="X95" s="54">
        <f t="shared" si="27"/>
        <v>0</v>
      </c>
    </row>
    <row r="96" spans="1:24" ht="13.5">
      <c r="A96" s="61">
        <v>12</v>
      </c>
      <c r="B96" s="54">
        <v>33574</v>
      </c>
      <c r="C96" s="55">
        <f t="shared" si="14"/>
        <v>0.05662345403069935</v>
      </c>
      <c r="D96" s="54">
        <f t="shared" si="15"/>
        <v>19</v>
      </c>
      <c r="F96" s="61">
        <v>12</v>
      </c>
      <c r="G96" s="54">
        <v>27884</v>
      </c>
      <c r="H96" s="55">
        <f t="shared" si="16"/>
        <v>0.03587572648346793</v>
      </c>
      <c r="I96" s="54">
        <f t="shared" si="17"/>
        <v>10</v>
      </c>
      <c r="J96" s="54">
        <v>786</v>
      </c>
      <c r="K96" s="55">
        <f t="shared" si="18"/>
        <v>1.028277634961455</v>
      </c>
      <c r="L96" s="54">
        <f t="shared" si="19"/>
        <v>8</v>
      </c>
      <c r="M96" s="54">
        <v>595</v>
      </c>
      <c r="N96" s="55">
        <f t="shared" si="20"/>
        <v>0.337268128161881</v>
      </c>
      <c r="O96" s="54">
        <f t="shared" si="21"/>
        <v>2</v>
      </c>
      <c r="P96" s="54">
        <v>2331</v>
      </c>
      <c r="Q96" s="55">
        <f t="shared" si="22"/>
        <v>-0.08572653236176109</v>
      </c>
      <c r="R96" s="54">
        <f t="shared" si="23"/>
        <v>-2</v>
      </c>
      <c r="S96" s="54">
        <v>1273</v>
      </c>
      <c r="T96" s="55">
        <f t="shared" si="24"/>
        <v>0</v>
      </c>
      <c r="U96" s="54">
        <f t="shared" si="25"/>
        <v>0</v>
      </c>
      <c r="V96" s="54">
        <v>705</v>
      </c>
      <c r="W96" s="55">
        <f t="shared" si="26"/>
        <v>0.14204545454545325</v>
      </c>
      <c r="X96" s="54">
        <f t="shared" si="27"/>
        <v>1</v>
      </c>
    </row>
    <row r="97" spans="1:24" ht="27">
      <c r="A97" s="61" t="s">
        <v>846</v>
      </c>
      <c r="B97" s="54">
        <v>33579</v>
      </c>
      <c r="C97" s="55">
        <f t="shared" si="14"/>
        <v>0.014892476320966352</v>
      </c>
      <c r="D97" s="54">
        <f t="shared" si="15"/>
        <v>5</v>
      </c>
      <c r="F97" s="61" t="s">
        <v>846</v>
      </c>
      <c r="G97" s="54">
        <v>27890</v>
      </c>
      <c r="H97" s="55">
        <f t="shared" si="16"/>
        <v>0.021517716253043773</v>
      </c>
      <c r="I97" s="54">
        <f t="shared" si="17"/>
        <v>6</v>
      </c>
      <c r="J97" s="54">
        <v>783</v>
      </c>
      <c r="K97" s="55">
        <f t="shared" si="18"/>
        <v>-0.3816793893129784</v>
      </c>
      <c r="L97" s="54">
        <f t="shared" si="19"/>
        <v>-3</v>
      </c>
      <c r="M97" s="54">
        <v>594</v>
      </c>
      <c r="N97" s="55">
        <f t="shared" si="20"/>
        <v>-0.1680672268907557</v>
      </c>
      <c r="O97" s="54">
        <f t="shared" si="21"/>
        <v>-1</v>
      </c>
      <c r="P97" s="54">
        <v>2340</v>
      </c>
      <c r="Q97" s="55">
        <f t="shared" si="22"/>
        <v>0.3861003861003809</v>
      </c>
      <c r="R97" s="54">
        <f t="shared" si="23"/>
        <v>9</v>
      </c>
      <c r="S97" s="54">
        <v>1267</v>
      </c>
      <c r="T97" s="55">
        <f t="shared" si="24"/>
        <v>-0.4713275726630002</v>
      </c>
      <c r="U97" s="54">
        <f t="shared" si="25"/>
        <v>-6</v>
      </c>
      <c r="V97" s="54">
        <v>705</v>
      </c>
      <c r="W97" s="55">
        <f t="shared" si="26"/>
        <v>0</v>
      </c>
      <c r="X97" s="54">
        <f t="shared" si="27"/>
        <v>0</v>
      </c>
    </row>
    <row r="98" spans="1:24" ht="13.5">
      <c r="A98" s="61">
        <v>2</v>
      </c>
      <c r="B98" s="54">
        <v>33516</v>
      </c>
      <c r="C98" s="55">
        <f t="shared" si="14"/>
        <v>-0.18761726078800223</v>
      </c>
      <c r="D98" s="54">
        <f t="shared" si="15"/>
        <v>-63</v>
      </c>
      <c r="F98" s="61">
        <v>2</v>
      </c>
      <c r="G98" s="54">
        <v>27823</v>
      </c>
      <c r="H98" s="55">
        <f t="shared" si="16"/>
        <v>-0.24022947292937147</v>
      </c>
      <c r="I98" s="54">
        <f t="shared" si="17"/>
        <v>-67</v>
      </c>
      <c r="J98" s="54">
        <v>783</v>
      </c>
      <c r="K98" s="55">
        <f t="shared" si="18"/>
        <v>0</v>
      </c>
      <c r="L98" s="54">
        <f t="shared" si="19"/>
        <v>0</v>
      </c>
      <c r="M98" s="54">
        <v>593</v>
      </c>
      <c r="N98" s="55">
        <f t="shared" si="20"/>
        <v>-0.16835016835017313</v>
      </c>
      <c r="O98" s="54">
        <f t="shared" si="21"/>
        <v>-1</v>
      </c>
      <c r="P98" s="54">
        <v>2346</v>
      </c>
      <c r="Q98" s="55">
        <f t="shared" si="22"/>
        <v>0.2564102564102484</v>
      </c>
      <c r="R98" s="54">
        <f t="shared" si="23"/>
        <v>6</v>
      </c>
      <c r="S98" s="54">
        <v>1266</v>
      </c>
      <c r="T98" s="55">
        <f t="shared" si="24"/>
        <v>-0.07892659826362092</v>
      </c>
      <c r="U98" s="54">
        <f t="shared" si="25"/>
        <v>-1</v>
      </c>
      <c r="V98" s="54">
        <v>705</v>
      </c>
      <c r="W98" s="55">
        <f t="shared" si="26"/>
        <v>0</v>
      </c>
      <c r="X98" s="54">
        <f t="shared" si="27"/>
        <v>0</v>
      </c>
    </row>
    <row r="99" spans="1:24" ht="13.5">
      <c r="A99" s="61">
        <v>3</v>
      </c>
      <c r="B99" s="54">
        <v>33529</v>
      </c>
      <c r="C99" s="55">
        <f t="shared" si="14"/>
        <v>0.03878744480248031</v>
      </c>
      <c r="D99" s="54">
        <f t="shared" si="15"/>
        <v>13</v>
      </c>
      <c r="F99" s="61">
        <v>3</v>
      </c>
      <c r="G99" s="54">
        <v>27839</v>
      </c>
      <c r="H99" s="55">
        <f t="shared" si="16"/>
        <v>0.05750637961399718</v>
      </c>
      <c r="I99" s="54">
        <f t="shared" si="17"/>
        <v>16</v>
      </c>
      <c r="J99" s="54">
        <v>783</v>
      </c>
      <c r="K99" s="55">
        <f t="shared" si="18"/>
        <v>0</v>
      </c>
      <c r="L99" s="54">
        <f t="shared" si="19"/>
        <v>0</v>
      </c>
      <c r="M99" s="54">
        <v>591</v>
      </c>
      <c r="N99" s="55">
        <f t="shared" si="20"/>
        <v>-0.3372681281618952</v>
      </c>
      <c r="O99" s="54">
        <f t="shared" si="21"/>
        <v>-2</v>
      </c>
      <c r="P99" s="54">
        <v>2344</v>
      </c>
      <c r="Q99" s="55">
        <f t="shared" si="22"/>
        <v>-0.08525149190110426</v>
      </c>
      <c r="R99" s="54">
        <f t="shared" si="23"/>
        <v>-2</v>
      </c>
      <c r="S99" s="54">
        <v>1266</v>
      </c>
      <c r="T99" s="55">
        <f t="shared" si="24"/>
        <v>0</v>
      </c>
      <c r="U99" s="54">
        <f t="shared" si="25"/>
        <v>0</v>
      </c>
      <c r="V99" s="54">
        <v>706</v>
      </c>
      <c r="W99" s="55">
        <f t="shared" si="26"/>
        <v>0.14184397163118945</v>
      </c>
      <c r="X99" s="54">
        <f t="shared" si="27"/>
        <v>1</v>
      </c>
    </row>
    <row r="100" spans="1:24" ht="13.5">
      <c r="A100" s="61">
        <v>4</v>
      </c>
      <c r="B100" s="54">
        <v>33432</v>
      </c>
      <c r="C100" s="55">
        <f t="shared" si="14"/>
        <v>-0.2893017984431481</v>
      </c>
      <c r="D100" s="54">
        <f t="shared" si="15"/>
        <v>-97</v>
      </c>
      <c r="F100" s="61">
        <v>4</v>
      </c>
      <c r="G100" s="54">
        <v>27769</v>
      </c>
      <c r="H100" s="55">
        <f t="shared" si="16"/>
        <v>-0.2514458134272104</v>
      </c>
      <c r="I100" s="54">
        <f t="shared" si="17"/>
        <v>-70</v>
      </c>
      <c r="J100" s="54">
        <v>774</v>
      </c>
      <c r="K100" s="55">
        <f t="shared" si="18"/>
        <v>-1.1494252873563227</v>
      </c>
      <c r="L100" s="54">
        <f t="shared" si="19"/>
        <v>-9</v>
      </c>
      <c r="M100" s="54">
        <v>583</v>
      </c>
      <c r="N100" s="55">
        <f t="shared" si="20"/>
        <v>-1.3536379018612479</v>
      </c>
      <c r="O100" s="54">
        <f t="shared" si="21"/>
        <v>-8</v>
      </c>
      <c r="P100" s="54">
        <v>2337</v>
      </c>
      <c r="Q100" s="55">
        <f t="shared" si="22"/>
        <v>-0.29863481228669286</v>
      </c>
      <c r="R100" s="54">
        <f t="shared" si="23"/>
        <v>-7</v>
      </c>
      <c r="S100" s="54">
        <v>1262</v>
      </c>
      <c r="T100" s="55">
        <f t="shared" si="24"/>
        <v>-0.31595576619272947</v>
      </c>
      <c r="U100" s="54">
        <f t="shared" si="25"/>
        <v>-4</v>
      </c>
      <c r="V100" s="54">
        <v>707</v>
      </c>
      <c r="W100" s="55">
        <f t="shared" si="26"/>
        <v>0.14164305949009304</v>
      </c>
      <c r="X100" s="54">
        <f t="shared" si="27"/>
        <v>1</v>
      </c>
    </row>
    <row r="101" spans="1:24" ht="13.5">
      <c r="A101" s="61">
        <v>5</v>
      </c>
      <c r="B101" s="54">
        <v>33632</v>
      </c>
      <c r="C101" s="55">
        <f t="shared" si="14"/>
        <v>0.5982292414453241</v>
      </c>
      <c r="D101" s="54">
        <f t="shared" si="15"/>
        <v>200</v>
      </c>
      <c r="F101" s="61">
        <v>5</v>
      </c>
      <c r="G101" s="54">
        <v>27976</v>
      </c>
      <c r="H101" s="55">
        <f t="shared" si="16"/>
        <v>0.7454355576362275</v>
      </c>
      <c r="I101" s="54">
        <f t="shared" si="17"/>
        <v>207</v>
      </c>
      <c r="J101" s="54">
        <v>773</v>
      </c>
      <c r="K101" s="55">
        <f t="shared" si="18"/>
        <v>-0.12919896640826778</v>
      </c>
      <c r="L101" s="54">
        <f t="shared" si="19"/>
        <v>-1</v>
      </c>
      <c r="M101" s="54">
        <v>586</v>
      </c>
      <c r="N101" s="55">
        <f t="shared" si="20"/>
        <v>0.5145797598627837</v>
      </c>
      <c r="O101" s="54">
        <f t="shared" si="21"/>
        <v>3</v>
      </c>
      <c r="P101" s="54">
        <v>2333</v>
      </c>
      <c r="Q101" s="55">
        <f t="shared" si="22"/>
        <v>-0.17115960633290683</v>
      </c>
      <c r="R101" s="54">
        <f t="shared" si="23"/>
        <v>-4</v>
      </c>
      <c r="S101" s="54">
        <v>1260</v>
      </c>
      <c r="T101" s="55">
        <f t="shared" si="24"/>
        <v>-0.15847860538826808</v>
      </c>
      <c r="U101" s="54">
        <f t="shared" si="25"/>
        <v>-2</v>
      </c>
      <c r="V101" s="54">
        <v>704</v>
      </c>
      <c r="W101" s="55">
        <f t="shared" si="26"/>
        <v>-0.4243281471004252</v>
      </c>
      <c r="X101" s="54">
        <f t="shared" si="27"/>
        <v>-3</v>
      </c>
    </row>
    <row r="102" spans="1:24" ht="13.5">
      <c r="A102" s="61">
        <v>6</v>
      </c>
      <c r="B102" s="54">
        <v>33625</v>
      </c>
      <c r="C102" s="55">
        <f t="shared" si="14"/>
        <v>-0.02081351094196293</v>
      </c>
      <c r="D102" s="54">
        <f t="shared" si="15"/>
        <v>-7</v>
      </c>
      <c r="F102" s="61">
        <v>6</v>
      </c>
      <c r="G102" s="54">
        <v>27966</v>
      </c>
      <c r="H102" s="55">
        <f t="shared" si="16"/>
        <v>-0.03574492422076503</v>
      </c>
      <c r="I102" s="54">
        <f t="shared" si="17"/>
        <v>-10</v>
      </c>
      <c r="J102" s="54">
        <v>772</v>
      </c>
      <c r="K102" s="55">
        <f t="shared" si="18"/>
        <v>-0.12936610608021226</v>
      </c>
      <c r="L102" s="54">
        <f t="shared" si="19"/>
        <v>-1</v>
      </c>
      <c r="M102" s="54">
        <v>590</v>
      </c>
      <c r="N102" s="55">
        <f t="shared" si="20"/>
        <v>0.682593856655302</v>
      </c>
      <c r="O102" s="54">
        <f t="shared" si="21"/>
        <v>4</v>
      </c>
      <c r="P102" s="54">
        <v>2335</v>
      </c>
      <c r="Q102" s="55">
        <f t="shared" si="22"/>
        <v>0.08572653236176109</v>
      </c>
      <c r="R102" s="54">
        <f t="shared" si="23"/>
        <v>2</v>
      </c>
      <c r="S102" s="54">
        <v>1259</v>
      </c>
      <c r="T102" s="55">
        <f t="shared" si="24"/>
        <v>-0.07936507936507553</v>
      </c>
      <c r="U102" s="54">
        <f t="shared" si="25"/>
        <v>-1</v>
      </c>
      <c r="V102" s="54">
        <v>703</v>
      </c>
      <c r="W102" s="55">
        <f t="shared" si="26"/>
        <v>-0.14204545454545325</v>
      </c>
      <c r="X102" s="54">
        <f t="shared" si="27"/>
        <v>-1</v>
      </c>
    </row>
    <row r="103" spans="1:24" ht="13.5">
      <c r="A103" s="61">
        <v>7</v>
      </c>
      <c r="B103" s="54">
        <v>33661</v>
      </c>
      <c r="C103" s="55">
        <f t="shared" si="14"/>
        <v>0.1070631970260223</v>
      </c>
      <c r="D103" s="54">
        <f t="shared" si="15"/>
        <v>36</v>
      </c>
      <c r="F103" s="61">
        <v>7</v>
      </c>
      <c r="G103" s="54">
        <v>27998</v>
      </c>
      <c r="H103" s="55">
        <f t="shared" si="16"/>
        <v>0.11442465851389727</v>
      </c>
      <c r="I103" s="54">
        <f t="shared" si="17"/>
        <v>32</v>
      </c>
      <c r="J103" s="54">
        <v>771</v>
      </c>
      <c r="K103" s="55">
        <f t="shared" si="18"/>
        <v>-0.1295336787564736</v>
      </c>
      <c r="L103" s="54">
        <f t="shared" si="19"/>
        <v>-1</v>
      </c>
      <c r="M103" s="54">
        <v>590</v>
      </c>
      <c r="N103" s="55">
        <f t="shared" si="20"/>
        <v>0</v>
      </c>
      <c r="O103" s="54">
        <f t="shared" si="21"/>
        <v>0</v>
      </c>
      <c r="P103" s="54">
        <v>2340</v>
      </c>
      <c r="Q103" s="55">
        <f t="shared" si="22"/>
        <v>0.21413276231263012</v>
      </c>
      <c r="R103" s="54">
        <f t="shared" si="23"/>
        <v>5</v>
      </c>
      <c r="S103" s="54">
        <v>1261</v>
      </c>
      <c r="T103" s="55">
        <f t="shared" si="24"/>
        <v>0.1588562351072369</v>
      </c>
      <c r="U103" s="54">
        <f t="shared" si="25"/>
        <v>2</v>
      </c>
      <c r="V103" s="54">
        <v>701</v>
      </c>
      <c r="W103" s="55">
        <f t="shared" si="26"/>
        <v>-0.284495021337122</v>
      </c>
      <c r="X103" s="54">
        <f t="shared" si="27"/>
        <v>-2</v>
      </c>
    </row>
    <row r="104" spans="1:24" ht="13.5">
      <c r="A104" s="61">
        <v>8</v>
      </c>
      <c r="B104" s="54">
        <v>33657</v>
      </c>
      <c r="C104" s="55">
        <f t="shared" si="14"/>
        <v>-0.01188318825940371</v>
      </c>
      <c r="D104" s="54">
        <f t="shared" si="15"/>
        <v>-4</v>
      </c>
      <c r="F104" s="61">
        <v>8</v>
      </c>
      <c r="G104" s="54">
        <v>28000</v>
      </c>
      <c r="H104" s="55">
        <f t="shared" si="16"/>
        <v>0.007143367383392274</v>
      </c>
      <c r="I104" s="54">
        <f t="shared" si="17"/>
        <v>2</v>
      </c>
      <c r="J104" s="54">
        <v>771</v>
      </c>
      <c r="K104" s="55">
        <f t="shared" si="18"/>
        <v>0</v>
      </c>
      <c r="L104" s="54">
        <f t="shared" si="19"/>
        <v>0</v>
      </c>
      <c r="M104" s="54">
        <v>590</v>
      </c>
      <c r="N104" s="55">
        <f t="shared" si="20"/>
        <v>0</v>
      </c>
      <c r="O104" s="54">
        <f t="shared" si="21"/>
        <v>0</v>
      </c>
      <c r="P104" s="54">
        <v>2333</v>
      </c>
      <c r="Q104" s="55">
        <f t="shared" si="22"/>
        <v>-0.29914529914529453</v>
      </c>
      <c r="R104" s="54">
        <f t="shared" si="23"/>
        <v>-7</v>
      </c>
      <c r="S104" s="54">
        <v>1261</v>
      </c>
      <c r="T104" s="55">
        <f t="shared" si="24"/>
        <v>0</v>
      </c>
      <c r="U104" s="54">
        <f t="shared" si="25"/>
        <v>0</v>
      </c>
      <c r="V104" s="54">
        <v>702</v>
      </c>
      <c r="W104" s="55">
        <f t="shared" si="26"/>
        <v>0.14265335235377563</v>
      </c>
      <c r="X104" s="54">
        <f t="shared" si="27"/>
        <v>1</v>
      </c>
    </row>
    <row r="105" spans="1:24" ht="13.5">
      <c r="A105" s="61">
        <v>9</v>
      </c>
      <c r="B105" s="54">
        <v>33666</v>
      </c>
      <c r="C105" s="55">
        <f t="shared" si="14"/>
        <v>0.026740351189943112</v>
      </c>
      <c r="D105" s="54">
        <f t="shared" si="15"/>
        <v>9</v>
      </c>
      <c r="F105" s="61">
        <v>9</v>
      </c>
      <c r="G105" s="54">
        <v>28014</v>
      </c>
      <c r="H105" s="55">
        <f t="shared" si="16"/>
        <v>0.04999999999999716</v>
      </c>
      <c r="I105" s="54">
        <f t="shared" si="17"/>
        <v>14</v>
      </c>
      <c r="J105" s="54">
        <v>774</v>
      </c>
      <c r="K105" s="55">
        <f t="shared" si="18"/>
        <v>0.3891050583657574</v>
      </c>
      <c r="L105" s="54">
        <f t="shared" si="19"/>
        <v>3</v>
      </c>
      <c r="M105" s="54">
        <v>586</v>
      </c>
      <c r="N105" s="55">
        <f t="shared" si="20"/>
        <v>-0.6779661016949206</v>
      </c>
      <c r="O105" s="54">
        <f t="shared" si="21"/>
        <v>-4</v>
      </c>
      <c r="P105" s="54">
        <v>2330</v>
      </c>
      <c r="Q105" s="55">
        <f t="shared" si="22"/>
        <v>-0.12858979854264874</v>
      </c>
      <c r="R105" s="54">
        <f t="shared" si="23"/>
        <v>-3</v>
      </c>
      <c r="S105" s="54">
        <v>1261</v>
      </c>
      <c r="T105" s="55">
        <f t="shared" si="24"/>
        <v>0</v>
      </c>
      <c r="U105" s="54">
        <f t="shared" si="25"/>
        <v>0</v>
      </c>
      <c r="V105" s="54">
        <v>701</v>
      </c>
      <c r="W105" s="55">
        <f t="shared" si="26"/>
        <v>-0.1424501424501443</v>
      </c>
      <c r="X105" s="54">
        <f t="shared" si="27"/>
        <v>-1</v>
      </c>
    </row>
    <row r="106" spans="1:24" ht="13.5">
      <c r="A106" s="61">
        <v>10</v>
      </c>
      <c r="B106" s="54">
        <v>33617</v>
      </c>
      <c r="C106" s="55">
        <f t="shared" si="14"/>
        <v>-0.14554743658290192</v>
      </c>
      <c r="D106" s="54">
        <f t="shared" si="15"/>
        <v>-49</v>
      </c>
      <c r="F106" s="61">
        <v>10</v>
      </c>
      <c r="G106" s="54">
        <v>27965</v>
      </c>
      <c r="H106" s="55">
        <f t="shared" si="16"/>
        <v>-0.1749125437281407</v>
      </c>
      <c r="I106" s="54">
        <f t="shared" si="17"/>
        <v>-49</v>
      </c>
      <c r="J106" s="54">
        <v>776</v>
      </c>
      <c r="K106" s="55">
        <f t="shared" si="18"/>
        <v>0.25839793281654977</v>
      </c>
      <c r="L106" s="54">
        <f t="shared" si="19"/>
        <v>2</v>
      </c>
      <c r="M106" s="54">
        <v>586</v>
      </c>
      <c r="N106" s="55">
        <f t="shared" si="20"/>
        <v>0</v>
      </c>
      <c r="O106" s="54">
        <f t="shared" si="21"/>
        <v>0</v>
      </c>
      <c r="P106" s="54">
        <v>2328</v>
      </c>
      <c r="Q106" s="55">
        <f t="shared" si="22"/>
        <v>-0.08583690987123305</v>
      </c>
      <c r="R106" s="54">
        <f t="shared" si="23"/>
        <v>-2</v>
      </c>
      <c r="S106" s="54">
        <v>1261</v>
      </c>
      <c r="T106" s="55">
        <f t="shared" si="24"/>
        <v>0</v>
      </c>
      <c r="U106" s="54">
        <f t="shared" si="25"/>
        <v>0</v>
      </c>
      <c r="V106" s="54">
        <v>701</v>
      </c>
      <c r="W106" s="55">
        <f t="shared" si="26"/>
        <v>0</v>
      </c>
      <c r="X106" s="54">
        <f t="shared" si="27"/>
        <v>0</v>
      </c>
    </row>
    <row r="107" spans="1:24" ht="13.5">
      <c r="A107" s="61">
        <v>11</v>
      </c>
      <c r="B107" s="54">
        <v>33671</v>
      </c>
      <c r="C107" s="55">
        <f t="shared" si="14"/>
        <v>0.16063301305887023</v>
      </c>
      <c r="D107" s="54">
        <f t="shared" si="15"/>
        <v>54</v>
      </c>
      <c r="F107" s="61">
        <v>11</v>
      </c>
      <c r="G107" s="54">
        <v>28027</v>
      </c>
      <c r="H107" s="55">
        <f t="shared" si="16"/>
        <v>0.22170570355801544</v>
      </c>
      <c r="I107" s="54">
        <f t="shared" si="17"/>
        <v>62</v>
      </c>
      <c r="J107" s="54">
        <v>775</v>
      </c>
      <c r="K107" s="55">
        <f t="shared" si="18"/>
        <v>-0.12886597938144462</v>
      </c>
      <c r="L107" s="54">
        <f t="shared" si="19"/>
        <v>-1</v>
      </c>
      <c r="M107" s="54">
        <v>582</v>
      </c>
      <c r="N107" s="55">
        <f t="shared" si="20"/>
        <v>-0.6825938566552878</v>
      </c>
      <c r="O107" s="54">
        <f t="shared" si="21"/>
        <v>-4</v>
      </c>
      <c r="P107" s="54">
        <v>2328</v>
      </c>
      <c r="Q107" s="55">
        <f t="shared" si="22"/>
        <v>0</v>
      </c>
      <c r="R107" s="54">
        <f t="shared" si="23"/>
        <v>0</v>
      </c>
      <c r="S107" s="54">
        <v>1259</v>
      </c>
      <c r="T107" s="55">
        <f t="shared" si="24"/>
        <v>-0.15860428231562196</v>
      </c>
      <c r="U107" s="54">
        <f t="shared" si="25"/>
        <v>-2</v>
      </c>
      <c r="V107" s="54">
        <v>700</v>
      </c>
      <c r="W107" s="55">
        <f t="shared" si="26"/>
        <v>-0.14265335235378984</v>
      </c>
      <c r="X107" s="54">
        <f t="shared" si="27"/>
        <v>-1</v>
      </c>
    </row>
    <row r="108" spans="1:24" ht="13.5">
      <c r="A108" s="61">
        <v>12</v>
      </c>
      <c r="B108" s="54">
        <v>33647</v>
      </c>
      <c r="C108" s="55">
        <f t="shared" si="14"/>
        <v>-0.07127795432271</v>
      </c>
      <c r="D108" s="54">
        <f t="shared" si="15"/>
        <v>-24</v>
      </c>
      <c r="F108" s="61">
        <v>12</v>
      </c>
      <c r="G108" s="54">
        <v>28005</v>
      </c>
      <c r="H108" s="55">
        <f t="shared" si="16"/>
        <v>-0.07849573625432527</v>
      </c>
      <c r="I108" s="54">
        <f t="shared" si="17"/>
        <v>-22</v>
      </c>
      <c r="J108" s="54">
        <v>779</v>
      </c>
      <c r="K108" s="55">
        <f t="shared" si="18"/>
        <v>0.5161290322580641</v>
      </c>
      <c r="L108" s="54">
        <f t="shared" si="19"/>
        <v>4</v>
      </c>
      <c r="M108" s="54">
        <v>582</v>
      </c>
      <c r="N108" s="55">
        <f t="shared" si="20"/>
        <v>0</v>
      </c>
      <c r="O108" s="54">
        <f t="shared" si="21"/>
        <v>0</v>
      </c>
      <c r="P108" s="54">
        <v>2326</v>
      </c>
      <c r="Q108" s="55">
        <f t="shared" si="22"/>
        <v>-0.08591065292095834</v>
      </c>
      <c r="R108" s="54">
        <f t="shared" si="23"/>
        <v>-2</v>
      </c>
      <c r="S108" s="54">
        <v>1257</v>
      </c>
      <c r="T108" s="55">
        <f t="shared" si="24"/>
        <v>-0.1588562351072369</v>
      </c>
      <c r="U108" s="54">
        <f t="shared" si="25"/>
        <v>-2</v>
      </c>
      <c r="V108" s="54">
        <v>698</v>
      </c>
      <c r="W108" s="55">
        <f t="shared" si="26"/>
        <v>-0.2857142857142918</v>
      </c>
      <c r="X108" s="54">
        <f t="shared" si="27"/>
        <v>-2</v>
      </c>
    </row>
    <row r="109" spans="1:24" ht="27">
      <c r="A109" s="57" t="s">
        <v>845</v>
      </c>
      <c r="B109" s="54">
        <v>33649</v>
      </c>
      <c r="C109" s="55">
        <f t="shared" si="14"/>
        <v>0.005944066335786147</v>
      </c>
      <c r="D109" s="54">
        <f t="shared" si="15"/>
        <v>2</v>
      </c>
      <c r="F109" s="56" t="s">
        <v>845</v>
      </c>
      <c r="G109" s="54">
        <v>28009</v>
      </c>
      <c r="H109" s="55">
        <f t="shared" si="16"/>
        <v>0.014283163720762104</v>
      </c>
      <c r="I109" s="54">
        <f t="shared" si="17"/>
        <v>4</v>
      </c>
      <c r="J109" s="54">
        <v>776</v>
      </c>
      <c r="K109" s="55">
        <f t="shared" si="18"/>
        <v>-0.38510911424903327</v>
      </c>
      <c r="L109" s="54">
        <f t="shared" si="19"/>
        <v>-3</v>
      </c>
      <c r="M109" s="54">
        <v>581</v>
      </c>
      <c r="N109" s="55">
        <f t="shared" si="20"/>
        <v>-0.17182130584191668</v>
      </c>
      <c r="O109" s="54">
        <f t="shared" si="21"/>
        <v>-1</v>
      </c>
      <c r="P109" s="54">
        <v>2325</v>
      </c>
      <c r="Q109" s="55">
        <f t="shared" si="22"/>
        <v>-0.042992261392953424</v>
      </c>
      <c r="R109" s="54">
        <f t="shared" si="23"/>
        <v>-1</v>
      </c>
      <c r="S109" s="54">
        <v>1259</v>
      </c>
      <c r="T109" s="55">
        <f t="shared" si="24"/>
        <v>0.15910898965792342</v>
      </c>
      <c r="U109" s="54">
        <f t="shared" si="25"/>
        <v>2</v>
      </c>
      <c r="V109" s="54">
        <v>699</v>
      </c>
      <c r="W109" s="55">
        <f t="shared" si="26"/>
        <v>0.14326647564470818</v>
      </c>
      <c r="X109" s="54">
        <f t="shared" si="27"/>
        <v>1</v>
      </c>
    </row>
    <row r="110" spans="1:24" ht="13.5">
      <c r="A110" s="57">
        <v>2</v>
      </c>
      <c r="B110" s="54">
        <v>33638</v>
      </c>
      <c r="C110" s="55">
        <f t="shared" si="14"/>
        <v>-0.03269042170643388</v>
      </c>
      <c r="D110" s="54">
        <f t="shared" si="15"/>
        <v>-11</v>
      </c>
      <c r="F110" s="56">
        <v>2</v>
      </c>
      <c r="G110" s="54">
        <v>27999</v>
      </c>
      <c r="H110" s="55">
        <f t="shared" si="16"/>
        <v>-0.03570280981112717</v>
      </c>
      <c r="I110" s="54">
        <f t="shared" si="17"/>
        <v>-10</v>
      </c>
      <c r="J110" s="54">
        <v>774</v>
      </c>
      <c r="K110" s="55">
        <f t="shared" si="18"/>
        <v>-0.25773195876288924</v>
      </c>
      <c r="L110" s="54">
        <f t="shared" si="19"/>
        <v>-2</v>
      </c>
      <c r="M110" s="54">
        <v>582</v>
      </c>
      <c r="N110" s="55">
        <f t="shared" si="20"/>
        <v>0.17211703958692226</v>
      </c>
      <c r="O110" s="54">
        <f t="shared" si="21"/>
        <v>1</v>
      </c>
      <c r="P110" s="54">
        <v>2326</v>
      </c>
      <c r="Q110" s="55">
        <f t="shared" si="22"/>
        <v>0.04301075268817556</v>
      </c>
      <c r="R110" s="54">
        <f t="shared" si="23"/>
        <v>1</v>
      </c>
      <c r="S110" s="54">
        <v>1256</v>
      </c>
      <c r="T110" s="55">
        <f t="shared" si="24"/>
        <v>-0.23828435266084114</v>
      </c>
      <c r="U110" s="54">
        <f t="shared" si="25"/>
        <v>-3</v>
      </c>
      <c r="V110" s="54">
        <v>701</v>
      </c>
      <c r="W110" s="55">
        <f t="shared" si="26"/>
        <v>0.2861230329041433</v>
      </c>
      <c r="X110" s="54">
        <f t="shared" si="27"/>
        <v>2</v>
      </c>
    </row>
    <row r="111" spans="1:24" ht="13.5">
      <c r="A111" s="57">
        <v>3</v>
      </c>
      <c r="B111" s="54">
        <v>33654</v>
      </c>
      <c r="C111" s="55">
        <f t="shared" si="14"/>
        <v>0.047565253582249056</v>
      </c>
      <c r="D111" s="54">
        <f t="shared" si="15"/>
        <v>16</v>
      </c>
      <c r="F111" s="56">
        <v>3</v>
      </c>
      <c r="G111" s="54">
        <v>28014</v>
      </c>
      <c r="H111" s="55">
        <f t="shared" si="16"/>
        <v>0.053573341905078564</v>
      </c>
      <c r="I111" s="54">
        <f t="shared" si="17"/>
        <v>15</v>
      </c>
      <c r="J111" s="54">
        <v>771</v>
      </c>
      <c r="K111" s="55">
        <f t="shared" si="18"/>
        <v>-0.38759689922480334</v>
      </c>
      <c r="L111" s="54">
        <f t="shared" si="19"/>
        <v>-3</v>
      </c>
      <c r="M111" s="54">
        <v>582</v>
      </c>
      <c r="N111" s="55">
        <f t="shared" si="20"/>
        <v>0</v>
      </c>
      <c r="O111" s="54">
        <f t="shared" si="21"/>
        <v>0</v>
      </c>
      <c r="P111" s="54">
        <v>2329</v>
      </c>
      <c r="Q111" s="55">
        <f t="shared" si="22"/>
        <v>0.12897678417884606</v>
      </c>
      <c r="R111" s="54">
        <f t="shared" si="23"/>
        <v>3</v>
      </c>
      <c r="S111" s="54">
        <v>1257</v>
      </c>
      <c r="T111" s="55">
        <f t="shared" si="24"/>
        <v>0.07961783439489523</v>
      </c>
      <c r="U111" s="54">
        <f t="shared" si="25"/>
        <v>1</v>
      </c>
      <c r="V111" s="54">
        <v>701</v>
      </c>
      <c r="W111" s="55">
        <f t="shared" si="26"/>
        <v>0</v>
      </c>
      <c r="X111" s="54">
        <f t="shared" si="27"/>
        <v>0</v>
      </c>
    </row>
    <row r="112" spans="1:24" ht="13.5">
      <c r="A112" s="57">
        <v>4</v>
      </c>
      <c r="B112" s="54">
        <v>33649</v>
      </c>
      <c r="C112" s="55">
        <f t="shared" si="14"/>
        <v>-0.014857074939087056</v>
      </c>
      <c r="D112" s="54">
        <f t="shared" si="15"/>
        <v>-5</v>
      </c>
      <c r="F112" s="56">
        <v>4</v>
      </c>
      <c r="G112" s="54">
        <v>28013</v>
      </c>
      <c r="H112" s="55">
        <f t="shared" si="16"/>
        <v>-0.003569643749557372</v>
      </c>
      <c r="I112" s="54">
        <f t="shared" si="17"/>
        <v>-1</v>
      </c>
      <c r="J112" s="54">
        <v>768</v>
      </c>
      <c r="K112" s="55">
        <f t="shared" si="18"/>
        <v>-0.3891050583657574</v>
      </c>
      <c r="L112" s="54">
        <f t="shared" si="19"/>
        <v>-3</v>
      </c>
      <c r="M112" s="54">
        <v>581</v>
      </c>
      <c r="N112" s="55">
        <f t="shared" si="20"/>
        <v>-0.17182130584191668</v>
      </c>
      <c r="O112" s="54">
        <f t="shared" si="21"/>
        <v>-1</v>
      </c>
      <c r="P112" s="54">
        <v>2331</v>
      </c>
      <c r="Q112" s="55">
        <f t="shared" si="22"/>
        <v>0.08587376556461379</v>
      </c>
      <c r="R112" s="54">
        <f t="shared" si="23"/>
        <v>2</v>
      </c>
      <c r="S112" s="54">
        <v>1255</v>
      </c>
      <c r="T112" s="55">
        <f t="shared" si="24"/>
        <v>-0.15910898965792342</v>
      </c>
      <c r="U112" s="54">
        <f t="shared" si="25"/>
        <v>-2</v>
      </c>
      <c r="V112" s="54">
        <v>701</v>
      </c>
      <c r="W112" s="55">
        <f t="shared" si="26"/>
        <v>0</v>
      </c>
      <c r="X112" s="54">
        <f t="shared" si="27"/>
        <v>0</v>
      </c>
    </row>
    <row r="113" spans="1:24" ht="13.5">
      <c r="A113" s="57">
        <v>5</v>
      </c>
      <c r="B113" s="54">
        <v>33876</v>
      </c>
      <c r="C113" s="55">
        <f t="shared" si="14"/>
        <v>0.6746114297601764</v>
      </c>
      <c r="D113" s="54">
        <f t="shared" si="15"/>
        <v>227</v>
      </c>
      <c r="F113" s="56">
        <v>5</v>
      </c>
      <c r="G113" s="54">
        <v>28226</v>
      </c>
      <c r="H113" s="55">
        <f t="shared" si="16"/>
        <v>0.7603612608431831</v>
      </c>
      <c r="I113" s="54">
        <f t="shared" si="17"/>
        <v>213</v>
      </c>
      <c r="J113" s="54">
        <v>779</v>
      </c>
      <c r="K113" s="55">
        <f t="shared" si="18"/>
        <v>1.4322916666666714</v>
      </c>
      <c r="L113" s="54">
        <f t="shared" si="19"/>
        <v>11</v>
      </c>
      <c r="M113" s="54">
        <v>588</v>
      </c>
      <c r="N113" s="55">
        <f t="shared" si="20"/>
        <v>1.2048192771084274</v>
      </c>
      <c r="O113" s="54">
        <f t="shared" si="21"/>
        <v>7</v>
      </c>
      <c r="P113" s="54">
        <v>2325</v>
      </c>
      <c r="Q113" s="55">
        <f t="shared" si="22"/>
        <v>-0.2574002574002492</v>
      </c>
      <c r="R113" s="54">
        <f t="shared" si="23"/>
        <v>-6</v>
      </c>
      <c r="S113" s="54">
        <v>1258</v>
      </c>
      <c r="T113" s="55">
        <f t="shared" si="24"/>
        <v>0.23904382470118435</v>
      </c>
      <c r="U113" s="54">
        <f t="shared" si="25"/>
        <v>3</v>
      </c>
      <c r="V113" s="54">
        <v>700</v>
      </c>
      <c r="W113" s="55">
        <f t="shared" si="26"/>
        <v>-0.14265335235378984</v>
      </c>
      <c r="X113" s="54">
        <f t="shared" si="27"/>
        <v>-1</v>
      </c>
    </row>
    <row r="114" spans="1:24" ht="13.5">
      <c r="A114" s="57">
        <v>6</v>
      </c>
      <c r="B114" s="54">
        <v>33875</v>
      </c>
      <c r="C114" s="55">
        <f t="shared" si="14"/>
        <v>-0.0029519423780755005</v>
      </c>
      <c r="D114" s="54">
        <f t="shared" si="15"/>
        <v>-1</v>
      </c>
      <c r="F114" s="56">
        <v>6</v>
      </c>
      <c r="G114" s="54">
        <v>28226</v>
      </c>
      <c r="H114" s="55">
        <f t="shared" si="16"/>
        <v>0</v>
      </c>
      <c r="I114" s="54">
        <f t="shared" si="17"/>
        <v>0</v>
      </c>
      <c r="J114" s="54">
        <v>778</v>
      </c>
      <c r="K114" s="55">
        <f t="shared" si="18"/>
        <v>-0.12836970474967302</v>
      </c>
      <c r="L114" s="54">
        <f t="shared" si="19"/>
        <v>-1</v>
      </c>
      <c r="M114" s="54">
        <v>590</v>
      </c>
      <c r="N114" s="55">
        <f t="shared" si="20"/>
        <v>0.3401360544217624</v>
      </c>
      <c r="O114" s="54">
        <f t="shared" si="21"/>
        <v>2</v>
      </c>
      <c r="P114" s="54">
        <v>2322</v>
      </c>
      <c r="Q114" s="55">
        <f t="shared" si="22"/>
        <v>-0.12903225806452667</v>
      </c>
      <c r="R114" s="54">
        <f t="shared" si="23"/>
        <v>-3</v>
      </c>
      <c r="S114" s="54">
        <v>1260</v>
      </c>
      <c r="T114" s="55">
        <f t="shared" si="24"/>
        <v>0.15898251192368207</v>
      </c>
      <c r="U114" s="54">
        <f t="shared" si="25"/>
        <v>2</v>
      </c>
      <c r="V114" s="54">
        <v>699</v>
      </c>
      <c r="W114" s="55">
        <f t="shared" si="26"/>
        <v>-0.1428571428571388</v>
      </c>
      <c r="X114" s="54">
        <f t="shared" si="27"/>
        <v>-1</v>
      </c>
    </row>
    <row r="115" spans="1:24" ht="13.5">
      <c r="A115" s="57">
        <v>7</v>
      </c>
      <c r="B115" s="54">
        <v>33877</v>
      </c>
      <c r="C115" s="55">
        <f t="shared" si="14"/>
        <v>0.00590405904060276</v>
      </c>
      <c r="D115" s="54">
        <f t="shared" si="15"/>
        <v>2</v>
      </c>
      <c r="F115" s="56">
        <v>7</v>
      </c>
      <c r="G115" s="54">
        <v>28228</v>
      </c>
      <c r="H115" s="55">
        <f t="shared" si="16"/>
        <v>0.007085665698298271</v>
      </c>
      <c r="I115" s="54">
        <f t="shared" si="17"/>
        <v>2</v>
      </c>
      <c r="J115" s="54">
        <v>776</v>
      </c>
      <c r="K115" s="55">
        <f t="shared" si="18"/>
        <v>-0.25706940874036377</v>
      </c>
      <c r="L115" s="54">
        <f t="shared" si="19"/>
        <v>-2</v>
      </c>
      <c r="M115" s="54">
        <v>591</v>
      </c>
      <c r="N115" s="55">
        <f t="shared" si="20"/>
        <v>0.16949152542373724</v>
      </c>
      <c r="O115" s="54">
        <f t="shared" si="21"/>
        <v>1</v>
      </c>
      <c r="P115" s="54">
        <v>2327</v>
      </c>
      <c r="Q115" s="55">
        <f t="shared" si="22"/>
        <v>0.21533161068046525</v>
      </c>
      <c r="R115" s="54">
        <f t="shared" si="23"/>
        <v>5</v>
      </c>
      <c r="S115" s="54">
        <v>1260</v>
      </c>
      <c r="T115" s="55">
        <f t="shared" si="24"/>
        <v>0</v>
      </c>
      <c r="U115" s="54">
        <f t="shared" si="25"/>
        <v>0</v>
      </c>
      <c r="V115" s="54">
        <v>695</v>
      </c>
      <c r="W115" s="55">
        <f t="shared" si="26"/>
        <v>-0.5722460658083008</v>
      </c>
      <c r="X115" s="54">
        <f t="shared" si="27"/>
        <v>-4</v>
      </c>
    </row>
    <row r="116" spans="1:24" ht="13.5">
      <c r="A116" s="57">
        <v>8</v>
      </c>
      <c r="B116" s="54">
        <v>33882</v>
      </c>
      <c r="C116" s="55">
        <f t="shared" si="14"/>
        <v>0.014759276205083438</v>
      </c>
      <c r="D116" s="54">
        <f t="shared" si="15"/>
        <v>5</v>
      </c>
      <c r="F116" s="56">
        <v>8</v>
      </c>
      <c r="G116" s="54">
        <v>28241</v>
      </c>
      <c r="H116" s="55">
        <f t="shared" si="16"/>
        <v>0.046053563837332945</v>
      </c>
      <c r="I116" s="54">
        <f t="shared" si="17"/>
        <v>13</v>
      </c>
      <c r="J116" s="54">
        <v>773</v>
      </c>
      <c r="K116" s="55">
        <f t="shared" si="18"/>
        <v>-0.38659793814433385</v>
      </c>
      <c r="L116" s="54">
        <f t="shared" si="19"/>
        <v>-3</v>
      </c>
      <c r="M116" s="54">
        <v>592</v>
      </c>
      <c r="N116" s="55">
        <f t="shared" si="20"/>
        <v>0.16920473773265599</v>
      </c>
      <c r="O116" s="54">
        <f t="shared" si="21"/>
        <v>1</v>
      </c>
      <c r="P116" s="54">
        <v>2324</v>
      </c>
      <c r="Q116" s="55">
        <f t="shared" si="22"/>
        <v>-0.12892135797163462</v>
      </c>
      <c r="R116" s="54">
        <f t="shared" si="23"/>
        <v>-3</v>
      </c>
      <c r="S116" s="54">
        <v>1260</v>
      </c>
      <c r="T116" s="55">
        <f t="shared" si="24"/>
        <v>0</v>
      </c>
      <c r="U116" s="54">
        <f t="shared" si="25"/>
        <v>0</v>
      </c>
      <c r="V116" s="54">
        <v>692</v>
      </c>
      <c r="W116" s="55">
        <f t="shared" si="26"/>
        <v>-0.4316546762590008</v>
      </c>
      <c r="X116" s="54">
        <f t="shared" si="27"/>
        <v>-3</v>
      </c>
    </row>
    <row r="117" spans="1:24" ht="13.5">
      <c r="A117" s="57">
        <v>9</v>
      </c>
      <c r="B117" s="54">
        <v>33911</v>
      </c>
      <c r="C117" s="55">
        <f t="shared" si="14"/>
        <v>0.0855911693524547</v>
      </c>
      <c r="D117" s="54">
        <f t="shared" si="15"/>
        <v>29</v>
      </c>
      <c r="F117" s="56">
        <v>9</v>
      </c>
      <c r="G117" s="54">
        <v>28258</v>
      </c>
      <c r="H117" s="55">
        <f t="shared" si="16"/>
        <v>0.060196168690907825</v>
      </c>
      <c r="I117" s="54">
        <f t="shared" si="17"/>
        <v>17</v>
      </c>
      <c r="J117" s="54">
        <v>771</v>
      </c>
      <c r="K117" s="55">
        <f t="shared" si="18"/>
        <v>-0.2587322121604245</v>
      </c>
      <c r="L117" s="54">
        <f t="shared" si="19"/>
        <v>-2</v>
      </c>
      <c r="M117" s="54">
        <v>591</v>
      </c>
      <c r="N117" s="55">
        <f t="shared" si="20"/>
        <v>-0.1689189189189193</v>
      </c>
      <c r="O117" s="54">
        <f t="shared" si="21"/>
        <v>-1</v>
      </c>
      <c r="P117" s="54">
        <v>2334</v>
      </c>
      <c r="Q117" s="55">
        <f t="shared" si="22"/>
        <v>0.43029259896729855</v>
      </c>
      <c r="R117" s="54">
        <f t="shared" si="23"/>
        <v>10</v>
      </c>
      <c r="S117" s="54">
        <v>1262</v>
      </c>
      <c r="T117" s="55">
        <f t="shared" si="24"/>
        <v>0.15873015873015106</v>
      </c>
      <c r="U117" s="54">
        <f t="shared" si="25"/>
        <v>2</v>
      </c>
      <c r="V117" s="54">
        <v>695</v>
      </c>
      <c r="W117" s="55">
        <f t="shared" si="26"/>
        <v>0.43352601156070136</v>
      </c>
      <c r="X117" s="54">
        <f t="shared" si="27"/>
        <v>3</v>
      </c>
    </row>
    <row r="118" spans="1:24" ht="13.5">
      <c r="A118" s="57">
        <v>10</v>
      </c>
      <c r="B118" s="54">
        <v>33885</v>
      </c>
      <c r="C118" s="55">
        <f t="shared" si="14"/>
        <v>-0.07667128660317246</v>
      </c>
      <c r="D118" s="54">
        <f t="shared" si="15"/>
        <v>-26</v>
      </c>
      <c r="F118" s="56">
        <v>10</v>
      </c>
      <c r="G118" s="54">
        <v>28238</v>
      </c>
      <c r="H118" s="55">
        <f t="shared" si="16"/>
        <v>-0.07077641729776474</v>
      </c>
      <c r="I118" s="54">
        <f t="shared" si="17"/>
        <v>-20</v>
      </c>
      <c r="J118" s="54">
        <v>769</v>
      </c>
      <c r="K118" s="55">
        <f t="shared" si="18"/>
        <v>-0.25940337224383825</v>
      </c>
      <c r="L118" s="54">
        <f t="shared" si="19"/>
        <v>-2</v>
      </c>
      <c r="M118" s="54">
        <v>587</v>
      </c>
      <c r="N118" s="55">
        <f t="shared" si="20"/>
        <v>-0.6768189509306239</v>
      </c>
      <c r="O118" s="54">
        <f t="shared" si="21"/>
        <v>-4</v>
      </c>
      <c r="P118" s="54">
        <v>2333</v>
      </c>
      <c r="Q118" s="55">
        <f t="shared" si="22"/>
        <v>-0.04284490145673203</v>
      </c>
      <c r="R118" s="54">
        <f t="shared" si="23"/>
        <v>-1</v>
      </c>
      <c r="S118" s="54">
        <v>1262</v>
      </c>
      <c r="T118" s="55">
        <f t="shared" si="24"/>
        <v>0</v>
      </c>
      <c r="U118" s="54">
        <f t="shared" si="25"/>
        <v>0</v>
      </c>
      <c r="V118" s="54">
        <v>696</v>
      </c>
      <c r="W118" s="55">
        <f t="shared" si="26"/>
        <v>0.14388489208631938</v>
      </c>
      <c r="X118" s="54">
        <f t="shared" si="27"/>
        <v>1</v>
      </c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119906</cp:lastModifiedBy>
  <cp:lastPrinted>2011-03-10T05:46:10Z</cp:lastPrinted>
  <dcterms:created xsi:type="dcterms:W3CDTF">2004-05-06T05:30:45Z</dcterms:created>
  <dcterms:modified xsi:type="dcterms:W3CDTF">2012-01-23T03:15:32Z</dcterms:modified>
  <cp:category/>
  <cp:version/>
  <cp:contentType/>
  <cp:contentStatus/>
</cp:coreProperties>
</file>