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15" windowWidth="15240" windowHeight="8670" activeTab="0"/>
  </bookViews>
  <sheets>
    <sheet name="第３表" sheetId="1" r:id="rId1"/>
  </sheets>
  <definedNames/>
  <calcPr calcMode="autoNoTable" fullCalcOnLoad="1" iterate="1" iterateCount="1" iterateDelta="0"/>
</workbook>
</file>

<file path=xl/sharedStrings.xml><?xml version="1.0" encoding="utf-8"?>
<sst xmlns="http://schemas.openxmlformats.org/spreadsheetml/2006/main" count="58" uniqueCount="37">
  <si>
    <t>経 営 組 織 別 事 業 所 数</t>
  </si>
  <si>
    <t>製　造　品　出　荷　額　等</t>
  </si>
  <si>
    <t>個人事業主・家族従業者</t>
  </si>
  <si>
    <t>製 造 品</t>
  </si>
  <si>
    <t>加 工 賃</t>
  </si>
  <si>
    <t>総　数</t>
  </si>
  <si>
    <t>会　社</t>
  </si>
  <si>
    <t>その他</t>
  </si>
  <si>
    <t>個　人</t>
  </si>
  <si>
    <t>計</t>
  </si>
  <si>
    <t>男</t>
  </si>
  <si>
    <t>女</t>
  </si>
  <si>
    <t>出 荷 額</t>
  </si>
  <si>
    <t>収 入 額</t>
  </si>
  <si>
    <t>人</t>
  </si>
  <si>
    <t>万円</t>
  </si>
  <si>
    <t>第３表　地域別・経営組織別・事業所数、従業者数、製造品出荷額等</t>
  </si>
  <si>
    <t>従　　　　　業　　　　　者　　　　　数</t>
  </si>
  <si>
    <t>区　分</t>
  </si>
  <si>
    <t>常用労働者数</t>
  </si>
  <si>
    <t>修理料</t>
  </si>
  <si>
    <t>総　　額</t>
  </si>
  <si>
    <t>収入額</t>
  </si>
  <si>
    <t>総数</t>
  </si>
  <si>
    <t>安桜</t>
  </si>
  <si>
    <t>旭ヶ丘</t>
  </si>
  <si>
    <t>瀬尻</t>
  </si>
  <si>
    <t>倉知</t>
  </si>
  <si>
    <t>富岡</t>
  </si>
  <si>
    <t>田原</t>
  </si>
  <si>
    <t>下有知</t>
  </si>
  <si>
    <t>富野</t>
  </si>
  <si>
    <t>桜ヶ丘</t>
  </si>
  <si>
    <t>現金給与
総　　額</t>
  </si>
  <si>
    <t>原 材 料
使用額等</t>
  </si>
  <si>
    <t>-</t>
  </si>
  <si>
    <t>千疋・小金田・保戸島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</si>
</sst>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_ "/>
    <numFmt numFmtId="178" formatCode="0_ "/>
  </numFmts>
  <fonts count="5">
    <font>
      <sz val="11"/>
      <name val="ＭＳ Ｐゴシック"/>
      <family val="3"/>
    </font>
    <font>
      <sz val="12"/>
      <name val="Arial"/>
      <family val="2"/>
    </font>
    <font>
      <sz val="6"/>
      <name val="ＭＳ Ｐゴシック"/>
      <family val="3"/>
    </font>
    <font>
      <b/>
      <sz val="14"/>
      <name val="ＭＳ ゴシック"/>
      <family val="3"/>
    </font>
    <font>
      <sz val="12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 style="thin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 style="thin">
        <color indexed="10"/>
      </left>
      <right>
        <color indexed="63"/>
      </right>
      <top style="double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 style="thin">
        <color indexed="10"/>
      </top>
      <bottom>
        <color indexed="63"/>
      </bottom>
    </border>
    <border>
      <left>
        <color indexed="63"/>
      </left>
      <right style="thin">
        <color indexed="10"/>
      </right>
      <top>
        <color indexed="63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>
        <color indexed="63"/>
      </bottom>
    </border>
    <border>
      <left>
        <color indexed="63"/>
      </left>
      <right style="thin">
        <color indexed="10"/>
      </right>
      <top style="double">
        <color indexed="10"/>
      </top>
      <bottom>
        <color indexed="63"/>
      </bottom>
    </border>
    <border>
      <left>
        <color indexed="63"/>
      </left>
      <right style="thin">
        <color indexed="10"/>
      </right>
      <top>
        <color indexed="63"/>
      </top>
      <bottom style="medium">
        <color indexed="10"/>
      </bottom>
    </border>
    <border>
      <left style="thin">
        <color indexed="10"/>
      </left>
      <right style="thin">
        <color indexed="10"/>
      </right>
      <top style="double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 style="medium">
        <color indexed="10"/>
      </bottom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</cellStyleXfs>
  <cellXfs count="35">
    <xf numFmtId="0" fontId="0" fillId="0" borderId="0" xfId="0" applyAlignment="1">
      <alignment vertical="center"/>
    </xf>
    <xf numFmtId="0" fontId="3" fillId="0" borderId="0" xfId="20" applyNumberFormat="1" applyFont="1" applyAlignment="1">
      <alignment/>
      <protection/>
    </xf>
    <xf numFmtId="0" fontId="4" fillId="0" borderId="0" xfId="20" applyNumberFormat="1" applyFont="1" applyAlignment="1">
      <alignment/>
      <protection/>
    </xf>
    <xf numFmtId="0" fontId="1" fillId="0" borderId="0" xfId="20" applyNumberFormat="1">
      <alignment/>
      <protection/>
    </xf>
    <xf numFmtId="0" fontId="4" fillId="0" borderId="0" xfId="20" applyNumberFormat="1" applyFont="1" applyAlignment="1">
      <alignment horizontal="centerContinuous" vertical="center"/>
      <protection/>
    </xf>
    <xf numFmtId="0" fontId="4" fillId="0" borderId="1" xfId="20" applyNumberFormat="1" applyFont="1" applyAlignment="1">
      <alignment horizontal="centerContinuous" vertical="center"/>
      <protection/>
    </xf>
    <xf numFmtId="0" fontId="4" fillId="0" borderId="2" xfId="20" applyNumberFormat="1" applyFont="1" applyAlignment="1">
      <alignment horizontal="centerContinuous" vertical="center"/>
      <protection/>
    </xf>
    <xf numFmtId="0" fontId="4" fillId="0" borderId="3" xfId="20" applyNumberFormat="1" applyFont="1" applyAlignment="1">
      <alignment horizontal="centerContinuous" vertical="center"/>
      <protection/>
    </xf>
    <xf numFmtId="0" fontId="4" fillId="0" borderId="4" xfId="20" applyNumberFormat="1" applyFont="1" applyAlignment="1">
      <alignment horizontal="centerContinuous" vertical="center"/>
      <protection/>
    </xf>
    <xf numFmtId="0" fontId="4" fillId="0" borderId="3" xfId="20" applyNumberFormat="1" applyFont="1" applyAlignment="1">
      <alignment horizontal="center" vertical="center"/>
      <protection/>
    </xf>
    <xf numFmtId="0" fontId="4" fillId="0" borderId="5" xfId="20" applyNumberFormat="1" applyFont="1" applyAlignment="1">
      <alignment horizontal="centerContinuous" vertical="center"/>
      <protection/>
    </xf>
    <xf numFmtId="0" fontId="4" fillId="0" borderId="5" xfId="20" applyNumberFormat="1" applyFont="1" applyAlignment="1">
      <alignment horizontal="center" vertical="top"/>
      <protection/>
    </xf>
    <xf numFmtId="0" fontId="4" fillId="0" borderId="5" xfId="20" applyNumberFormat="1" applyFont="1" applyAlignment="1">
      <alignment horizontal="center" vertical="center"/>
      <protection/>
    </xf>
    <xf numFmtId="0" fontId="4" fillId="0" borderId="0" xfId="20" applyNumberFormat="1" applyFont="1" applyAlignment="1">
      <alignment horizontal="center" vertical="center"/>
      <protection/>
    </xf>
    <xf numFmtId="3" fontId="4" fillId="0" borderId="5" xfId="20" applyNumberFormat="1" applyFont="1">
      <alignment/>
      <protection/>
    </xf>
    <xf numFmtId="3" fontId="4" fillId="0" borderId="0" xfId="20" applyNumberFormat="1" applyFont="1">
      <alignment/>
      <protection/>
    </xf>
    <xf numFmtId="3" fontId="4" fillId="0" borderId="0" xfId="20" applyNumberFormat="1" applyFont="1" applyAlignment="1">
      <alignment/>
      <protection/>
    </xf>
    <xf numFmtId="0" fontId="4" fillId="0" borderId="0" xfId="20" applyNumberFormat="1" applyFont="1" applyAlignment="1">
      <alignment horizontal="distributed"/>
      <protection/>
    </xf>
    <xf numFmtId="3" fontId="4" fillId="0" borderId="0" xfId="20" applyNumberFormat="1" applyFont="1" applyAlignment="1">
      <alignment horizontal="right"/>
      <protection/>
    </xf>
    <xf numFmtId="0" fontId="4" fillId="0" borderId="6" xfId="20" applyNumberFormat="1" applyFont="1" applyAlignment="1">
      <alignment/>
      <protection/>
    </xf>
    <xf numFmtId="3" fontId="1" fillId="0" borderId="0" xfId="20" applyNumberFormat="1">
      <alignment/>
      <protection/>
    </xf>
    <xf numFmtId="0" fontId="4" fillId="0" borderId="7" xfId="20" applyNumberFormat="1" applyFont="1" applyAlignment="1">
      <alignment horizontal="centerContinuous" vertical="center"/>
      <protection/>
    </xf>
    <xf numFmtId="0" fontId="4" fillId="0" borderId="6" xfId="20" applyNumberFormat="1" applyFont="1" applyAlignment="1">
      <alignment horizontal="centerContinuous" vertical="center"/>
      <protection/>
    </xf>
    <xf numFmtId="3" fontId="1" fillId="0" borderId="5" xfId="20" applyNumberFormat="1">
      <alignment/>
      <protection/>
    </xf>
    <xf numFmtId="0" fontId="4" fillId="0" borderId="3" xfId="20" applyNumberFormat="1" applyFont="1" applyAlignment="1">
      <alignment/>
      <protection/>
    </xf>
    <xf numFmtId="0" fontId="4" fillId="0" borderId="2" xfId="20" applyNumberFormat="1" applyFont="1" applyAlignment="1">
      <alignment horizontal="right" vertical="center"/>
      <protection/>
    </xf>
    <xf numFmtId="3" fontId="4" fillId="0" borderId="5" xfId="20" applyNumberFormat="1" applyFont="1" applyAlignment="1">
      <alignment/>
      <protection/>
    </xf>
    <xf numFmtId="0" fontId="1" fillId="0" borderId="6" xfId="20" applyNumberFormat="1">
      <alignment/>
      <protection/>
    </xf>
    <xf numFmtId="0" fontId="4" fillId="0" borderId="8" xfId="20" applyNumberFormat="1" applyFont="1" applyBorder="1" applyAlignment="1">
      <alignment horizontal="center" vertical="center"/>
      <protection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11" xfId="20" applyNumberFormat="1" applyFont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4" fillId="0" borderId="13" xfId="20" applyNumberFormat="1" applyFont="1" applyBorder="1" applyAlignment="1">
      <alignment horizontal="center" vertical="center" wrapText="1"/>
      <protection/>
    </xf>
    <xf numFmtId="0" fontId="0" fillId="0" borderId="14" xfId="0" applyBorder="1" applyAlignment="1">
      <alignment horizontal="center"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12年工業単独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2"/>
  <sheetViews>
    <sheetView tabSelected="1" showOutlineSymbols="0" zoomScale="87" zoomScaleNormal="87" workbookViewId="0" topLeftCell="A1">
      <selection activeCell="A1" sqref="A1"/>
    </sheetView>
  </sheetViews>
  <sheetFormatPr defaultColWidth="9.00390625" defaultRowHeight="13.5"/>
  <cols>
    <col min="1" max="1" width="12.00390625" style="2" customWidth="1"/>
    <col min="2" max="5" width="7.50390625" style="2" customWidth="1"/>
    <col min="6" max="12" width="8.625" style="2" customWidth="1"/>
    <col min="13" max="13" width="14.25390625" style="3" customWidth="1"/>
    <col min="14" max="17" width="14.25390625" style="2" customWidth="1"/>
    <col min="18" max="18" width="12.00390625" style="2" customWidth="1"/>
    <col min="19" max="19" width="15.375" style="2" customWidth="1"/>
    <col min="20" max="16384" width="12.00390625" style="2" customWidth="1"/>
  </cols>
  <sheetData>
    <row r="1" spans="1:12" ht="17.25">
      <c r="A1" s="1" t="s">
        <v>16</v>
      </c>
      <c r="J1" s="4"/>
      <c r="K1" s="4"/>
      <c r="L1" s="4"/>
    </row>
    <row r="2" ht="18" thickBot="1">
      <c r="A2" s="1"/>
    </row>
    <row r="3" spans="1:18" ht="16.5" customHeight="1" thickTop="1">
      <c r="A3" s="19"/>
      <c r="B3" s="21" t="s">
        <v>0</v>
      </c>
      <c r="C3" s="22"/>
      <c r="D3" s="22"/>
      <c r="E3" s="22"/>
      <c r="F3" s="21" t="s">
        <v>17</v>
      </c>
      <c r="G3" s="22"/>
      <c r="H3" s="22"/>
      <c r="I3" s="22"/>
      <c r="J3" s="22"/>
      <c r="K3" s="22"/>
      <c r="L3" s="22"/>
      <c r="M3" s="31" t="s">
        <v>33</v>
      </c>
      <c r="N3" s="33" t="s">
        <v>34</v>
      </c>
      <c r="O3" s="21" t="s">
        <v>1</v>
      </c>
      <c r="P3" s="22"/>
      <c r="Q3" s="22"/>
      <c r="R3" s="22"/>
    </row>
    <row r="4" spans="1:18" ht="16.5" customHeight="1">
      <c r="A4" s="13" t="s">
        <v>18</v>
      </c>
      <c r="B4" s="7"/>
      <c r="C4" s="7"/>
      <c r="D4" s="7"/>
      <c r="E4" s="7"/>
      <c r="F4" s="24"/>
      <c r="G4" s="7" t="s">
        <v>19</v>
      </c>
      <c r="H4" s="8"/>
      <c r="I4" s="8"/>
      <c r="J4" s="7" t="s">
        <v>2</v>
      </c>
      <c r="K4" s="8"/>
      <c r="L4" s="8"/>
      <c r="M4" s="29"/>
      <c r="N4" s="30"/>
      <c r="O4" s="28" t="s">
        <v>21</v>
      </c>
      <c r="P4" s="9" t="s">
        <v>3</v>
      </c>
      <c r="Q4" s="9" t="s">
        <v>4</v>
      </c>
      <c r="R4" s="9" t="s">
        <v>20</v>
      </c>
    </row>
    <row r="5" spans="1:18" ht="16.5" customHeight="1" thickBot="1">
      <c r="A5" s="4"/>
      <c r="B5" s="11" t="s">
        <v>5</v>
      </c>
      <c r="C5" s="11" t="s">
        <v>6</v>
      </c>
      <c r="D5" s="11" t="s">
        <v>7</v>
      </c>
      <c r="E5" s="11" t="s">
        <v>8</v>
      </c>
      <c r="F5" s="11" t="s">
        <v>5</v>
      </c>
      <c r="G5" s="9" t="s">
        <v>9</v>
      </c>
      <c r="H5" s="9" t="s">
        <v>10</v>
      </c>
      <c r="I5" s="9" t="s">
        <v>11</v>
      </c>
      <c r="J5" s="9" t="s">
        <v>9</v>
      </c>
      <c r="K5" s="9" t="s">
        <v>10</v>
      </c>
      <c r="L5" s="9" t="s">
        <v>11</v>
      </c>
      <c r="M5" s="32"/>
      <c r="N5" s="34"/>
      <c r="O5" s="34"/>
      <c r="P5" s="12" t="s">
        <v>12</v>
      </c>
      <c r="Q5" s="12" t="s">
        <v>13</v>
      </c>
      <c r="R5" s="12" t="s">
        <v>22</v>
      </c>
    </row>
    <row r="6" spans="1:18" ht="14.25">
      <c r="A6" s="6"/>
      <c r="B6" s="5"/>
      <c r="C6" s="6"/>
      <c r="D6" s="6"/>
      <c r="E6" s="6"/>
      <c r="F6" s="25" t="s">
        <v>14</v>
      </c>
      <c r="G6" s="25" t="s">
        <v>14</v>
      </c>
      <c r="H6" s="25" t="s">
        <v>14</v>
      </c>
      <c r="I6" s="25" t="s">
        <v>14</v>
      </c>
      <c r="J6" s="25" t="s">
        <v>14</v>
      </c>
      <c r="K6" s="25" t="s">
        <v>14</v>
      </c>
      <c r="L6" s="25" t="s">
        <v>14</v>
      </c>
      <c r="M6" s="25" t="s">
        <v>15</v>
      </c>
      <c r="N6" s="25" t="s">
        <v>15</v>
      </c>
      <c r="O6" s="25" t="s">
        <v>15</v>
      </c>
      <c r="P6" s="25" t="s">
        <v>15</v>
      </c>
      <c r="Q6" s="25" t="s">
        <v>15</v>
      </c>
      <c r="R6" s="25" t="s">
        <v>15</v>
      </c>
    </row>
    <row r="7" spans="1:18" ht="30" customHeight="1">
      <c r="A7" s="4"/>
      <c r="B7" s="10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1:18" ht="33" customHeight="1">
      <c r="A8" s="17" t="s">
        <v>23</v>
      </c>
      <c r="B8" s="14">
        <f>SUM(B10:B19)</f>
        <v>1288</v>
      </c>
      <c r="C8" s="15">
        <f>SUM(C10:C19)</f>
        <v>511</v>
      </c>
      <c r="D8" s="15">
        <f aca="true" t="shared" si="0" ref="D8:R8">SUM(D10:D19)</f>
        <v>3</v>
      </c>
      <c r="E8" s="15">
        <f t="shared" si="0"/>
        <v>774</v>
      </c>
      <c r="F8" s="15">
        <f t="shared" si="0"/>
        <v>13172</v>
      </c>
      <c r="G8" s="15">
        <f t="shared" si="0"/>
        <v>12079</v>
      </c>
      <c r="H8" s="15">
        <f t="shared" si="0"/>
        <v>7378</v>
      </c>
      <c r="I8" s="15">
        <f t="shared" si="0"/>
        <v>4701</v>
      </c>
      <c r="J8" s="15">
        <f t="shared" si="0"/>
        <v>1093</v>
      </c>
      <c r="K8" s="15">
        <f t="shared" si="0"/>
        <v>777</v>
      </c>
      <c r="L8" s="15">
        <f t="shared" si="0"/>
        <v>316</v>
      </c>
      <c r="M8" s="15">
        <f t="shared" si="0"/>
        <v>4446835</v>
      </c>
      <c r="N8" s="15">
        <f t="shared" si="0"/>
        <v>11996602</v>
      </c>
      <c r="O8" s="15">
        <f t="shared" si="0"/>
        <v>23981441</v>
      </c>
      <c r="P8" s="15">
        <f t="shared" si="0"/>
        <v>21928549</v>
      </c>
      <c r="Q8" s="15">
        <f t="shared" si="0"/>
        <v>1982033</v>
      </c>
      <c r="R8" s="15">
        <f t="shared" si="0"/>
        <v>70859</v>
      </c>
    </row>
    <row r="9" spans="1:18" ht="33" customHeight="1">
      <c r="A9" s="17"/>
      <c r="B9" s="14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</row>
    <row r="10" spans="1:18" ht="33" customHeight="1">
      <c r="A10" s="17" t="s">
        <v>24</v>
      </c>
      <c r="B10" s="14">
        <f>SUM(C10:E10)</f>
        <v>217</v>
      </c>
      <c r="C10" s="15">
        <v>57</v>
      </c>
      <c r="D10" s="18" t="s">
        <v>35</v>
      </c>
      <c r="E10" s="15">
        <v>160</v>
      </c>
      <c r="F10" s="15">
        <f>G10+J10</f>
        <v>1147</v>
      </c>
      <c r="G10" s="15">
        <f>H10+I10</f>
        <v>924</v>
      </c>
      <c r="H10" s="15">
        <v>477</v>
      </c>
      <c r="I10" s="15">
        <v>447</v>
      </c>
      <c r="J10" s="15">
        <f>K10+L10</f>
        <v>223</v>
      </c>
      <c r="K10" s="15">
        <v>158</v>
      </c>
      <c r="L10" s="15">
        <v>65</v>
      </c>
      <c r="M10" s="15">
        <v>328848</v>
      </c>
      <c r="N10" s="15">
        <v>517547</v>
      </c>
      <c r="O10" s="15">
        <f>P10+Q10+R10</f>
        <v>1200647</v>
      </c>
      <c r="P10" s="15">
        <v>1068296</v>
      </c>
      <c r="Q10" s="15">
        <v>132136</v>
      </c>
      <c r="R10" s="15">
        <v>215</v>
      </c>
    </row>
    <row r="11" spans="1:18" ht="33" customHeight="1">
      <c r="A11" s="17" t="s">
        <v>25</v>
      </c>
      <c r="B11" s="14">
        <f aca="true" t="shared" si="1" ref="B11:B19">SUM(C11:E11)</f>
        <v>168</v>
      </c>
      <c r="C11" s="15">
        <v>40</v>
      </c>
      <c r="D11" s="18" t="s">
        <v>35</v>
      </c>
      <c r="E11" s="15">
        <v>128</v>
      </c>
      <c r="F11" s="15">
        <f aca="true" t="shared" si="2" ref="F11:F19">G11+J11</f>
        <v>755</v>
      </c>
      <c r="G11" s="15">
        <f aca="true" t="shared" si="3" ref="G11:G19">H11+I11</f>
        <v>574</v>
      </c>
      <c r="H11" s="15">
        <v>301</v>
      </c>
      <c r="I11" s="15">
        <v>273</v>
      </c>
      <c r="J11" s="15">
        <f aca="true" t="shared" si="4" ref="J11:J19">K11+L11</f>
        <v>181</v>
      </c>
      <c r="K11" s="15">
        <v>126</v>
      </c>
      <c r="L11" s="15">
        <v>55</v>
      </c>
      <c r="M11" s="15">
        <v>168316</v>
      </c>
      <c r="N11" s="15">
        <v>231567</v>
      </c>
      <c r="O11" s="15">
        <f aca="true" t="shared" si="5" ref="O11:O19">P11+Q11+R11</f>
        <v>530531</v>
      </c>
      <c r="P11" s="15">
        <v>413304</v>
      </c>
      <c r="Q11" s="15">
        <v>116777</v>
      </c>
      <c r="R11" s="18">
        <v>450</v>
      </c>
    </row>
    <row r="12" spans="1:18" ht="33" customHeight="1">
      <c r="A12" s="17" t="s">
        <v>26</v>
      </c>
      <c r="B12" s="14">
        <f t="shared" si="1"/>
        <v>145</v>
      </c>
      <c r="C12" s="15">
        <v>58</v>
      </c>
      <c r="D12" s="18" t="s">
        <v>35</v>
      </c>
      <c r="E12" s="15">
        <v>87</v>
      </c>
      <c r="F12" s="15">
        <f t="shared" si="2"/>
        <v>1456</v>
      </c>
      <c r="G12" s="15">
        <f t="shared" si="3"/>
        <v>1337</v>
      </c>
      <c r="H12" s="15">
        <v>811</v>
      </c>
      <c r="I12" s="15">
        <v>526</v>
      </c>
      <c r="J12" s="15">
        <f t="shared" si="4"/>
        <v>119</v>
      </c>
      <c r="K12" s="15">
        <v>86</v>
      </c>
      <c r="L12" s="15">
        <v>33</v>
      </c>
      <c r="M12" s="15">
        <v>454411</v>
      </c>
      <c r="N12" s="15">
        <v>1145803</v>
      </c>
      <c r="O12" s="15">
        <f t="shared" si="5"/>
        <v>2045981</v>
      </c>
      <c r="P12" s="15">
        <v>1696900</v>
      </c>
      <c r="Q12" s="15">
        <v>349081</v>
      </c>
      <c r="R12" s="18">
        <v>0</v>
      </c>
    </row>
    <row r="13" spans="1:18" ht="33" customHeight="1">
      <c r="A13" s="17" t="s">
        <v>27</v>
      </c>
      <c r="B13" s="14">
        <f t="shared" si="1"/>
        <v>136</v>
      </c>
      <c r="C13" s="15">
        <v>64</v>
      </c>
      <c r="D13" s="18" t="s">
        <v>35</v>
      </c>
      <c r="E13" s="15">
        <v>72</v>
      </c>
      <c r="F13" s="15">
        <f t="shared" si="2"/>
        <v>1364</v>
      </c>
      <c r="G13" s="15">
        <f t="shared" si="3"/>
        <v>1260</v>
      </c>
      <c r="H13" s="15">
        <v>778</v>
      </c>
      <c r="I13" s="15">
        <v>482</v>
      </c>
      <c r="J13" s="15">
        <f t="shared" si="4"/>
        <v>104</v>
      </c>
      <c r="K13" s="15">
        <v>71</v>
      </c>
      <c r="L13" s="15">
        <v>33</v>
      </c>
      <c r="M13" s="15">
        <v>450482</v>
      </c>
      <c r="N13" s="15">
        <v>868662</v>
      </c>
      <c r="O13" s="15">
        <f t="shared" si="5"/>
        <v>2102448</v>
      </c>
      <c r="P13" s="15">
        <v>1807186</v>
      </c>
      <c r="Q13" s="15">
        <v>252023</v>
      </c>
      <c r="R13" s="15">
        <v>43239</v>
      </c>
    </row>
    <row r="14" spans="1:18" ht="33" customHeight="1">
      <c r="A14" s="17" t="s">
        <v>28</v>
      </c>
      <c r="B14" s="14">
        <f t="shared" si="1"/>
        <v>113</v>
      </c>
      <c r="C14" s="15">
        <v>43</v>
      </c>
      <c r="D14" s="15">
        <v>1</v>
      </c>
      <c r="E14" s="15">
        <v>69</v>
      </c>
      <c r="F14" s="15">
        <f t="shared" si="2"/>
        <v>814</v>
      </c>
      <c r="G14" s="15">
        <f t="shared" si="3"/>
        <v>715</v>
      </c>
      <c r="H14" s="15">
        <v>374</v>
      </c>
      <c r="I14" s="15">
        <v>341</v>
      </c>
      <c r="J14" s="15">
        <f t="shared" si="4"/>
        <v>99</v>
      </c>
      <c r="K14" s="15">
        <v>70</v>
      </c>
      <c r="L14" s="15">
        <v>29</v>
      </c>
      <c r="M14" s="15">
        <v>200751</v>
      </c>
      <c r="N14" s="15">
        <v>443636</v>
      </c>
      <c r="O14" s="15">
        <f t="shared" si="5"/>
        <v>924129</v>
      </c>
      <c r="P14" s="15">
        <v>798772</v>
      </c>
      <c r="Q14" s="15">
        <v>125087</v>
      </c>
      <c r="R14" s="15">
        <v>270</v>
      </c>
    </row>
    <row r="15" spans="1:18" ht="33" customHeight="1">
      <c r="A15" s="17" t="s">
        <v>36</v>
      </c>
      <c r="B15" s="14">
        <f t="shared" si="1"/>
        <v>116</v>
      </c>
      <c r="C15" s="15">
        <v>61</v>
      </c>
      <c r="D15" s="15">
        <v>1</v>
      </c>
      <c r="E15" s="15">
        <v>54</v>
      </c>
      <c r="F15" s="15">
        <f t="shared" si="2"/>
        <v>2131</v>
      </c>
      <c r="G15" s="15">
        <f t="shared" si="3"/>
        <v>2053</v>
      </c>
      <c r="H15" s="15">
        <v>1204</v>
      </c>
      <c r="I15" s="15">
        <v>849</v>
      </c>
      <c r="J15" s="15">
        <f t="shared" si="4"/>
        <v>78</v>
      </c>
      <c r="K15" s="15">
        <v>53</v>
      </c>
      <c r="L15" s="15">
        <v>25</v>
      </c>
      <c r="M15" s="15">
        <v>747609</v>
      </c>
      <c r="N15" s="15">
        <v>2913244</v>
      </c>
      <c r="O15" s="15">
        <f t="shared" si="5"/>
        <v>4891408</v>
      </c>
      <c r="P15" s="15">
        <v>4739732</v>
      </c>
      <c r="Q15" s="15">
        <v>149949</v>
      </c>
      <c r="R15" s="15">
        <v>1727</v>
      </c>
    </row>
    <row r="16" spans="1:18" ht="33" customHeight="1">
      <c r="A16" s="17" t="s">
        <v>29</v>
      </c>
      <c r="B16" s="14">
        <f t="shared" si="1"/>
        <v>128</v>
      </c>
      <c r="C16" s="15">
        <v>79</v>
      </c>
      <c r="D16" s="15">
        <v>1</v>
      </c>
      <c r="E16" s="15">
        <v>48</v>
      </c>
      <c r="F16" s="15">
        <f t="shared" si="2"/>
        <v>3117</v>
      </c>
      <c r="G16" s="15">
        <f t="shared" si="3"/>
        <v>3050</v>
      </c>
      <c r="H16" s="15">
        <v>2119</v>
      </c>
      <c r="I16" s="15">
        <v>931</v>
      </c>
      <c r="J16" s="15">
        <f t="shared" si="4"/>
        <v>67</v>
      </c>
      <c r="K16" s="15">
        <v>50</v>
      </c>
      <c r="L16" s="15">
        <v>17</v>
      </c>
      <c r="M16" s="15">
        <v>1329203</v>
      </c>
      <c r="N16" s="15">
        <v>4008779</v>
      </c>
      <c r="O16" s="15">
        <f t="shared" si="5"/>
        <v>8113852</v>
      </c>
      <c r="P16" s="15">
        <v>7850460</v>
      </c>
      <c r="Q16" s="15">
        <v>243349</v>
      </c>
      <c r="R16" s="15">
        <v>20043</v>
      </c>
    </row>
    <row r="17" spans="1:18" ht="33" customHeight="1">
      <c r="A17" s="17" t="s">
        <v>30</v>
      </c>
      <c r="B17" s="14">
        <f t="shared" si="1"/>
        <v>107</v>
      </c>
      <c r="C17" s="15">
        <v>47</v>
      </c>
      <c r="D17" s="18" t="s">
        <v>35</v>
      </c>
      <c r="E17" s="15">
        <v>60</v>
      </c>
      <c r="F17" s="15">
        <f t="shared" si="2"/>
        <v>1298</v>
      </c>
      <c r="G17" s="15">
        <f t="shared" si="3"/>
        <v>1210</v>
      </c>
      <c r="H17" s="15">
        <v>749</v>
      </c>
      <c r="I17" s="15">
        <v>461</v>
      </c>
      <c r="J17" s="15">
        <f t="shared" si="4"/>
        <v>88</v>
      </c>
      <c r="K17" s="15">
        <v>62</v>
      </c>
      <c r="L17" s="15">
        <v>26</v>
      </c>
      <c r="M17" s="15">
        <v>440068</v>
      </c>
      <c r="N17" s="15">
        <v>1282930</v>
      </c>
      <c r="O17" s="15">
        <f t="shared" si="5"/>
        <v>2842798</v>
      </c>
      <c r="P17" s="15">
        <v>2648130</v>
      </c>
      <c r="Q17" s="15">
        <v>191561</v>
      </c>
      <c r="R17" s="18">
        <v>3107</v>
      </c>
    </row>
    <row r="18" spans="1:18" ht="33" customHeight="1">
      <c r="A18" s="17" t="s">
        <v>31</v>
      </c>
      <c r="B18" s="14">
        <f t="shared" si="1"/>
        <v>38</v>
      </c>
      <c r="C18" s="15">
        <v>16</v>
      </c>
      <c r="D18" s="18" t="s">
        <v>35</v>
      </c>
      <c r="E18" s="15">
        <v>22</v>
      </c>
      <c r="F18" s="15">
        <f t="shared" si="2"/>
        <v>264</v>
      </c>
      <c r="G18" s="15">
        <f t="shared" si="3"/>
        <v>233</v>
      </c>
      <c r="H18" s="15">
        <v>138</v>
      </c>
      <c r="I18" s="15">
        <v>95</v>
      </c>
      <c r="J18" s="15">
        <f t="shared" si="4"/>
        <v>31</v>
      </c>
      <c r="K18" s="15">
        <v>23</v>
      </c>
      <c r="L18" s="15">
        <v>8</v>
      </c>
      <c r="M18" s="15">
        <v>83112</v>
      </c>
      <c r="N18" s="15">
        <v>126140</v>
      </c>
      <c r="O18" s="15">
        <f t="shared" si="5"/>
        <v>306859</v>
      </c>
      <c r="P18" s="15">
        <v>235886</v>
      </c>
      <c r="Q18" s="15">
        <v>70958</v>
      </c>
      <c r="R18" s="18">
        <v>15</v>
      </c>
    </row>
    <row r="19" spans="1:18" ht="33" customHeight="1">
      <c r="A19" s="17" t="s">
        <v>32</v>
      </c>
      <c r="B19" s="14">
        <f t="shared" si="1"/>
        <v>120</v>
      </c>
      <c r="C19" s="15">
        <v>46</v>
      </c>
      <c r="D19" s="18" t="s">
        <v>35</v>
      </c>
      <c r="E19" s="15">
        <v>74</v>
      </c>
      <c r="F19" s="15">
        <f t="shared" si="2"/>
        <v>826</v>
      </c>
      <c r="G19" s="15">
        <f t="shared" si="3"/>
        <v>723</v>
      </c>
      <c r="H19" s="15">
        <v>427</v>
      </c>
      <c r="I19" s="15">
        <v>296</v>
      </c>
      <c r="J19" s="15">
        <f t="shared" si="4"/>
        <v>103</v>
      </c>
      <c r="K19" s="15">
        <v>78</v>
      </c>
      <c r="L19" s="15">
        <v>25</v>
      </c>
      <c r="M19" s="15">
        <v>244035</v>
      </c>
      <c r="N19" s="15">
        <v>458294</v>
      </c>
      <c r="O19" s="15">
        <f t="shared" si="5"/>
        <v>1022788</v>
      </c>
      <c r="P19" s="15">
        <v>669883</v>
      </c>
      <c r="Q19" s="15">
        <v>351112</v>
      </c>
      <c r="R19" s="15">
        <v>1793</v>
      </c>
    </row>
    <row r="20" spans="2:18" ht="30" customHeight="1">
      <c r="B20" s="23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</row>
    <row r="21" spans="2:18" ht="14.25">
      <c r="B21" s="2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</row>
    <row r="22" spans="1:18" ht="15">
      <c r="A22" s="27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</row>
  </sheetData>
  <mergeCells count="3">
    <mergeCell ref="M3:M5"/>
    <mergeCell ref="N3:N5"/>
    <mergeCell ref="O4:O5"/>
  </mergeCells>
  <printOptions/>
  <pageMargins left="0.7868055555555555" right="0.7868055555555555" top="1.1805555555555556" bottom="0.5" header="0" footer="0"/>
  <pageSetup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関市役所</dc:creator>
  <cp:keywords/>
  <dc:description/>
  <cp:lastModifiedBy>119203</cp:lastModifiedBy>
  <cp:lastPrinted>2005-04-12T02:02:04Z</cp:lastPrinted>
  <dcterms:created xsi:type="dcterms:W3CDTF">2002-03-11T01:31:04Z</dcterms:created>
  <dcterms:modified xsi:type="dcterms:W3CDTF">2005-04-12T05:53:14Z</dcterms:modified>
  <cp:category/>
  <cp:version/>
  <cp:contentType/>
  <cp:contentStatus/>
</cp:coreProperties>
</file>