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620" windowWidth="18900" windowHeight="10275" activeTab="0"/>
  </bookViews>
  <sheets>
    <sheet name="７表" sheetId="1" r:id="rId1"/>
  </sheets>
  <definedNames>
    <definedName name="_xlnm.Print_Area" localSheetId="0">'７表'!$A$1:$M$28</definedName>
  </definedNames>
  <calcPr fullCalcOnLoad="1"/>
</workbook>
</file>

<file path=xl/sharedStrings.xml><?xml version="1.0" encoding="utf-8"?>
<sst xmlns="http://schemas.openxmlformats.org/spreadsheetml/2006/main" count="65" uniqueCount="33">
  <si>
    <t>第７表　産業細分類別（金属製品）事業所数、従業者数、製造品出荷額等</t>
  </si>
  <si>
    <t>事　業　所　数</t>
  </si>
  <si>
    <t>従　業　者　数</t>
  </si>
  <si>
    <t>製　造　品　出　荷　額　等</t>
  </si>
  <si>
    <t>区　　　　　　　分</t>
  </si>
  <si>
    <t>平成16年</t>
  </si>
  <si>
    <t>平成17年</t>
  </si>
  <si>
    <t>対前年比</t>
  </si>
  <si>
    <t>構成比</t>
  </si>
  <si>
    <t>％</t>
  </si>
  <si>
    <t>人</t>
  </si>
  <si>
    <t>万円</t>
  </si>
  <si>
    <t>２５　　　　　　計</t>
  </si>
  <si>
    <t>2521　洋食器</t>
  </si>
  <si>
    <t>2522　機械刃物</t>
  </si>
  <si>
    <t>2523　利器工匠具・手道具</t>
  </si>
  <si>
    <t>2529　その他の金物類</t>
  </si>
  <si>
    <t>2531　配管工事用附属品</t>
  </si>
  <si>
    <t>2532　ガス機器・石油機器</t>
  </si>
  <si>
    <t>2533　温風・温水暖房装置</t>
  </si>
  <si>
    <t>－</t>
  </si>
  <si>
    <t>Ｘ</t>
  </si>
  <si>
    <t>2541　建設用金属製品</t>
  </si>
  <si>
    <t>2542　建築用金属製品</t>
  </si>
  <si>
    <t>2543　製缶板金</t>
  </si>
  <si>
    <t>2552　金属プレス製品</t>
  </si>
  <si>
    <t>2561　金属製品塗装</t>
  </si>
  <si>
    <t>2563　金属彫刻</t>
  </si>
  <si>
    <t>2564　電気めっき</t>
  </si>
  <si>
    <t>2565　金属熱処理</t>
  </si>
  <si>
    <t>2569　その他の金属表面処理</t>
  </si>
  <si>
    <t>2581　ボルト・ナット・リベット･木ねじ等</t>
  </si>
  <si>
    <t>2599　他に分類されない金属製品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</si>
</sst>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  <numFmt numFmtId="179" formatCode="###\ ###\ ###"/>
    <numFmt numFmtId="180" formatCode="0.0_);[Red]\(0.0\)"/>
  </numFmts>
  <fonts count="7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3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5" fillId="0" borderId="0" xfId="20" applyNumberFormat="1" applyFont="1" applyAlignment="1">
      <alignment/>
      <protection/>
    </xf>
    <xf numFmtId="0" fontId="4" fillId="0" borderId="1" xfId="20" applyNumberFormat="1" applyFont="1" applyAlignment="1">
      <alignment/>
      <protection/>
    </xf>
    <xf numFmtId="0" fontId="4" fillId="0" borderId="2" xfId="20" applyNumberFormat="1" applyFont="1" applyAlignment="1">
      <alignment horizontal="centerContinuous"/>
      <protection/>
    </xf>
    <xf numFmtId="0" fontId="4" fillId="0" borderId="1" xfId="20" applyNumberFormat="1" applyFont="1" applyAlignment="1">
      <alignment horizontal="centerContinuous"/>
      <protection/>
    </xf>
    <xf numFmtId="0" fontId="4" fillId="0" borderId="1" xfId="20" applyNumberFormat="1" applyFont="1" applyBorder="1" applyAlignment="1">
      <alignment horizontal="centerContinuous"/>
      <protection/>
    </xf>
    <xf numFmtId="0" fontId="4" fillId="0" borderId="0" xfId="20" applyNumberFormat="1" applyFont="1" applyAlignment="1">
      <alignment horizontal="center"/>
      <protection/>
    </xf>
    <xf numFmtId="0" fontId="6" fillId="0" borderId="3" xfId="20" applyNumberFormat="1" applyFont="1" applyBorder="1" applyAlignment="1">
      <alignment horizontal="center"/>
      <protection/>
    </xf>
    <xf numFmtId="0" fontId="6" fillId="0" borderId="4" xfId="20" applyNumberFormat="1" applyFont="1" applyBorder="1" applyAlignment="1">
      <alignment horizontal="center"/>
      <protection/>
    </xf>
    <xf numFmtId="0" fontId="6" fillId="0" borderId="5" xfId="20" applyNumberFormat="1" applyFont="1" applyBorder="1" applyAlignment="1">
      <alignment horizontal="center"/>
      <protection/>
    </xf>
    <xf numFmtId="0" fontId="6" fillId="0" borderId="6" xfId="20" applyNumberFormat="1" applyFont="1" applyBorder="1" applyAlignment="1">
      <alignment horizontal="center"/>
      <protection/>
    </xf>
    <xf numFmtId="0" fontId="6" fillId="0" borderId="7" xfId="20" applyNumberFormat="1" applyFont="1" applyBorder="1" applyAlignment="1">
      <alignment horizontal="center"/>
      <protection/>
    </xf>
    <xf numFmtId="0" fontId="6" fillId="0" borderId="4" xfId="20" applyNumberFormat="1" applyFont="1" applyAlignment="1">
      <alignment horizontal="center"/>
      <protection/>
    </xf>
    <xf numFmtId="0" fontId="6" fillId="0" borderId="8" xfId="20" applyNumberFormat="1" applyFont="1" applyBorder="1" applyAlignment="1">
      <alignment horizontal="center"/>
      <protection/>
    </xf>
    <xf numFmtId="0" fontId="4" fillId="0" borderId="5" xfId="20" applyNumberFormat="1" applyFont="1" applyAlignment="1">
      <alignment/>
      <protection/>
    </xf>
    <xf numFmtId="0" fontId="1" fillId="0" borderId="4" xfId="20" applyNumberFormat="1">
      <alignment/>
      <protection/>
    </xf>
    <xf numFmtId="0" fontId="1" fillId="0" borderId="5" xfId="20" applyNumberFormat="1">
      <alignment/>
      <protection/>
    </xf>
    <xf numFmtId="0" fontId="4" fillId="0" borderId="5" xfId="20" applyNumberFormat="1" applyFont="1" applyAlignment="1">
      <alignment horizontal="right"/>
      <protection/>
    </xf>
    <xf numFmtId="0" fontId="1" fillId="0" borderId="7" xfId="20" applyNumberFormat="1">
      <alignment/>
      <protection/>
    </xf>
    <xf numFmtId="3" fontId="4" fillId="0" borderId="7" xfId="20" applyNumberFormat="1" applyFont="1">
      <alignment/>
      <protection/>
    </xf>
    <xf numFmtId="3" fontId="4" fillId="0" borderId="0" xfId="20" applyNumberFormat="1" applyFont="1">
      <alignment/>
      <protection/>
    </xf>
    <xf numFmtId="180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80" fontId="4" fillId="0" borderId="0" xfId="20" applyNumberFormat="1" applyFont="1" applyAlignment="1">
      <alignment/>
      <protection/>
    </xf>
    <xf numFmtId="3" fontId="4" fillId="0" borderId="7" xfId="20" applyNumberFormat="1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0" fontId="4" fillId="0" borderId="9" xfId="20" applyNumberFormat="1" applyFont="1" applyBorder="1" applyAlignment="1">
      <alignment/>
      <protection/>
    </xf>
    <xf numFmtId="3" fontId="4" fillId="0" borderId="10" xfId="20" applyNumberFormat="1" applyFont="1" applyBorder="1" applyAlignment="1">
      <alignment/>
      <protection/>
    </xf>
    <xf numFmtId="3" fontId="4" fillId="0" borderId="9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8"/>
  <sheetViews>
    <sheetView tabSelected="1" showOutlineSymbols="0" zoomScale="87" zoomScaleNormal="87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"/>
    </sheetView>
  </sheetViews>
  <sheetFormatPr defaultColWidth="9.00390625" defaultRowHeight="13.5"/>
  <cols>
    <col min="1" max="1" width="48.00390625" style="2" customWidth="1"/>
    <col min="2" max="9" width="11.625" style="2" customWidth="1"/>
    <col min="10" max="11" width="13.625" style="2" customWidth="1"/>
    <col min="12" max="13" width="11.625" style="2" customWidth="1"/>
    <col min="14" max="16384" width="12.00390625" style="2" customWidth="1"/>
  </cols>
  <sheetData>
    <row r="1" ht="19.5" customHeight="1">
      <c r="A1" s="1" t="s">
        <v>0</v>
      </c>
    </row>
    <row r="2" ht="13.5" customHeight="1" thickBot="1">
      <c r="A2" s="3"/>
    </row>
    <row r="3" spans="1:13" ht="15.75" customHeight="1" thickTop="1">
      <c r="A3" s="4"/>
      <c r="B3" s="5" t="s">
        <v>1</v>
      </c>
      <c r="C3" s="6"/>
      <c r="D3" s="6"/>
      <c r="E3" s="6"/>
      <c r="F3" s="7" t="s">
        <v>2</v>
      </c>
      <c r="G3" s="6"/>
      <c r="H3" s="6"/>
      <c r="I3" s="6"/>
      <c r="J3" s="5" t="s">
        <v>3</v>
      </c>
      <c r="K3" s="6"/>
      <c r="L3" s="6"/>
      <c r="M3" s="6"/>
    </row>
    <row r="4" spans="1:13" ht="15.75" customHeight="1">
      <c r="A4" s="8" t="s">
        <v>4</v>
      </c>
      <c r="B4" s="9" t="s">
        <v>5</v>
      </c>
      <c r="C4" s="10" t="s">
        <v>6</v>
      </c>
      <c r="D4" s="11"/>
      <c r="E4" s="10" t="s">
        <v>7</v>
      </c>
      <c r="F4" s="12" t="s">
        <v>5</v>
      </c>
      <c r="G4" s="10" t="s">
        <v>6</v>
      </c>
      <c r="H4" s="11"/>
      <c r="I4" s="9" t="s">
        <v>7</v>
      </c>
      <c r="J4" s="9" t="s">
        <v>5</v>
      </c>
      <c r="K4" s="10" t="s">
        <v>6</v>
      </c>
      <c r="L4" s="11"/>
      <c r="M4" s="10" t="s">
        <v>7</v>
      </c>
    </row>
    <row r="5" spans="1:13" ht="15.75" customHeight="1">
      <c r="A5" s="8"/>
      <c r="B5" s="13"/>
      <c r="C5" s="13"/>
      <c r="D5" s="14" t="s">
        <v>8</v>
      </c>
      <c r="E5" s="13"/>
      <c r="F5" s="15"/>
      <c r="G5" s="13"/>
      <c r="H5" s="14" t="s">
        <v>8</v>
      </c>
      <c r="I5" s="13"/>
      <c r="J5" s="13"/>
      <c r="K5" s="13"/>
      <c r="L5" s="14" t="s">
        <v>8</v>
      </c>
      <c r="M5" s="13"/>
    </row>
    <row r="6" spans="1:13" ht="15">
      <c r="A6" s="16"/>
      <c r="B6" s="17"/>
      <c r="C6" s="18"/>
      <c r="D6" s="19" t="s">
        <v>9</v>
      </c>
      <c r="E6" s="19" t="s">
        <v>9</v>
      </c>
      <c r="F6" s="19" t="s">
        <v>10</v>
      </c>
      <c r="G6" s="19" t="s">
        <v>10</v>
      </c>
      <c r="H6" s="19" t="s">
        <v>9</v>
      </c>
      <c r="I6" s="19" t="s">
        <v>9</v>
      </c>
      <c r="J6" s="19" t="s">
        <v>11</v>
      </c>
      <c r="K6" s="19" t="s">
        <v>11</v>
      </c>
      <c r="L6" s="19" t="s">
        <v>9</v>
      </c>
      <c r="M6" s="19" t="s">
        <v>9</v>
      </c>
    </row>
    <row r="7" ht="24" customHeight="1">
      <c r="B7" s="20"/>
    </row>
    <row r="8" spans="1:13" ht="27.75" customHeight="1">
      <c r="A8" s="2" t="s">
        <v>12</v>
      </c>
      <c r="B8" s="21">
        <v>223</v>
      </c>
      <c r="C8" s="22">
        <v>231</v>
      </c>
      <c r="D8" s="23">
        <f>SUM(D10:D27)</f>
        <v>100.00000000000003</v>
      </c>
      <c r="E8" s="24">
        <v>103.6</v>
      </c>
      <c r="F8" s="22">
        <v>4398</v>
      </c>
      <c r="G8" s="22">
        <v>4272</v>
      </c>
      <c r="H8" s="23">
        <f>SUM(H10:H27)</f>
        <v>100</v>
      </c>
      <c r="I8" s="24">
        <v>97.1</v>
      </c>
      <c r="J8" s="22">
        <v>7627289</v>
      </c>
      <c r="K8" s="22">
        <v>7424148</v>
      </c>
      <c r="L8" s="23">
        <v>100</v>
      </c>
      <c r="M8" s="24">
        <v>97.3</v>
      </c>
    </row>
    <row r="9" spans="2:12" ht="24" customHeight="1">
      <c r="B9" s="20"/>
      <c r="D9" s="25"/>
      <c r="H9" s="25"/>
      <c r="L9" s="25"/>
    </row>
    <row r="10" spans="1:13" ht="30" customHeight="1">
      <c r="A10" s="2" t="s">
        <v>13</v>
      </c>
      <c r="B10" s="21">
        <v>9</v>
      </c>
      <c r="C10" s="22">
        <v>7</v>
      </c>
      <c r="D10" s="23">
        <f>ROUND(C10/$C$8*100,1)</f>
        <v>3</v>
      </c>
      <c r="E10" s="24">
        <f aca="true" t="shared" si="0" ref="E10:E15">ROUND(C10/B10*100,1)</f>
        <v>77.8</v>
      </c>
      <c r="F10" s="22">
        <v>124</v>
      </c>
      <c r="G10" s="22">
        <v>42</v>
      </c>
      <c r="H10" s="23">
        <f>ROUND(G10/$G$8*100,1)</f>
        <v>1</v>
      </c>
      <c r="I10" s="24">
        <f aca="true" t="shared" si="1" ref="I10:I15">ROUND(G10/F10*100,1)</f>
        <v>33.9</v>
      </c>
      <c r="J10" s="22">
        <v>159174</v>
      </c>
      <c r="K10" s="22">
        <v>29766</v>
      </c>
      <c r="L10" s="23">
        <f>ROUND(K10/$K$8*100,1)</f>
        <v>0.4</v>
      </c>
      <c r="M10" s="24">
        <f>ROUND(K10/J10*100,1)</f>
        <v>18.7</v>
      </c>
    </row>
    <row r="11" spans="1:13" ht="30" customHeight="1">
      <c r="A11" s="2" t="s">
        <v>14</v>
      </c>
      <c r="B11" s="21">
        <v>7</v>
      </c>
      <c r="C11" s="22">
        <v>7</v>
      </c>
      <c r="D11" s="23">
        <f aca="true" t="shared" si="2" ref="D11:D27">ROUND(C11/$C$8*100,1)</f>
        <v>3</v>
      </c>
      <c r="E11" s="24">
        <f t="shared" si="0"/>
        <v>100</v>
      </c>
      <c r="F11" s="22">
        <v>142</v>
      </c>
      <c r="G11" s="22">
        <v>141</v>
      </c>
      <c r="H11" s="23">
        <f aca="true" t="shared" si="3" ref="H11:H27">ROUND(G11/$G$8*100,1)</f>
        <v>3.3</v>
      </c>
      <c r="I11" s="24">
        <f t="shared" si="1"/>
        <v>99.3</v>
      </c>
      <c r="J11" s="22">
        <v>192687</v>
      </c>
      <c r="K11" s="22">
        <v>206298</v>
      </c>
      <c r="L11" s="23">
        <f aca="true" t="shared" si="4" ref="L11:L26">ROUND(K11/$K$8*100,1)</f>
        <v>2.8</v>
      </c>
      <c r="M11" s="24">
        <f aca="true" t="shared" si="5" ref="M11:M26">ROUND(K11/J11*100,1)</f>
        <v>107.1</v>
      </c>
    </row>
    <row r="12" spans="1:13" ht="30" customHeight="1">
      <c r="A12" s="2" t="s">
        <v>15</v>
      </c>
      <c r="B12" s="21">
        <v>86</v>
      </c>
      <c r="C12" s="22">
        <v>87</v>
      </c>
      <c r="D12" s="23">
        <v>37.6</v>
      </c>
      <c r="E12" s="24">
        <f t="shared" si="0"/>
        <v>101.2</v>
      </c>
      <c r="F12" s="22">
        <v>1925</v>
      </c>
      <c r="G12" s="22">
        <v>2012</v>
      </c>
      <c r="H12" s="23">
        <f t="shared" si="3"/>
        <v>47.1</v>
      </c>
      <c r="I12" s="24">
        <f t="shared" si="1"/>
        <v>104.5</v>
      </c>
      <c r="J12" s="22">
        <v>3069025</v>
      </c>
      <c r="K12" s="22">
        <v>3155245</v>
      </c>
      <c r="L12" s="23">
        <f t="shared" si="4"/>
        <v>42.5</v>
      </c>
      <c r="M12" s="24">
        <f t="shared" si="5"/>
        <v>102.8</v>
      </c>
    </row>
    <row r="13" spans="1:13" ht="30" customHeight="1">
      <c r="A13" s="2" t="s">
        <v>16</v>
      </c>
      <c r="B13" s="21">
        <v>5</v>
      </c>
      <c r="C13" s="22">
        <v>5</v>
      </c>
      <c r="D13" s="23">
        <f t="shared" si="2"/>
        <v>2.2</v>
      </c>
      <c r="E13" s="24">
        <f t="shared" si="0"/>
        <v>100</v>
      </c>
      <c r="F13" s="22">
        <v>73</v>
      </c>
      <c r="G13" s="22">
        <v>80</v>
      </c>
      <c r="H13" s="23">
        <f t="shared" si="3"/>
        <v>1.9</v>
      </c>
      <c r="I13" s="24">
        <f t="shared" si="1"/>
        <v>109.6</v>
      </c>
      <c r="J13" s="22">
        <v>123696</v>
      </c>
      <c r="K13" s="22">
        <v>146341</v>
      </c>
      <c r="L13" s="23">
        <f t="shared" si="4"/>
        <v>2</v>
      </c>
      <c r="M13" s="24">
        <f t="shared" si="5"/>
        <v>118.3</v>
      </c>
    </row>
    <row r="14" spans="1:13" ht="30" customHeight="1">
      <c r="A14" s="2" t="s">
        <v>17</v>
      </c>
      <c r="B14" s="21">
        <v>4</v>
      </c>
      <c r="C14" s="22">
        <v>5</v>
      </c>
      <c r="D14" s="23">
        <f t="shared" si="2"/>
        <v>2.2</v>
      </c>
      <c r="E14" s="24">
        <f t="shared" si="0"/>
        <v>125</v>
      </c>
      <c r="F14" s="22">
        <v>50</v>
      </c>
      <c r="G14" s="22">
        <v>54</v>
      </c>
      <c r="H14" s="23">
        <v>1.2</v>
      </c>
      <c r="I14" s="24">
        <f t="shared" si="1"/>
        <v>108</v>
      </c>
      <c r="J14" s="22">
        <v>75670</v>
      </c>
      <c r="K14" s="22">
        <v>86241</v>
      </c>
      <c r="L14" s="23">
        <f t="shared" si="4"/>
        <v>1.2</v>
      </c>
      <c r="M14" s="24">
        <f t="shared" si="5"/>
        <v>114</v>
      </c>
    </row>
    <row r="15" spans="1:13" ht="30" customHeight="1">
      <c r="A15" s="2" t="s">
        <v>18</v>
      </c>
      <c r="B15" s="21">
        <v>6</v>
      </c>
      <c r="C15" s="22">
        <v>5</v>
      </c>
      <c r="D15" s="23">
        <f t="shared" si="2"/>
        <v>2.2</v>
      </c>
      <c r="E15" s="24">
        <f t="shared" si="0"/>
        <v>83.3</v>
      </c>
      <c r="F15" s="22">
        <v>135</v>
      </c>
      <c r="G15" s="22">
        <v>133</v>
      </c>
      <c r="H15" s="23">
        <f t="shared" si="3"/>
        <v>3.1</v>
      </c>
      <c r="I15" s="24">
        <f t="shared" si="1"/>
        <v>98.5</v>
      </c>
      <c r="J15" s="22">
        <v>172374</v>
      </c>
      <c r="K15" s="22">
        <v>162091</v>
      </c>
      <c r="L15" s="23">
        <f t="shared" si="4"/>
        <v>2.2</v>
      </c>
      <c r="M15" s="24">
        <f>ROUND(K15/J15*100,1)</f>
        <v>94</v>
      </c>
    </row>
    <row r="16" spans="1:13" ht="30" customHeight="1">
      <c r="A16" s="2" t="s">
        <v>19</v>
      </c>
      <c r="B16" s="26" t="s">
        <v>20</v>
      </c>
      <c r="C16" s="27">
        <v>1</v>
      </c>
      <c r="D16" s="23">
        <f t="shared" si="2"/>
        <v>0.4</v>
      </c>
      <c r="E16" s="28" t="s">
        <v>20</v>
      </c>
      <c r="F16" s="28" t="s">
        <v>20</v>
      </c>
      <c r="G16" s="27">
        <v>4</v>
      </c>
      <c r="H16" s="23">
        <f t="shared" si="3"/>
        <v>0.1</v>
      </c>
      <c r="I16" s="28" t="s">
        <v>20</v>
      </c>
      <c r="J16" s="28" t="s">
        <v>20</v>
      </c>
      <c r="K16" s="29" t="s">
        <v>21</v>
      </c>
      <c r="L16" s="29" t="s">
        <v>21</v>
      </c>
      <c r="M16" s="29" t="s">
        <v>21</v>
      </c>
    </row>
    <row r="17" spans="1:13" ht="30" customHeight="1">
      <c r="A17" s="2" t="s">
        <v>22</v>
      </c>
      <c r="B17" s="21">
        <v>4</v>
      </c>
      <c r="C17" s="22">
        <v>2</v>
      </c>
      <c r="D17" s="23">
        <f t="shared" si="2"/>
        <v>0.9</v>
      </c>
      <c r="E17" s="24">
        <f aca="true" t="shared" si="6" ref="E17:E27">ROUND(C17/B17*100,1)</f>
        <v>50</v>
      </c>
      <c r="F17" s="22">
        <v>152</v>
      </c>
      <c r="G17" s="22">
        <v>35</v>
      </c>
      <c r="H17" s="23">
        <f t="shared" si="3"/>
        <v>0.8</v>
      </c>
      <c r="I17" s="24">
        <f aca="true" t="shared" si="7" ref="I17:I27">ROUND(G17/F17*100,1)</f>
        <v>23</v>
      </c>
      <c r="J17" s="22">
        <v>345253</v>
      </c>
      <c r="K17" s="29" t="s">
        <v>21</v>
      </c>
      <c r="L17" s="29" t="s">
        <v>21</v>
      </c>
      <c r="M17" s="29" t="s">
        <v>21</v>
      </c>
    </row>
    <row r="18" spans="1:13" ht="30" customHeight="1">
      <c r="A18" s="2" t="s">
        <v>23</v>
      </c>
      <c r="B18" s="21">
        <v>5</v>
      </c>
      <c r="C18" s="22">
        <v>4</v>
      </c>
      <c r="D18" s="23">
        <f t="shared" si="2"/>
        <v>1.7</v>
      </c>
      <c r="E18" s="24">
        <f t="shared" si="6"/>
        <v>80</v>
      </c>
      <c r="F18" s="22">
        <v>34</v>
      </c>
      <c r="G18" s="22">
        <v>26</v>
      </c>
      <c r="H18" s="23">
        <f t="shared" si="3"/>
        <v>0.6</v>
      </c>
      <c r="I18" s="24">
        <f t="shared" si="7"/>
        <v>76.5</v>
      </c>
      <c r="J18" s="22">
        <v>45990</v>
      </c>
      <c r="K18" s="22">
        <v>45840</v>
      </c>
      <c r="L18" s="23">
        <f t="shared" si="4"/>
        <v>0.6</v>
      </c>
      <c r="M18" s="24">
        <f t="shared" si="5"/>
        <v>99.7</v>
      </c>
    </row>
    <row r="19" spans="1:13" ht="30" customHeight="1">
      <c r="A19" s="2" t="s">
        <v>24</v>
      </c>
      <c r="B19" s="21">
        <v>20</v>
      </c>
      <c r="C19" s="22">
        <v>21</v>
      </c>
      <c r="D19" s="23">
        <f t="shared" si="2"/>
        <v>9.1</v>
      </c>
      <c r="E19" s="24">
        <f t="shared" si="6"/>
        <v>105</v>
      </c>
      <c r="F19" s="22">
        <v>338</v>
      </c>
      <c r="G19" s="22">
        <v>309</v>
      </c>
      <c r="H19" s="23">
        <f t="shared" si="3"/>
        <v>7.2</v>
      </c>
      <c r="I19" s="24">
        <f t="shared" si="7"/>
        <v>91.4</v>
      </c>
      <c r="J19" s="22">
        <v>491667</v>
      </c>
      <c r="K19" s="22">
        <v>436689</v>
      </c>
      <c r="L19" s="23">
        <f t="shared" si="4"/>
        <v>5.9</v>
      </c>
      <c r="M19" s="24">
        <f t="shared" si="5"/>
        <v>88.8</v>
      </c>
    </row>
    <row r="20" spans="1:13" ht="30" customHeight="1">
      <c r="A20" s="2" t="s">
        <v>25</v>
      </c>
      <c r="B20" s="21">
        <v>22</v>
      </c>
      <c r="C20" s="22">
        <v>21</v>
      </c>
      <c r="D20" s="23">
        <f t="shared" si="2"/>
        <v>9.1</v>
      </c>
      <c r="E20" s="24">
        <f t="shared" si="6"/>
        <v>95.5</v>
      </c>
      <c r="F20" s="22">
        <v>201</v>
      </c>
      <c r="G20" s="22">
        <v>191</v>
      </c>
      <c r="H20" s="23">
        <f t="shared" si="3"/>
        <v>4.5</v>
      </c>
      <c r="I20" s="24">
        <f t="shared" si="7"/>
        <v>95</v>
      </c>
      <c r="J20" s="22">
        <v>262650</v>
      </c>
      <c r="K20" s="22">
        <v>303415</v>
      </c>
      <c r="L20" s="23">
        <f t="shared" si="4"/>
        <v>4.1</v>
      </c>
      <c r="M20" s="24">
        <f t="shared" si="5"/>
        <v>115.5</v>
      </c>
    </row>
    <row r="21" spans="1:13" ht="30" customHeight="1">
      <c r="A21" s="2" t="s">
        <v>26</v>
      </c>
      <c r="B21" s="21">
        <v>3</v>
      </c>
      <c r="C21" s="22">
        <v>3</v>
      </c>
      <c r="D21" s="23">
        <f t="shared" si="2"/>
        <v>1.3</v>
      </c>
      <c r="E21" s="24">
        <f t="shared" si="6"/>
        <v>100</v>
      </c>
      <c r="F21" s="22">
        <v>79</v>
      </c>
      <c r="G21" s="22">
        <v>76</v>
      </c>
      <c r="H21" s="23">
        <f t="shared" si="3"/>
        <v>1.8</v>
      </c>
      <c r="I21" s="24">
        <f t="shared" si="7"/>
        <v>96.2</v>
      </c>
      <c r="J21" s="22">
        <v>78832</v>
      </c>
      <c r="K21" s="22">
        <v>83031</v>
      </c>
      <c r="L21" s="23">
        <f t="shared" si="4"/>
        <v>1.1</v>
      </c>
      <c r="M21" s="24">
        <f t="shared" si="5"/>
        <v>105.3</v>
      </c>
    </row>
    <row r="22" spans="1:13" ht="30" customHeight="1">
      <c r="A22" s="2" t="s">
        <v>27</v>
      </c>
      <c r="B22" s="21">
        <v>1</v>
      </c>
      <c r="C22" s="22">
        <v>1</v>
      </c>
      <c r="D22" s="23">
        <f t="shared" si="2"/>
        <v>0.4</v>
      </c>
      <c r="E22" s="24">
        <f t="shared" si="6"/>
        <v>100</v>
      </c>
      <c r="F22" s="22">
        <v>4</v>
      </c>
      <c r="G22" s="22">
        <v>4</v>
      </c>
      <c r="H22" s="23">
        <f t="shared" si="3"/>
        <v>0.1</v>
      </c>
      <c r="I22" s="24">
        <f t="shared" si="7"/>
        <v>100</v>
      </c>
      <c r="J22" s="29" t="s">
        <v>21</v>
      </c>
      <c r="K22" s="29" t="s">
        <v>21</v>
      </c>
      <c r="L22" s="29" t="s">
        <v>21</v>
      </c>
      <c r="M22" s="29" t="s">
        <v>21</v>
      </c>
    </row>
    <row r="23" spans="1:13" ht="30" customHeight="1">
      <c r="A23" s="2" t="s">
        <v>28</v>
      </c>
      <c r="B23" s="21">
        <v>12</v>
      </c>
      <c r="C23" s="22">
        <v>12</v>
      </c>
      <c r="D23" s="23">
        <f t="shared" si="2"/>
        <v>5.2</v>
      </c>
      <c r="E23" s="24">
        <f t="shared" si="6"/>
        <v>100</v>
      </c>
      <c r="F23" s="22">
        <v>228</v>
      </c>
      <c r="G23" s="22">
        <v>233</v>
      </c>
      <c r="H23" s="23">
        <v>5.4</v>
      </c>
      <c r="I23" s="24">
        <f t="shared" si="7"/>
        <v>102.2</v>
      </c>
      <c r="J23" s="22">
        <v>310134</v>
      </c>
      <c r="K23" s="22">
        <v>321765</v>
      </c>
      <c r="L23" s="23">
        <f t="shared" si="4"/>
        <v>4.3</v>
      </c>
      <c r="M23" s="24">
        <f t="shared" si="5"/>
        <v>103.8</v>
      </c>
    </row>
    <row r="24" spans="1:13" ht="30" customHeight="1">
      <c r="A24" s="2" t="s">
        <v>29</v>
      </c>
      <c r="B24" s="21">
        <v>9</v>
      </c>
      <c r="C24" s="22">
        <v>9</v>
      </c>
      <c r="D24" s="23">
        <f t="shared" si="2"/>
        <v>3.9</v>
      </c>
      <c r="E24" s="24">
        <f t="shared" si="6"/>
        <v>100</v>
      </c>
      <c r="F24" s="22">
        <v>123</v>
      </c>
      <c r="G24" s="22">
        <v>131</v>
      </c>
      <c r="H24" s="23">
        <f t="shared" si="3"/>
        <v>3.1</v>
      </c>
      <c r="I24" s="24">
        <f t="shared" si="7"/>
        <v>106.5</v>
      </c>
      <c r="J24" s="22">
        <v>137505</v>
      </c>
      <c r="K24" s="22">
        <v>159182</v>
      </c>
      <c r="L24" s="23">
        <f t="shared" si="4"/>
        <v>2.1</v>
      </c>
      <c r="M24" s="24">
        <f t="shared" si="5"/>
        <v>115.8</v>
      </c>
    </row>
    <row r="25" spans="1:13" ht="30" customHeight="1">
      <c r="A25" s="2" t="s">
        <v>30</v>
      </c>
      <c r="B25" s="21">
        <v>19</v>
      </c>
      <c r="C25" s="22">
        <v>31</v>
      </c>
      <c r="D25" s="23">
        <f t="shared" si="2"/>
        <v>13.4</v>
      </c>
      <c r="E25" s="24">
        <f t="shared" si="6"/>
        <v>163.2</v>
      </c>
      <c r="F25" s="22">
        <v>157</v>
      </c>
      <c r="G25" s="22">
        <v>250</v>
      </c>
      <c r="H25" s="23">
        <f t="shared" si="3"/>
        <v>5.9</v>
      </c>
      <c r="I25" s="24">
        <f t="shared" si="7"/>
        <v>159.2</v>
      </c>
      <c r="J25" s="22">
        <v>114547</v>
      </c>
      <c r="K25" s="22">
        <v>153447</v>
      </c>
      <c r="L25" s="23">
        <f t="shared" si="4"/>
        <v>2.1</v>
      </c>
      <c r="M25" s="24">
        <f t="shared" si="5"/>
        <v>134</v>
      </c>
    </row>
    <row r="26" spans="1:13" ht="30" customHeight="1">
      <c r="A26" s="2" t="s">
        <v>31</v>
      </c>
      <c r="B26" s="21">
        <v>9</v>
      </c>
      <c r="C26" s="22">
        <v>8</v>
      </c>
      <c r="D26" s="23">
        <f t="shared" si="2"/>
        <v>3.5</v>
      </c>
      <c r="E26" s="24">
        <f t="shared" si="6"/>
        <v>88.9</v>
      </c>
      <c r="F26" s="22">
        <v>616</v>
      </c>
      <c r="G26" s="22">
        <v>534</v>
      </c>
      <c r="H26" s="23">
        <f t="shared" si="3"/>
        <v>12.5</v>
      </c>
      <c r="I26" s="24">
        <f t="shared" si="7"/>
        <v>86.7</v>
      </c>
      <c r="J26" s="22">
        <v>2017828</v>
      </c>
      <c r="K26" s="22">
        <v>1993021</v>
      </c>
      <c r="L26" s="23">
        <f t="shared" si="4"/>
        <v>26.8</v>
      </c>
      <c r="M26" s="24">
        <f t="shared" si="5"/>
        <v>98.8</v>
      </c>
    </row>
    <row r="27" spans="1:13" ht="30" customHeight="1">
      <c r="A27" s="2" t="s">
        <v>32</v>
      </c>
      <c r="B27" s="21">
        <v>2</v>
      </c>
      <c r="C27" s="22">
        <v>2</v>
      </c>
      <c r="D27" s="23">
        <f t="shared" si="2"/>
        <v>0.9</v>
      </c>
      <c r="E27" s="24">
        <f t="shared" si="6"/>
        <v>100</v>
      </c>
      <c r="F27" s="29">
        <v>17</v>
      </c>
      <c r="G27" s="29">
        <v>17</v>
      </c>
      <c r="H27" s="23">
        <f t="shared" si="3"/>
        <v>0.4</v>
      </c>
      <c r="I27" s="24">
        <f t="shared" si="7"/>
        <v>100</v>
      </c>
      <c r="J27" s="29" t="s">
        <v>21</v>
      </c>
      <c r="K27" s="29" t="s">
        <v>21</v>
      </c>
      <c r="L27" s="29" t="s">
        <v>21</v>
      </c>
      <c r="M27" s="29" t="s">
        <v>21</v>
      </c>
    </row>
    <row r="28" spans="1:13" ht="24" customHeight="1" thickBot="1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ht="15" thickTop="1"/>
  </sheetData>
  <printOptions/>
  <pageMargins left="0.7874015748031497" right="0.3937007874015748" top="1.1811023622047245" bottom="0.5118110236220472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2007-04-26T00:41:43Z</dcterms:created>
  <dcterms:modified xsi:type="dcterms:W3CDTF">2007-04-26T00:41:51Z</dcterms:modified>
  <cp:category/>
  <cp:version/>
  <cp:contentType/>
  <cp:contentStatus/>
</cp:coreProperties>
</file>