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00" windowWidth="19860" windowHeight="11295" activeTab="0"/>
  </bookViews>
  <sheets>
    <sheet name="３表" sheetId="1" r:id="rId1"/>
  </sheets>
  <definedNames/>
  <calcPr fullCalcOnLoad="1"/>
</workbook>
</file>

<file path=xl/sharedStrings.xml><?xml version="1.0" encoding="utf-8"?>
<sst xmlns="http://schemas.openxmlformats.org/spreadsheetml/2006/main" count="72" uniqueCount="47">
  <si>
    <t>第３表　地域別　経営組織別事業所数、従業者数、現金給与総額、原材料使用額等、製造品出荷額等</t>
  </si>
  <si>
    <t>経 営 組 織 別 事 業 所 数</t>
  </si>
  <si>
    <t>従　　　　　業　　　　　者　　　　　数</t>
  </si>
  <si>
    <t>現金給与
総　　額</t>
  </si>
  <si>
    <t>原 材 料
使用額等</t>
  </si>
  <si>
    <t>製　造　品　出　荷　額　等</t>
  </si>
  <si>
    <t>区　分</t>
  </si>
  <si>
    <t>常用労働者数</t>
  </si>
  <si>
    <t>個人事業主・家族従業者</t>
  </si>
  <si>
    <t>総　　額</t>
  </si>
  <si>
    <t>製 造 品</t>
  </si>
  <si>
    <t>加 工 賃</t>
  </si>
  <si>
    <t>修理料</t>
  </si>
  <si>
    <t>総　数</t>
  </si>
  <si>
    <t>会　社</t>
  </si>
  <si>
    <t>その他</t>
  </si>
  <si>
    <t>個　人</t>
  </si>
  <si>
    <t>計</t>
  </si>
  <si>
    <t>男</t>
  </si>
  <si>
    <t>女</t>
  </si>
  <si>
    <t>出 荷 額</t>
  </si>
  <si>
    <t>収 入 額</t>
  </si>
  <si>
    <t>収入額</t>
  </si>
  <si>
    <t>人</t>
  </si>
  <si>
    <t>万円</t>
  </si>
  <si>
    <t>総数</t>
  </si>
  <si>
    <t>安桜</t>
  </si>
  <si>
    <t>旭ヶ丘</t>
  </si>
  <si>
    <t>瀬尻</t>
  </si>
  <si>
    <t>倉知</t>
  </si>
  <si>
    <t>富岡</t>
  </si>
  <si>
    <t>千疋・小金田・保戸島</t>
  </si>
  <si>
    <t>田原</t>
  </si>
  <si>
    <t>下有知</t>
  </si>
  <si>
    <t>富野</t>
  </si>
  <si>
    <t>桜ヶ丘</t>
  </si>
  <si>
    <t>洞戸</t>
  </si>
  <si>
    <t>板取</t>
  </si>
  <si>
    <t>武芸川</t>
  </si>
  <si>
    <t>武儀</t>
  </si>
  <si>
    <t>上之保</t>
  </si>
  <si>
    <t>注：製造品出荷額等総額には、製造工程からでたくず・廃物・その他の収入が含まれている。</t>
  </si>
  <si>
    <t>－</t>
  </si>
  <si>
    <t>－</t>
  </si>
  <si>
    <t>－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</si>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</sst>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"/>
    <numFmt numFmtId="178" formatCode="0_ "/>
    <numFmt numFmtId="179" formatCode="###\ ###\ ###"/>
    <numFmt numFmtId="180" formatCode="0.0_);[Red]\(0.0\)"/>
  </numFmts>
  <fonts count="5">
    <font>
      <sz val="11"/>
      <name val="ＭＳ Ｐゴシック"/>
      <family val="3"/>
    </font>
    <font>
      <sz val="12"/>
      <name val="Arial"/>
      <family val="2"/>
    </font>
    <font>
      <sz val="6"/>
      <name val="ＭＳ Ｐゴシック"/>
      <family val="3"/>
    </font>
    <font>
      <b/>
      <sz val="14"/>
      <name val="ＭＳ 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double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double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medium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medium">
        <color indexed="10"/>
      </top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40">
    <xf numFmtId="0" fontId="0" fillId="0" borderId="0" xfId="0" applyAlignment="1">
      <alignment vertical="center"/>
    </xf>
    <xf numFmtId="0" fontId="3" fillId="0" borderId="0" xfId="20" applyNumberFormat="1" applyFont="1" applyAlignment="1">
      <alignment/>
      <protection/>
    </xf>
    <xf numFmtId="0" fontId="4" fillId="0" borderId="0" xfId="20" applyNumberFormat="1" applyFont="1" applyAlignment="1">
      <alignment/>
      <protection/>
    </xf>
    <xf numFmtId="0" fontId="4" fillId="0" borderId="0" xfId="20" applyNumberFormat="1" applyFont="1" applyAlignment="1">
      <alignment horizontal="centerContinuous" vertical="center"/>
      <protection/>
    </xf>
    <xf numFmtId="0" fontId="1" fillId="0" borderId="0" xfId="20" applyNumberFormat="1">
      <alignment/>
      <protection/>
    </xf>
    <xf numFmtId="0" fontId="4" fillId="0" borderId="1" xfId="20" applyNumberFormat="1" applyFont="1" applyAlignment="1">
      <alignment/>
      <protection/>
    </xf>
    <xf numFmtId="0" fontId="4" fillId="0" borderId="2" xfId="20" applyNumberFormat="1" applyFont="1" applyAlignment="1">
      <alignment horizontal="centerContinuous" vertical="center"/>
      <protection/>
    </xf>
    <xf numFmtId="0" fontId="4" fillId="0" borderId="1" xfId="20" applyNumberFormat="1" applyFont="1" applyAlignment="1">
      <alignment horizontal="centerContinuous" vertical="center"/>
      <protection/>
    </xf>
    <xf numFmtId="0" fontId="4" fillId="0" borderId="3" xfId="20" applyNumberFormat="1" applyFont="1" applyBorder="1" applyAlignment="1">
      <alignment horizontal="center" vertical="center" wrapText="1"/>
      <protection/>
    </xf>
    <xf numFmtId="0" fontId="4" fillId="0" borderId="4" xfId="20" applyNumberFormat="1" applyFont="1" applyBorder="1" applyAlignment="1">
      <alignment horizontal="center" vertical="center" wrapText="1"/>
      <protection/>
    </xf>
    <xf numFmtId="0" fontId="4" fillId="0" borderId="0" xfId="20" applyNumberFormat="1" applyFont="1" applyAlignment="1">
      <alignment horizontal="center" vertical="center"/>
      <protection/>
    </xf>
    <xf numFmtId="0" fontId="4" fillId="0" borderId="5" xfId="20" applyNumberFormat="1" applyFont="1" applyAlignment="1">
      <alignment horizontal="centerContinuous" vertical="center"/>
      <protection/>
    </xf>
    <xf numFmtId="0" fontId="4" fillId="0" borderId="5" xfId="20" applyNumberFormat="1" applyFont="1" applyAlignment="1">
      <alignment/>
      <protection/>
    </xf>
    <xf numFmtId="0" fontId="4" fillId="0" borderId="6" xfId="20" applyNumberFormat="1" applyFont="1" applyAlignment="1">
      <alignment horizontal="centerContinuous" vertical="center"/>
      <protection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9" xfId="20" applyNumberFormat="1" applyFont="1" applyBorder="1" applyAlignment="1">
      <alignment horizontal="center" vertical="center"/>
      <protection/>
    </xf>
    <xf numFmtId="0" fontId="4" fillId="0" borderId="5" xfId="20" applyNumberFormat="1" applyFont="1" applyAlignment="1">
      <alignment horizontal="center" vertical="center"/>
      <protection/>
    </xf>
    <xf numFmtId="0" fontId="4" fillId="0" borderId="10" xfId="20" applyNumberFormat="1" applyFont="1" applyAlignment="1">
      <alignment horizontal="center" vertical="top"/>
      <protection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0" xfId="20" applyNumberFormat="1" applyFont="1" applyAlignment="1">
      <alignment horizontal="center" vertical="center"/>
      <protection/>
    </xf>
    <xf numFmtId="0" fontId="4" fillId="0" borderId="13" xfId="20" applyNumberFormat="1" applyFont="1" applyAlignment="1">
      <alignment horizontal="centerContinuous" vertical="center"/>
      <protection/>
    </xf>
    <xf numFmtId="0" fontId="4" fillId="0" borderId="14" xfId="20" applyNumberFormat="1" applyFont="1" applyAlignment="1">
      <alignment horizontal="centerContinuous" vertical="center"/>
      <protection/>
    </xf>
    <xf numFmtId="0" fontId="4" fillId="0" borderId="13" xfId="20" applyNumberFormat="1" applyFont="1" applyAlignment="1">
      <alignment horizontal="right" vertical="center"/>
      <protection/>
    </xf>
    <xf numFmtId="0" fontId="4" fillId="0" borderId="10" xfId="20" applyNumberFormat="1" applyFont="1" applyAlignment="1">
      <alignment horizontal="centerContinuous" vertical="center"/>
      <protection/>
    </xf>
    <xf numFmtId="0" fontId="4" fillId="0" borderId="0" xfId="20" applyNumberFormat="1" applyFont="1" applyAlignment="1">
      <alignment horizontal="distributed"/>
      <protection/>
    </xf>
    <xf numFmtId="3" fontId="4" fillId="0" borderId="10" xfId="20" applyNumberFormat="1" applyFont="1" applyBorder="1">
      <alignment/>
      <protection/>
    </xf>
    <xf numFmtId="3" fontId="4" fillId="0" borderId="0" xfId="20" applyNumberFormat="1" applyFont="1" applyBorder="1">
      <alignment/>
      <protection/>
    </xf>
    <xf numFmtId="3" fontId="4" fillId="0" borderId="0" xfId="20" applyNumberFormat="1" applyFont="1" applyAlignment="1">
      <alignment/>
      <protection/>
    </xf>
    <xf numFmtId="3" fontId="4" fillId="0" borderId="10" xfId="20" applyNumberFormat="1" applyFont="1">
      <alignment/>
      <protection/>
    </xf>
    <xf numFmtId="3" fontId="4" fillId="0" borderId="0" xfId="20" applyNumberFormat="1" applyFont="1">
      <alignment/>
      <protection/>
    </xf>
    <xf numFmtId="3" fontId="4" fillId="0" borderId="0" xfId="20" applyNumberFormat="1" applyFont="1" applyAlignment="1">
      <alignment horizontal="right"/>
      <protection/>
    </xf>
    <xf numFmtId="3" fontId="1" fillId="0" borderId="10" xfId="20" applyNumberFormat="1">
      <alignment/>
      <protection/>
    </xf>
    <xf numFmtId="3" fontId="1" fillId="0" borderId="0" xfId="20" applyNumberFormat="1">
      <alignment/>
      <protection/>
    </xf>
    <xf numFmtId="3" fontId="4" fillId="0" borderId="10" xfId="20" applyNumberFormat="1" applyFont="1" applyAlignment="1">
      <alignment/>
      <protection/>
    </xf>
    <xf numFmtId="0" fontId="4" fillId="0" borderId="1" xfId="20" applyNumberFormat="1" applyFont="1" applyBorder="1">
      <alignment/>
      <protection/>
    </xf>
    <xf numFmtId="0" fontId="1" fillId="0" borderId="1" xfId="20" applyNumberFormat="1" applyBorder="1">
      <alignment/>
      <protection/>
    </xf>
    <xf numFmtId="3" fontId="1" fillId="0" borderId="1" xfId="20" applyNumberFormat="1" applyBorder="1">
      <alignment/>
      <protection/>
    </xf>
    <xf numFmtId="3" fontId="1" fillId="0" borderId="0" xfId="20" applyNumberFormat="1" applyBorder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2年工業単独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T27"/>
  <sheetViews>
    <sheetView tabSelected="1" showOutlineSymbols="0" zoomScale="87" zoomScaleNormal="87" workbookViewId="0" topLeftCell="A1">
      <selection activeCell="A2" sqref="A2"/>
    </sheetView>
  </sheetViews>
  <sheetFormatPr defaultColWidth="9.00390625" defaultRowHeight="13.5"/>
  <cols>
    <col min="1" max="1" width="12.00390625" style="2" customWidth="1"/>
    <col min="2" max="5" width="7.50390625" style="2" customWidth="1"/>
    <col min="6" max="12" width="8.625" style="2" customWidth="1"/>
    <col min="13" max="13" width="14.25390625" style="4" customWidth="1"/>
    <col min="14" max="17" width="14.25390625" style="2" customWidth="1"/>
    <col min="18" max="18" width="12.00390625" style="2" customWidth="1"/>
    <col min="19" max="19" width="15.375" style="2" customWidth="1"/>
    <col min="20" max="16384" width="12.00390625" style="2" customWidth="1"/>
  </cols>
  <sheetData>
    <row r="1" spans="1:13" ht="17.25">
      <c r="A1" s="1" t="s">
        <v>0</v>
      </c>
      <c r="J1" s="3"/>
      <c r="K1" s="3"/>
      <c r="L1" s="3"/>
      <c r="M1" s="1"/>
    </row>
    <row r="2" ht="18" thickBot="1">
      <c r="A2" s="1"/>
    </row>
    <row r="3" spans="1:18" ht="16.5" customHeight="1" thickTop="1">
      <c r="A3" s="5"/>
      <c r="B3" s="6" t="s">
        <v>1</v>
      </c>
      <c r="C3" s="7"/>
      <c r="D3" s="7"/>
      <c r="E3" s="7"/>
      <c r="F3" s="6" t="s">
        <v>2</v>
      </c>
      <c r="G3" s="7"/>
      <c r="H3" s="7"/>
      <c r="I3" s="7"/>
      <c r="J3" s="7"/>
      <c r="K3" s="7"/>
      <c r="L3" s="7"/>
      <c r="M3" s="8" t="s">
        <v>3</v>
      </c>
      <c r="N3" s="9" t="s">
        <v>4</v>
      </c>
      <c r="O3" s="6" t="s">
        <v>5</v>
      </c>
      <c r="P3" s="7"/>
      <c r="Q3" s="7"/>
      <c r="R3" s="7"/>
    </row>
    <row r="4" spans="1:18" ht="16.5" customHeight="1">
      <c r="A4" s="10" t="s">
        <v>6</v>
      </c>
      <c r="B4" s="11"/>
      <c r="C4" s="11"/>
      <c r="D4" s="11"/>
      <c r="E4" s="11"/>
      <c r="F4" s="12"/>
      <c r="G4" s="11" t="s">
        <v>7</v>
      </c>
      <c r="H4" s="13"/>
      <c r="I4" s="13"/>
      <c r="J4" s="11" t="s">
        <v>8</v>
      </c>
      <c r="K4" s="13"/>
      <c r="L4" s="13"/>
      <c r="M4" s="14"/>
      <c r="N4" s="15"/>
      <c r="O4" s="16" t="s">
        <v>9</v>
      </c>
      <c r="P4" s="17" t="s">
        <v>10</v>
      </c>
      <c r="Q4" s="17" t="s">
        <v>11</v>
      </c>
      <c r="R4" s="17" t="s">
        <v>12</v>
      </c>
    </row>
    <row r="5" spans="1:18" ht="16.5" customHeight="1" thickBot="1">
      <c r="A5" s="3"/>
      <c r="B5" s="18" t="s">
        <v>13</v>
      </c>
      <c r="C5" s="18" t="s">
        <v>14</v>
      </c>
      <c r="D5" s="18" t="s">
        <v>15</v>
      </c>
      <c r="E5" s="18" t="s">
        <v>16</v>
      </c>
      <c r="F5" s="18" t="s">
        <v>13</v>
      </c>
      <c r="G5" s="17" t="s">
        <v>17</v>
      </c>
      <c r="H5" s="17" t="s">
        <v>18</v>
      </c>
      <c r="I5" s="17" t="s">
        <v>19</v>
      </c>
      <c r="J5" s="17" t="s">
        <v>17</v>
      </c>
      <c r="K5" s="17" t="s">
        <v>18</v>
      </c>
      <c r="L5" s="17" t="s">
        <v>19</v>
      </c>
      <c r="M5" s="19"/>
      <c r="N5" s="20"/>
      <c r="O5" s="20"/>
      <c r="P5" s="21" t="s">
        <v>20</v>
      </c>
      <c r="Q5" s="21" t="s">
        <v>21</v>
      </c>
      <c r="R5" s="21" t="s">
        <v>22</v>
      </c>
    </row>
    <row r="6" spans="1:18" ht="14.25">
      <c r="A6" s="22"/>
      <c r="B6" s="23"/>
      <c r="C6" s="22"/>
      <c r="D6" s="22"/>
      <c r="E6" s="22"/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24</v>
      </c>
      <c r="N6" s="24" t="s">
        <v>24</v>
      </c>
      <c r="O6" s="24" t="s">
        <v>24</v>
      </c>
      <c r="P6" s="24" t="s">
        <v>24</v>
      </c>
      <c r="Q6" s="24" t="s">
        <v>24</v>
      </c>
      <c r="R6" s="24" t="s">
        <v>24</v>
      </c>
    </row>
    <row r="7" spans="1:18" ht="30" customHeight="1">
      <c r="A7" s="3"/>
      <c r="B7" s="25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9" ht="33" customHeight="1">
      <c r="A8" s="26" t="s">
        <v>25</v>
      </c>
      <c r="B8" s="27">
        <f>SUM(B10:B24)</f>
        <v>1538</v>
      </c>
      <c r="C8" s="28">
        <f aca="true" t="shared" si="0" ref="C8:R8">SUM(C10:C24)</f>
        <v>621</v>
      </c>
      <c r="D8" s="28">
        <f t="shared" si="0"/>
        <v>4</v>
      </c>
      <c r="E8" s="28">
        <f t="shared" si="0"/>
        <v>913</v>
      </c>
      <c r="F8" s="28">
        <f t="shared" si="0"/>
        <v>15654</v>
      </c>
      <c r="G8" s="28">
        <f t="shared" si="0"/>
        <v>14365</v>
      </c>
      <c r="H8" s="28">
        <f t="shared" si="0"/>
        <v>8942</v>
      </c>
      <c r="I8" s="28">
        <f t="shared" si="0"/>
        <v>5423</v>
      </c>
      <c r="J8" s="28">
        <f t="shared" si="0"/>
        <v>1289</v>
      </c>
      <c r="K8" s="28">
        <f t="shared" si="0"/>
        <v>917</v>
      </c>
      <c r="L8" s="28">
        <f t="shared" si="0"/>
        <v>372</v>
      </c>
      <c r="M8" s="28">
        <f t="shared" si="0"/>
        <v>5380444</v>
      </c>
      <c r="N8" s="28">
        <f t="shared" si="0"/>
        <v>15582604</v>
      </c>
      <c r="O8" s="28">
        <f t="shared" si="0"/>
        <v>30574249</v>
      </c>
      <c r="P8" s="28">
        <f t="shared" si="0"/>
        <v>27525559</v>
      </c>
      <c r="Q8" s="28">
        <f t="shared" si="0"/>
        <v>2982172</v>
      </c>
      <c r="R8" s="28">
        <f t="shared" si="0"/>
        <v>66423</v>
      </c>
      <c r="S8" s="29"/>
    </row>
    <row r="9" spans="1:18" ht="33" customHeight="1">
      <c r="A9" s="26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</row>
    <row r="10" spans="1:18" ht="33" customHeight="1">
      <c r="A10" s="26" t="s">
        <v>26</v>
      </c>
      <c r="B10" s="30">
        <f>SUM(C10:E10)</f>
        <v>199</v>
      </c>
      <c r="C10" s="31">
        <v>56</v>
      </c>
      <c r="D10" s="32" t="s">
        <v>42</v>
      </c>
      <c r="E10" s="31">
        <v>143</v>
      </c>
      <c r="F10" s="31">
        <f aca="true" t="shared" si="1" ref="F10:F19">SUM(G10,J10)</f>
        <v>1109</v>
      </c>
      <c r="G10" s="31">
        <f>SUM(H10,I10)</f>
        <v>918</v>
      </c>
      <c r="H10" s="31">
        <v>477</v>
      </c>
      <c r="I10" s="31">
        <v>441</v>
      </c>
      <c r="J10" s="31">
        <f>SUM(K10,L10)</f>
        <v>191</v>
      </c>
      <c r="K10" s="31">
        <v>140</v>
      </c>
      <c r="L10" s="31">
        <v>51</v>
      </c>
      <c r="M10" s="31">
        <v>332299</v>
      </c>
      <c r="N10" s="31">
        <v>531742</v>
      </c>
      <c r="O10" s="31">
        <v>1218806</v>
      </c>
      <c r="P10" s="31">
        <v>1087157</v>
      </c>
      <c r="Q10" s="31">
        <v>131388</v>
      </c>
      <c r="R10" s="31">
        <v>261</v>
      </c>
    </row>
    <row r="11" spans="1:18" ht="33" customHeight="1">
      <c r="A11" s="26" t="s">
        <v>27</v>
      </c>
      <c r="B11" s="30">
        <f aca="true" t="shared" si="2" ref="B11:B19">SUM(C11:E11)</f>
        <v>156</v>
      </c>
      <c r="C11" s="31">
        <v>36</v>
      </c>
      <c r="D11" s="32" t="s">
        <v>42</v>
      </c>
      <c r="E11" s="31">
        <v>120</v>
      </c>
      <c r="F11" s="31">
        <f t="shared" si="1"/>
        <v>696</v>
      </c>
      <c r="G11" s="31">
        <f aca="true" t="shared" si="3" ref="G11:G19">SUM(H11,I11)</f>
        <v>528</v>
      </c>
      <c r="H11" s="31">
        <v>263</v>
      </c>
      <c r="I11" s="31">
        <v>265</v>
      </c>
      <c r="J11" s="31">
        <f aca="true" t="shared" si="4" ref="J11:J19">SUM(K11,L11)</f>
        <v>168</v>
      </c>
      <c r="K11" s="31">
        <v>115</v>
      </c>
      <c r="L11" s="31">
        <v>53</v>
      </c>
      <c r="M11" s="31">
        <v>156619</v>
      </c>
      <c r="N11" s="31">
        <v>221405</v>
      </c>
      <c r="O11" s="31">
        <v>491486</v>
      </c>
      <c r="P11" s="31">
        <v>377261</v>
      </c>
      <c r="Q11" s="31">
        <v>113659</v>
      </c>
      <c r="R11" s="32">
        <v>566</v>
      </c>
    </row>
    <row r="12" spans="1:18" ht="33" customHeight="1">
      <c r="A12" s="26" t="s">
        <v>28</v>
      </c>
      <c r="B12" s="30">
        <f t="shared" si="2"/>
        <v>141</v>
      </c>
      <c r="C12" s="31">
        <v>63</v>
      </c>
      <c r="D12" s="32" t="s">
        <v>42</v>
      </c>
      <c r="E12" s="31">
        <v>78</v>
      </c>
      <c r="F12" s="31">
        <f t="shared" si="1"/>
        <v>1557</v>
      </c>
      <c r="G12" s="31">
        <f t="shared" si="3"/>
        <v>1449</v>
      </c>
      <c r="H12" s="31">
        <v>879</v>
      </c>
      <c r="I12" s="31">
        <v>570</v>
      </c>
      <c r="J12" s="31">
        <f t="shared" si="4"/>
        <v>108</v>
      </c>
      <c r="K12" s="31">
        <v>79</v>
      </c>
      <c r="L12" s="31">
        <v>29</v>
      </c>
      <c r="M12" s="31">
        <v>506150</v>
      </c>
      <c r="N12" s="31">
        <v>1251141</v>
      </c>
      <c r="O12" s="31">
        <v>2342089</v>
      </c>
      <c r="P12" s="31">
        <v>1937843</v>
      </c>
      <c r="Q12" s="31">
        <v>404151</v>
      </c>
      <c r="R12" s="32" t="s">
        <v>42</v>
      </c>
    </row>
    <row r="13" spans="1:18" ht="33" customHeight="1">
      <c r="A13" s="26" t="s">
        <v>29</v>
      </c>
      <c r="B13" s="30">
        <f t="shared" si="2"/>
        <v>137</v>
      </c>
      <c r="C13" s="31">
        <v>68</v>
      </c>
      <c r="D13" s="32" t="s">
        <v>42</v>
      </c>
      <c r="E13" s="31">
        <v>69</v>
      </c>
      <c r="F13" s="31">
        <f t="shared" si="1"/>
        <v>1517</v>
      </c>
      <c r="G13" s="31">
        <f t="shared" si="3"/>
        <v>1420</v>
      </c>
      <c r="H13" s="31">
        <v>864</v>
      </c>
      <c r="I13" s="31">
        <v>556</v>
      </c>
      <c r="J13" s="31">
        <f t="shared" si="4"/>
        <v>97</v>
      </c>
      <c r="K13" s="31">
        <v>68</v>
      </c>
      <c r="L13" s="31">
        <v>29</v>
      </c>
      <c r="M13" s="31">
        <v>506877</v>
      </c>
      <c r="N13" s="31">
        <v>1135186</v>
      </c>
      <c r="O13" s="31">
        <v>2595626</v>
      </c>
      <c r="P13" s="31">
        <v>2310622</v>
      </c>
      <c r="Q13" s="31">
        <v>253284</v>
      </c>
      <c r="R13" s="31">
        <v>31720</v>
      </c>
    </row>
    <row r="14" spans="1:18" ht="33" customHeight="1">
      <c r="A14" s="26" t="s">
        <v>30</v>
      </c>
      <c r="B14" s="30">
        <f t="shared" si="2"/>
        <v>107</v>
      </c>
      <c r="C14" s="31">
        <v>42</v>
      </c>
      <c r="D14" s="32">
        <v>1</v>
      </c>
      <c r="E14" s="31">
        <v>64</v>
      </c>
      <c r="F14" s="31">
        <f t="shared" si="1"/>
        <v>792</v>
      </c>
      <c r="G14" s="31">
        <f t="shared" si="3"/>
        <v>697</v>
      </c>
      <c r="H14" s="31">
        <v>360</v>
      </c>
      <c r="I14" s="31">
        <v>337</v>
      </c>
      <c r="J14" s="31">
        <f t="shared" si="4"/>
        <v>95</v>
      </c>
      <c r="K14" s="31">
        <v>65</v>
      </c>
      <c r="L14" s="31">
        <v>30</v>
      </c>
      <c r="M14" s="31">
        <v>203815</v>
      </c>
      <c r="N14" s="31">
        <v>457327</v>
      </c>
      <c r="O14" s="31">
        <v>973808</v>
      </c>
      <c r="P14" s="31">
        <v>797403</v>
      </c>
      <c r="Q14" s="31">
        <v>176025</v>
      </c>
      <c r="R14" s="31">
        <v>380</v>
      </c>
    </row>
    <row r="15" spans="1:18" ht="33" customHeight="1">
      <c r="A15" s="26" t="s">
        <v>31</v>
      </c>
      <c r="B15" s="30">
        <f t="shared" si="2"/>
        <v>111</v>
      </c>
      <c r="C15" s="31">
        <v>60</v>
      </c>
      <c r="D15" s="31">
        <v>1</v>
      </c>
      <c r="E15" s="31">
        <v>50</v>
      </c>
      <c r="F15" s="31">
        <f t="shared" si="1"/>
        <v>2070</v>
      </c>
      <c r="G15" s="31">
        <f t="shared" si="3"/>
        <v>1998</v>
      </c>
      <c r="H15" s="31">
        <v>1161</v>
      </c>
      <c r="I15" s="31">
        <v>837</v>
      </c>
      <c r="J15" s="31">
        <f t="shared" si="4"/>
        <v>72</v>
      </c>
      <c r="K15" s="31">
        <v>49</v>
      </c>
      <c r="L15" s="31">
        <v>23</v>
      </c>
      <c r="M15" s="31">
        <v>716935</v>
      </c>
      <c r="N15" s="31">
        <v>2761489</v>
      </c>
      <c r="O15" s="31">
        <v>4787296</v>
      </c>
      <c r="P15" s="31">
        <v>4640887</v>
      </c>
      <c r="Q15" s="31">
        <v>143741</v>
      </c>
      <c r="R15" s="31">
        <v>2668</v>
      </c>
    </row>
    <row r="16" spans="1:18" ht="33" customHeight="1">
      <c r="A16" s="26" t="s">
        <v>32</v>
      </c>
      <c r="B16" s="30">
        <f t="shared" si="2"/>
        <v>127</v>
      </c>
      <c r="C16" s="31">
        <v>79</v>
      </c>
      <c r="D16" s="31">
        <v>1</v>
      </c>
      <c r="E16" s="31">
        <v>47</v>
      </c>
      <c r="F16" s="31">
        <f t="shared" si="1"/>
        <v>3308</v>
      </c>
      <c r="G16" s="31">
        <f t="shared" si="3"/>
        <v>3249</v>
      </c>
      <c r="H16" s="31">
        <v>2289</v>
      </c>
      <c r="I16" s="31">
        <v>960</v>
      </c>
      <c r="J16" s="31">
        <f t="shared" si="4"/>
        <v>59</v>
      </c>
      <c r="K16" s="31">
        <v>48</v>
      </c>
      <c r="L16" s="31">
        <v>11</v>
      </c>
      <c r="M16" s="31">
        <v>1473413</v>
      </c>
      <c r="N16" s="31">
        <v>5442279</v>
      </c>
      <c r="O16" s="31">
        <v>10237353</v>
      </c>
      <c r="P16" s="31">
        <v>9804788</v>
      </c>
      <c r="Q16" s="31">
        <v>417560</v>
      </c>
      <c r="R16" s="31">
        <v>15005</v>
      </c>
    </row>
    <row r="17" spans="1:18" ht="33" customHeight="1">
      <c r="A17" s="26" t="s">
        <v>33</v>
      </c>
      <c r="B17" s="30">
        <f t="shared" si="2"/>
        <v>104</v>
      </c>
      <c r="C17" s="31">
        <v>49</v>
      </c>
      <c r="D17" s="32" t="s">
        <v>43</v>
      </c>
      <c r="E17" s="31">
        <v>55</v>
      </c>
      <c r="F17" s="31">
        <f t="shared" si="1"/>
        <v>1353</v>
      </c>
      <c r="G17" s="31">
        <f t="shared" si="3"/>
        <v>1282</v>
      </c>
      <c r="H17" s="31">
        <v>811</v>
      </c>
      <c r="I17" s="31">
        <v>471</v>
      </c>
      <c r="J17" s="31">
        <f t="shared" si="4"/>
        <v>71</v>
      </c>
      <c r="K17" s="31">
        <v>53</v>
      </c>
      <c r="L17" s="31">
        <v>18</v>
      </c>
      <c r="M17" s="31">
        <v>472625</v>
      </c>
      <c r="N17" s="31">
        <v>1388521</v>
      </c>
      <c r="O17" s="31">
        <v>3025917</v>
      </c>
      <c r="P17" s="31">
        <v>2787866</v>
      </c>
      <c r="Q17" s="31">
        <v>234085</v>
      </c>
      <c r="R17" s="32">
        <v>3966</v>
      </c>
    </row>
    <row r="18" spans="1:18" ht="33" customHeight="1">
      <c r="A18" s="26" t="s">
        <v>34</v>
      </c>
      <c r="B18" s="30">
        <f t="shared" si="2"/>
        <v>36</v>
      </c>
      <c r="C18" s="31">
        <v>16</v>
      </c>
      <c r="D18" s="32" t="s">
        <v>43</v>
      </c>
      <c r="E18" s="31">
        <v>20</v>
      </c>
      <c r="F18" s="31">
        <f t="shared" si="1"/>
        <v>274</v>
      </c>
      <c r="G18" s="31">
        <f t="shared" si="3"/>
        <v>248</v>
      </c>
      <c r="H18" s="31">
        <v>149</v>
      </c>
      <c r="I18" s="31">
        <v>99</v>
      </c>
      <c r="J18" s="31">
        <f t="shared" si="4"/>
        <v>26</v>
      </c>
      <c r="K18" s="31">
        <v>21</v>
      </c>
      <c r="L18" s="32">
        <v>5</v>
      </c>
      <c r="M18" s="31">
        <v>97157</v>
      </c>
      <c r="N18" s="31">
        <v>148324</v>
      </c>
      <c r="O18" s="31">
        <v>358996</v>
      </c>
      <c r="P18" s="31">
        <v>275195</v>
      </c>
      <c r="Q18" s="31">
        <v>83791</v>
      </c>
      <c r="R18" s="32">
        <v>10</v>
      </c>
    </row>
    <row r="19" spans="1:18" ht="33" customHeight="1">
      <c r="A19" s="26" t="s">
        <v>35</v>
      </c>
      <c r="B19" s="30">
        <f t="shared" si="2"/>
        <v>118</v>
      </c>
      <c r="C19" s="31">
        <v>44</v>
      </c>
      <c r="D19" s="32" t="s">
        <v>43</v>
      </c>
      <c r="E19" s="31">
        <v>74</v>
      </c>
      <c r="F19" s="31">
        <f t="shared" si="1"/>
        <v>795</v>
      </c>
      <c r="G19" s="31">
        <f t="shared" si="3"/>
        <v>694</v>
      </c>
      <c r="H19" s="31">
        <v>414</v>
      </c>
      <c r="I19" s="31">
        <v>280</v>
      </c>
      <c r="J19" s="31">
        <f t="shared" si="4"/>
        <v>101</v>
      </c>
      <c r="K19" s="31">
        <v>75</v>
      </c>
      <c r="L19" s="31">
        <v>26</v>
      </c>
      <c r="M19" s="31">
        <v>229132</v>
      </c>
      <c r="N19" s="31">
        <v>537372</v>
      </c>
      <c r="O19" s="31">
        <v>1120977</v>
      </c>
      <c r="P19" s="31">
        <v>747339</v>
      </c>
      <c r="Q19" s="31">
        <v>372724</v>
      </c>
      <c r="R19" s="31">
        <v>914</v>
      </c>
    </row>
    <row r="20" spans="1:18" ht="33" customHeight="1">
      <c r="A20" s="26" t="s">
        <v>36</v>
      </c>
      <c r="B20" s="30">
        <f>SUM(C20:E20)</f>
        <v>33</v>
      </c>
      <c r="C20" s="31">
        <v>12</v>
      </c>
      <c r="D20" s="32" t="s">
        <v>44</v>
      </c>
      <c r="E20" s="31">
        <v>21</v>
      </c>
      <c r="F20" s="31">
        <f>SUM(G20,J20)</f>
        <v>231</v>
      </c>
      <c r="G20" s="31">
        <f>SUM(H20,I20)</f>
        <v>197</v>
      </c>
      <c r="H20" s="31">
        <v>143</v>
      </c>
      <c r="I20" s="31">
        <v>54</v>
      </c>
      <c r="J20" s="31">
        <f>SUM(K20,L20)</f>
        <v>34</v>
      </c>
      <c r="K20" s="31">
        <v>22</v>
      </c>
      <c r="L20" s="31">
        <v>12</v>
      </c>
      <c r="M20" s="31">
        <v>64293</v>
      </c>
      <c r="N20" s="31">
        <v>272962</v>
      </c>
      <c r="O20" s="31">
        <v>409202</v>
      </c>
      <c r="P20" s="31">
        <v>383221</v>
      </c>
      <c r="Q20" s="31">
        <v>25981</v>
      </c>
      <c r="R20" s="32" t="s">
        <v>44</v>
      </c>
    </row>
    <row r="21" spans="1:18" ht="33" customHeight="1">
      <c r="A21" s="26" t="s">
        <v>37</v>
      </c>
      <c r="B21" s="30">
        <f>SUM(C21:E21)</f>
        <v>22</v>
      </c>
      <c r="C21" s="31">
        <v>4</v>
      </c>
      <c r="D21" s="32" t="s">
        <v>45</v>
      </c>
      <c r="E21" s="31">
        <v>18</v>
      </c>
      <c r="F21" s="31">
        <f>SUM(G21,J21)</f>
        <v>68</v>
      </c>
      <c r="G21" s="31">
        <f>SUM(H21,I21)</f>
        <v>36</v>
      </c>
      <c r="H21" s="31">
        <v>10</v>
      </c>
      <c r="I21" s="31">
        <v>26</v>
      </c>
      <c r="J21" s="31">
        <f>SUM(K21,L21)</f>
        <v>32</v>
      </c>
      <c r="K21" s="31">
        <v>20</v>
      </c>
      <c r="L21" s="31">
        <v>12</v>
      </c>
      <c r="M21" s="31">
        <v>7064</v>
      </c>
      <c r="N21" s="31">
        <v>14801</v>
      </c>
      <c r="O21" s="31">
        <v>35440</v>
      </c>
      <c r="P21" s="31">
        <v>16920</v>
      </c>
      <c r="Q21" s="31">
        <v>18520</v>
      </c>
      <c r="R21" s="32" t="s">
        <v>45</v>
      </c>
    </row>
    <row r="22" spans="1:18" ht="33" customHeight="1">
      <c r="A22" s="26" t="s">
        <v>38</v>
      </c>
      <c r="B22" s="30">
        <f>SUM(C22:E22)</f>
        <v>129</v>
      </c>
      <c r="C22" s="31">
        <v>58</v>
      </c>
      <c r="D22" s="32" t="s">
        <v>45</v>
      </c>
      <c r="E22" s="31">
        <v>71</v>
      </c>
      <c r="F22" s="31">
        <f>SUM(G22,J22)</f>
        <v>1293</v>
      </c>
      <c r="G22" s="31">
        <f>SUM(H22,I22)</f>
        <v>1175</v>
      </c>
      <c r="H22" s="31">
        <v>816</v>
      </c>
      <c r="I22" s="31">
        <v>359</v>
      </c>
      <c r="J22" s="31">
        <f>SUM(K22,L22)</f>
        <v>118</v>
      </c>
      <c r="K22" s="31">
        <v>74</v>
      </c>
      <c r="L22" s="31">
        <v>44</v>
      </c>
      <c r="M22" s="31">
        <v>469348</v>
      </c>
      <c r="N22" s="31">
        <v>1132323</v>
      </c>
      <c r="O22" s="31">
        <v>2329259</v>
      </c>
      <c r="P22" s="31">
        <v>1831605</v>
      </c>
      <c r="Q22" s="31">
        <v>486733</v>
      </c>
      <c r="R22" s="31">
        <v>10921</v>
      </c>
    </row>
    <row r="23" spans="1:18" ht="33" customHeight="1">
      <c r="A23" s="26" t="s">
        <v>39</v>
      </c>
      <c r="B23" s="30">
        <f>SUM(C23:E23)</f>
        <v>92</v>
      </c>
      <c r="C23" s="31">
        <v>28</v>
      </c>
      <c r="D23" s="32" t="s">
        <v>46</v>
      </c>
      <c r="E23" s="31">
        <v>64</v>
      </c>
      <c r="F23" s="31">
        <f>SUM(G23,J23)</f>
        <v>467</v>
      </c>
      <c r="G23" s="31">
        <f>SUM(H23,I23)</f>
        <v>375</v>
      </c>
      <c r="H23" s="31">
        <v>257</v>
      </c>
      <c r="I23" s="31">
        <v>118</v>
      </c>
      <c r="J23" s="31">
        <f>SUM(K23,L23)</f>
        <v>92</v>
      </c>
      <c r="K23" s="31">
        <v>67</v>
      </c>
      <c r="L23" s="31">
        <v>25</v>
      </c>
      <c r="M23" s="31">
        <v>110142</v>
      </c>
      <c r="N23" s="31">
        <v>222702</v>
      </c>
      <c r="O23" s="31">
        <v>485771</v>
      </c>
      <c r="P23" s="31">
        <v>393850</v>
      </c>
      <c r="Q23" s="31">
        <v>91921</v>
      </c>
      <c r="R23" s="32" t="s">
        <v>46</v>
      </c>
    </row>
    <row r="24" spans="1:18" ht="33" customHeight="1">
      <c r="A24" s="26" t="s">
        <v>40</v>
      </c>
      <c r="B24" s="30">
        <f>SUM(C24:E24)</f>
        <v>26</v>
      </c>
      <c r="C24" s="31">
        <v>6</v>
      </c>
      <c r="D24" s="32">
        <v>1</v>
      </c>
      <c r="E24" s="31">
        <v>19</v>
      </c>
      <c r="F24" s="31">
        <f>SUM(G24,J24)</f>
        <v>124</v>
      </c>
      <c r="G24" s="31">
        <f>SUM(H24,I24)</f>
        <v>99</v>
      </c>
      <c r="H24" s="31">
        <v>49</v>
      </c>
      <c r="I24" s="31">
        <v>50</v>
      </c>
      <c r="J24" s="31">
        <f>SUM(K24,L24)</f>
        <v>25</v>
      </c>
      <c r="K24" s="31">
        <v>21</v>
      </c>
      <c r="L24" s="31">
        <v>4</v>
      </c>
      <c r="M24" s="31">
        <v>34575</v>
      </c>
      <c r="N24" s="31">
        <v>65030</v>
      </c>
      <c r="O24" s="31">
        <v>162223</v>
      </c>
      <c r="P24" s="31">
        <v>133602</v>
      </c>
      <c r="Q24" s="31">
        <v>28609</v>
      </c>
      <c r="R24" s="31">
        <v>12</v>
      </c>
    </row>
    <row r="25" spans="2:18" ht="30" customHeight="1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</row>
    <row r="26" spans="2:18" ht="15" thickBot="1">
      <c r="B26" s="35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</row>
    <row r="27" spans="1:20" ht="21.75" customHeight="1" thickTop="1">
      <c r="A27" s="36" t="s">
        <v>41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9"/>
      <c r="T27" s="39"/>
    </row>
  </sheetData>
  <mergeCells count="3">
    <mergeCell ref="M3:M5"/>
    <mergeCell ref="N3:N5"/>
    <mergeCell ref="O4:O5"/>
  </mergeCells>
  <printOptions/>
  <pageMargins left="0.7868055555555555" right="0.7868055555555555" top="1.1805555555555556" bottom="0.5" header="0" footer="0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119355</dc:creator>
  <cp:keywords/>
  <dc:description/>
  <cp:lastModifiedBy>119355</cp:lastModifiedBy>
  <dcterms:created xsi:type="dcterms:W3CDTF">2007-04-26T01:43:14Z</dcterms:created>
  <dcterms:modified xsi:type="dcterms:W3CDTF">2007-04-26T01:43:21Z</dcterms:modified>
  <cp:category/>
  <cp:version/>
  <cp:contentType/>
  <cp:contentStatus/>
</cp:coreProperties>
</file>