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794" activeTab="0"/>
  </bookViews>
  <sheets>
    <sheet name="年次別事業所数等" sheetId="1" r:id="rId1"/>
  </sheets>
  <definedNames>
    <definedName name="_xlnm.Print_Area" localSheetId="0">'年次別事業所数等'!$B$1:$J$13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<sst xmlns="http://schemas.openxmlformats.org/spreadsheetml/2006/main" count="16" uniqueCount="14">
  <si>
    <t>７－１　年次別事業所数・従業者数・製造品出荷額等</t>
  </si>
  <si>
    <t>事 業 所 数</t>
  </si>
  <si>
    <t>従 業 者 数</t>
  </si>
  <si>
    <t>製造品出荷額等</t>
  </si>
  <si>
    <t>対前年増減率</t>
  </si>
  <si>
    <t>資料：工業統計調査</t>
  </si>
  <si>
    <t>　　　　　　　　　　７．　工　　　業</t>
  </si>
  <si>
    <t>単位：人・万円　平成１５年１２月３１日現在</t>
  </si>
  <si>
    <t>区分</t>
  </si>
  <si>
    <t>洞戸村</t>
  </si>
  <si>
    <t>板取村</t>
  </si>
  <si>
    <t>武芸川町</t>
  </si>
  <si>
    <t>武儀町</t>
  </si>
  <si>
    <t>上之保村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</si>
</sst>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[Red]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ＤＦ平成ゴシック体W7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37" fontId="0" fillId="0" borderId="7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Alignment="1" applyProtection="1">
      <alignment vertical="center"/>
      <protection locked="0"/>
    </xf>
    <xf numFmtId="37" fontId="5" fillId="0" borderId="8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76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176" fontId="5" fillId="0" borderId="0" xfId="0" applyNumberFormat="1" applyFont="1" applyAlignment="1" applyProtection="1">
      <alignment horizontal="right" vertical="center" indent="1"/>
      <protection locked="0"/>
    </xf>
    <xf numFmtId="176" fontId="5" fillId="0" borderId="0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Alignment="1">
      <alignment/>
    </xf>
    <xf numFmtId="176" fontId="5" fillId="0" borderId="7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2"/>
  <sheetViews>
    <sheetView tabSelected="1" defaultGridColor="0" zoomScaleSheetLayoutView="100" colorId="22" workbookViewId="0" topLeftCell="A1">
      <selection activeCell="B1" sqref="B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4" width="4.59765625" style="0" customWidth="1"/>
    <col min="5" max="5" width="10.59765625" style="3" customWidth="1"/>
    <col min="6" max="6" width="10.59765625" style="4" customWidth="1"/>
    <col min="7" max="7" width="10.59765625" style="3" customWidth="1"/>
    <col min="8" max="8" width="10.59765625" style="4" customWidth="1"/>
    <col min="9" max="9" width="10.59765625" style="3" customWidth="1"/>
    <col min="10" max="10" width="10.59765625" style="4" customWidth="1"/>
  </cols>
  <sheetData>
    <row r="1" spans="2:10" ht="22.5" customHeight="1">
      <c r="B1" s="1" t="s">
        <v>6</v>
      </c>
      <c r="E1"/>
      <c r="F1"/>
      <c r="H1"/>
      <c r="I1"/>
      <c r="J1"/>
    </row>
    <row r="2" spans="2:10" ht="18.75" customHeight="1">
      <c r="B2" s="1"/>
      <c r="E2"/>
      <c r="F2"/>
      <c r="G2"/>
      <c r="H2"/>
      <c r="I2"/>
      <c r="J2"/>
    </row>
    <row r="3" spans="2:10" ht="14.25">
      <c r="B3" s="21" t="s">
        <v>0</v>
      </c>
      <c r="E3"/>
      <c r="F3"/>
      <c r="G3"/>
      <c r="H3"/>
      <c r="I3"/>
      <c r="J3"/>
    </row>
    <row r="4" spans="5:10" ht="15" thickBot="1">
      <c r="E4"/>
      <c r="F4"/>
      <c r="G4"/>
      <c r="H4"/>
      <c r="I4"/>
      <c r="J4" s="18" t="s">
        <v>7</v>
      </c>
    </row>
    <row r="5" spans="2:10" ht="22.5" customHeight="1">
      <c r="B5" s="27" t="s">
        <v>8</v>
      </c>
      <c r="C5" s="28"/>
      <c r="D5" s="29"/>
      <c r="E5" s="5" t="s">
        <v>1</v>
      </c>
      <c r="F5" s="5"/>
      <c r="G5" s="6" t="s">
        <v>2</v>
      </c>
      <c r="H5" s="5"/>
      <c r="I5" s="6" t="s">
        <v>3</v>
      </c>
      <c r="J5" s="5"/>
    </row>
    <row r="6" spans="2:10" ht="22.5" customHeight="1">
      <c r="B6" s="30"/>
      <c r="C6" s="30"/>
      <c r="D6" s="31"/>
      <c r="E6" s="7"/>
      <c r="F6" s="11" t="s">
        <v>4</v>
      </c>
      <c r="G6" s="7"/>
      <c r="H6" s="11" t="s">
        <v>4</v>
      </c>
      <c r="I6" s="7"/>
      <c r="J6" s="11" t="s">
        <v>4</v>
      </c>
    </row>
    <row r="7" spans="2:10" ht="9.75" customHeight="1">
      <c r="B7" s="8"/>
      <c r="C7" s="8"/>
      <c r="D7" s="9"/>
      <c r="E7" s="10"/>
      <c r="F7" s="10"/>
      <c r="G7" s="10"/>
      <c r="H7" s="10"/>
      <c r="I7" s="10"/>
      <c r="J7" s="10"/>
    </row>
    <row r="8" spans="1:256" ht="19.5" customHeight="1">
      <c r="A8" s="2"/>
      <c r="B8" s="23" t="s">
        <v>9</v>
      </c>
      <c r="C8" s="23"/>
      <c r="D8" s="24"/>
      <c r="E8" s="13">
        <v>34</v>
      </c>
      <c r="F8" s="19">
        <f>(E8/35*100)-100</f>
        <v>-2.857142857142861</v>
      </c>
      <c r="G8" s="13">
        <v>210</v>
      </c>
      <c r="H8" s="20">
        <f>G8/212*100-100</f>
        <v>-0.9433962264150892</v>
      </c>
      <c r="I8" s="13">
        <v>334584</v>
      </c>
      <c r="J8" s="19">
        <f>I8/274236*100-100</f>
        <v>22.00586356277074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9.5" customHeight="1">
      <c r="A9" s="2"/>
      <c r="B9" s="23" t="s">
        <v>10</v>
      </c>
      <c r="C9" s="23"/>
      <c r="D9" s="24"/>
      <c r="E9" s="13">
        <v>22</v>
      </c>
      <c r="F9" s="19">
        <f>(E9/24*100)-100</f>
        <v>-8.333333333333343</v>
      </c>
      <c r="G9" s="13">
        <v>68</v>
      </c>
      <c r="H9" s="20">
        <f>G9/74*100-100</f>
        <v>-8.108108108108098</v>
      </c>
      <c r="I9" s="13">
        <v>24388</v>
      </c>
      <c r="J9" s="19">
        <f>I9/25204*100-100</f>
        <v>-3.2375813362958183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10" ht="19.5" customHeight="1">
      <c r="B10" s="23" t="s">
        <v>11</v>
      </c>
      <c r="C10" s="23"/>
      <c r="D10" s="24"/>
      <c r="E10" s="14">
        <v>143</v>
      </c>
      <c r="F10" s="19">
        <f>(E10/153*100)-100</f>
        <v>-6.535947712418306</v>
      </c>
      <c r="G10" s="15">
        <v>1398</v>
      </c>
      <c r="H10" s="20">
        <f>G10/1442*100-100</f>
        <v>-3.0513176144244056</v>
      </c>
      <c r="I10" s="15">
        <v>2315889</v>
      </c>
      <c r="J10" s="19">
        <f>I10/2073901*100-100</f>
        <v>11.668252245406137</v>
      </c>
    </row>
    <row r="11" spans="2:10" ht="19.5" customHeight="1">
      <c r="B11" s="23" t="s">
        <v>12</v>
      </c>
      <c r="C11" s="23"/>
      <c r="D11" s="24"/>
      <c r="E11" s="14">
        <v>96</v>
      </c>
      <c r="F11" s="19">
        <f>(E11/99*100)-100</f>
        <v>-3.030303030303031</v>
      </c>
      <c r="G11" s="15">
        <v>463</v>
      </c>
      <c r="H11" s="20">
        <f>G11/475*100-100</f>
        <v>-2.526315789473685</v>
      </c>
      <c r="I11" s="15">
        <v>477297</v>
      </c>
      <c r="J11" s="19">
        <f>I11/549186*100-100</f>
        <v>-13.09010062164731</v>
      </c>
    </row>
    <row r="12" spans="2:10" ht="19.5" customHeight="1" thickBot="1">
      <c r="B12" s="25" t="s">
        <v>13</v>
      </c>
      <c r="C12" s="25"/>
      <c r="D12" s="26"/>
      <c r="E12" s="12">
        <v>30</v>
      </c>
      <c r="F12" s="22">
        <f>(E12/32*100)-100</f>
        <v>-6.25</v>
      </c>
      <c r="G12" s="12">
        <v>150</v>
      </c>
      <c r="H12" s="22">
        <f>G12/153*100-100</f>
        <v>-1.9607843137254974</v>
      </c>
      <c r="I12" s="12">
        <v>105220</v>
      </c>
      <c r="J12" s="22">
        <f>I12/197632*100-100</f>
        <v>-46.75963406735752</v>
      </c>
    </row>
    <row r="13" ht="14.25">
      <c r="J13" s="17" t="s">
        <v>5</v>
      </c>
    </row>
    <row r="22" ht="14.25">
      <c r="K22" s="16"/>
    </row>
  </sheetData>
  <mergeCells count="6">
    <mergeCell ref="B11:D11"/>
    <mergeCell ref="B12:D12"/>
    <mergeCell ref="B5:D6"/>
    <mergeCell ref="B8:D8"/>
    <mergeCell ref="B9:D9"/>
    <mergeCell ref="B10:D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2005-04-20T02:52:28Z</cp:lastPrinted>
  <dcterms:created xsi:type="dcterms:W3CDTF">2001-06-22T05:05:51Z</dcterms:created>
  <dcterms:modified xsi:type="dcterms:W3CDTF">2005-06-02T02:42:18Z</dcterms:modified>
  <cp:category/>
  <cp:version/>
  <cp:contentType/>
  <cp:contentStatus/>
</cp:coreProperties>
</file>