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95" windowHeight="5940" tabRatio="874" activeTab="0"/>
  </bookViews>
  <sheets>
    <sheet name="農業人口・農家世帯数" sheetId="1" r:id="rId1"/>
    <sheet name="種類別経営耕地面積" sheetId="2" r:id="rId2"/>
    <sheet name="作物の種類別作付面積" sheetId="3" r:id="rId3"/>
    <sheet name="家畜数" sheetId="4" r:id="rId4"/>
    <sheet name="農業用機械台数" sheetId="5" r:id="rId5"/>
    <sheet name="食肉センター状況" sheetId="6" r:id="rId6"/>
    <sheet name="農業粗生産額及び生産農業所得" sheetId="7" r:id="rId7"/>
    <sheet name="農協組合員数" sheetId="8" r:id="rId8"/>
    <sheet name="農業振興地域" sheetId="9" r:id="rId9"/>
    <sheet name="ほ場整備状況" sheetId="10" r:id="rId10"/>
    <sheet name="所有形態別森林面積" sheetId="11" r:id="rId11"/>
    <sheet name="人工・天然林面積" sheetId="12" r:id="rId12"/>
    <sheet name="農道延長" sheetId="13" r:id="rId13"/>
    <sheet name="林道延長" sheetId="14" r:id="rId14"/>
  </sheets>
  <definedNames>
    <definedName name="_xlnm.Print_Area" localSheetId="6">'農業粗生産額及び生産農業所得'!$B$2:$K$10</definedName>
    <definedName name="_xlnm.Print_Area" localSheetId="13">'林道延長'!$B$2:$I$10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<sst xmlns="http://schemas.openxmlformats.org/spreadsheetml/2006/main" count="796" uniqueCount="269">
  <si>
    <t>６．農　林　業</t>
  </si>
  <si>
    <t>６－１　農業人口及び農家世帯数</t>
  </si>
  <si>
    <t>単位：人・戸　各年２月１日現在</t>
  </si>
  <si>
    <t xml:space="preserve">            農　　　　　　　家　　　　　　　              </t>
  </si>
  <si>
    <t>世　　　　　　　　帯　　</t>
  </si>
  <si>
    <t>区分及び</t>
  </si>
  <si>
    <t>農家人口</t>
  </si>
  <si>
    <t>専 業 ・ 兼 業 別</t>
  </si>
  <si>
    <t>　　　　　　経　　　営　　　規　　　模　　　別</t>
  </si>
  <si>
    <t>旧市町村別</t>
  </si>
  <si>
    <t>総農家数</t>
  </si>
  <si>
    <t>専　業</t>
  </si>
  <si>
    <t>兼　　　業</t>
  </si>
  <si>
    <t>30ａ未満</t>
  </si>
  <si>
    <t>30ａ～</t>
  </si>
  <si>
    <t>50ａ～</t>
  </si>
  <si>
    <t>1ha～</t>
  </si>
  <si>
    <t>1.5ha～</t>
  </si>
  <si>
    <t>2ha以上</t>
  </si>
  <si>
    <t>例外農家</t>
  </si>
  <si>
    <t>農業を主</t>
  </si>
  <si>
    <t>農業を従</t>
  </si>
  <si>
    <t xml:space="preserve">50ａ </t>
  </si>
  <si>
    <t xml:space="preserve">１ha  </t>
  </si>
  <si>
    <t xml:space="preserve">1.5ha </t>
  </si>
  <si>
    <t xml:space="preserve">2ha  </t>
  </si>
  <si>
    <t>昭</t>
  </si>
  <si>
    <t>和</t>
  </si>
  <si>
    <t>５５</t>
  </si>
  <si>
    <t>年</t>
  </si>
  <si>
    <t>－</t>
  </si>
  <si>
    <t>６０</t>
  </si>
  <si>
    <t>平</t>
  </si>
  <si>
    <t>成</t>
  </si>
  <si>
    <t>２</t>
  </si>
  <si>
    <t>７</t>
  </si>
  <si>
    <t>１２</t>
  </si>
  <si>
    <t>関町</t>
  </si>
  <si>
    <t>田原村</t>
  </si>
  <si>
    <t>千疋村</t>
  </si>
  <si>
    <t>下有知村</t>
  </si>
  <si>
    <t>富野村3－1</t>
  </si>
  <si>
    <t>小金田村</t>
  </si>
  <si>
    <t>保戸島村</t>
  </si>
  <si>
    <t>中有知村2－2</t>
  </si>
  <si>
    <t>南武芸村2－2</t>
  </si>
  <si>
    <t>資料：</t>
  </si>
  <si>
    <t xml:space="preserve"> 農 業 セ ン サ ス</t>
  </si>
  <si>
    <t>世界農林業センサス</t>
  </si>
  <si>
    <t>６－２　種類別経営耕地面積</t>
  </si>
  <si>
    <t>単位：ｈａ・ａ　各年２月１日現在</t>
  </si>
  <si>
    <t>総 経 営</t>
  </si>
  <si>
    <t>田</t>
  </si>
  <si>
    <t>樹　　　園　　　地</t>
  </si>
  <si>
    <t>畑</t>
  </si>
  <si>
    <t>耕地面積</t>
  </si>
  <si>
    <t>面  積</t>
  </si>
  <si>
    <t>うち作付</t>
  </si>
  <si>
    <t>面積計</t>
  </si>
  <si>
    <t>果　樹　園</t>
  </si>
  <si>
    <t>茶　　　園</t>
  </si>
  <si>
    <t>その他</t>
  </si>
  <si>
    <t>しない面積</t>
  </si>
  <si>
    <t>農家数</t>
  </si>
  <si>
    <t>昭和</t>
  </si>
  <si>
    <t>平成</t>
  </si>
  <si>
    <t>富野村3-1</t>
  </si>
  <si>
    <t>（注）旧市区町村別作付面積の単位は、アール</t>
  </si>
  <si>
    <t>農 業 セ ン サ ス</t>
  </si>
  <si>
    <t>６－３　作物の種類別作付面積</t>
  </si>
  <si>
    <t>作　付</t>
  </si>
  <si>
    <t xml:space="preserve">　         種 　 　　　類　 　 　　別　　　                     </t>
  </si>
  <si>
    <t>収　　　穫　　　面　　　積</t>
  </si>
  <si>
    <t>稲</t>
  </si>
  <si>
    <t>麦　類</t>
  </si>
  <si>
    <t>雑　穀</t>
  </si>
  <si>
    <t>いも類</t>
  </si>
  <si>
    <t>豆類</t>
  </si>
  <si>
    <t>工　芸</t>
  </si>
  <si>
    <t>野菜類</t>
  </si>
  <si>
    <t>花き類</t>
  </si>
  <si>
    <t>種苗・</t>
  </si>
  <si>
    <t>農作物</t>
  </si>
  <si>
    <t>花  木</t>
  </si>
  <si>
    <t>苗木類</t>
  </si>
  <si>
    <t>の作物</t>
  </si>
  <si>
    <t>ha</t>
  </si>
  <si>
    <t>（注）旧市町村別収穫面積の単位はアール</t>
  </si>
  <si>
    <t>６－４　家畜数</t>
  </si>
  <si>
    <t>各年２月１日現在</t>
  </si>
  <si>
    <t>乳　　用　　牛</t>
  </si>
  <si>
    <t>肉　　用　　牛</t>
  </si>
  <si>
    <t>豚</t>
  </si>
  <si>
    <t>採　　卵　　鶏</t>
  </si>
  <si>
    <t>ブ ロ イ ラ ー</t>
  </si>
  <si>
    <t>農 家 数</t>
  </si>
  <si>
    <t>頭　　数</t>
  </si>
  <si>
    <t>羽　　数</t>
  </si>
  <si>
    <t>頭</t>
  </si>
  <si>
    <t>羽</t>
  </si>
  <si>
    <t>百羽</t>
  </si>
  <si>
    <t>-</t>
  </si>
  <si>
    <t>資料： 農 業 セ ン サ ス</t>
  </si>
  <si>
    <t>６－５　農業用機械台数</t>
  </si>
  <si>
    <t>単位：台・戸　　各年２月１日現在</t>
  </si>
  <si>
    <t>動力耕うん機</t>
  </si>
  <si>
    <t>動力防除機</t>
  </si>
  <si>
    <t>動力田植機</t>
  </si>
  <si>
    <t>バインダー</t>
  </si>
  <si>
    <t>自脱型コンバイン</t>
  </si>
  <si>
    <t>米麦用乾燥機</t>
  </si>
  <si>
    <t>農用トラクター</t>
  </si>
  <si>
    <t>個人所有台数</t>
  </si>
  <si>
    <t>共同所有農家数</t>
  </si>
  <si>
    <t>所有台数</t>
  </si>
  <si>
    <t>所有実農家数</t>
  </si>
  <si>
    <t>所有農家数</t>
  </si>
  <si>
    <t>富野村３－１</t>
  </si>
  <si>
    <t>(注）平成12年から、調査対象が変更された。</t>
  </si>
  <si>
    <t>６－６　食肉センターの状況</t>
  </si>
  <si>
    <t>単位：頭</t>
  </si>
  <si>
    <t>区　　分</t>
  </si>
  <si>
    <t>総　数</t>
  </si>
  <si>
    <t>牛</t>
  </si>
  <si>
    <t>子牛</t>
  </si>
  <si>
    <t>馬</t>
  </si>
  <si>
    <t>めん羊・山羊</t>
  </si>
  <si>
    <t>年度</t>
  </si>
  <si>
    <t xml:space="preserve"> 平成</t>
  </si>
  <si>
    <t>月</t>
  </si>
  <si>
    <t>資料：農林課</t>
  </si>
  <si>
    <t>６－７　農業粗生産額及び生産農業所得</t>
  </si>
  <si>
    <t>単位：百万円・千円　各年１２月３１日現在</t>
  </si>
  <si>
    <t>区　分</t>
  </si>
  <si>
    <t>総 農 業</t>
  </si>
  <si>
    <t>生　　　産　　　額</t>
  </si>
  <si>
    <t>総 生 産</t>
  </si>
  <si>
    <t>農　業　所　得　千円</t>
  </si>
  <si>
    <t>粗生産額</t>
  </si>
  <si>
    <t>耕 種</t>
  </si>
  <si>
    <t>畜 産</t>
  </si>
  <si>
    <t>農業所得</t>
  </si>
  <si>
    <t>農家1戸当り</t>
  </si>
  <si>
    <t>耕地10a当り</t>
  </si>
  <si>
    <t>7</t>
  </si>
  <si>
    <t>8</t>
  </si>
  <si>
    <t>9</t>
  </si>
  <si>
    <t>10</t>
  </si>
  <si>
    <t>11</t>
  </si>
  <si>
    <t>資料：農林水産統計年報</t>
  </si>
  <si>
    <t>６－８　農業協同組合員数及び団体数</t>
  </si>
  <si>
    <t>単位：人・戸　各年３月３１日現在</t>
  </si>
  <si>
    <t xml:space="preserve"> </t>
  </si>
  <si>
    <t>組　　　　合　　　　員　　　　数</t>
  </si>
  <si>
    <t>団 体 数</t>
  </si>
  <si>
    <t>総　　数</t>
  </si>
  <si>
    <t>正組合員</t>
  </si>
  <si>
    <t>准組合員</t>
  </si>
  <si>
    <t>組合員数は戸数</t>
  </si>
  <si>
    <t>資料：中濃農業協同組合</t>
  </si>
  <si>
    <t>６－９　農業振興地域の概要</t>
  </si>
  <si>
    <t xml:space="preserve">  １　現況地目別面積</t>
  </si>
  <si>
    <t>単位：ｈａ　各年１２年９月１日現在</t>
  </si>
  <si>
    <t>総 面 積</t>
  </si>
  <si>
    <t>農　　　　　用　　　　　地</t>
  </si>
  <si>
    <t>混牧林地</t>
  </si>
  <si>
    <t>農業用</t>
  </si>
  <si>
    <t>左以外の</t>
  </si>
  <si>
    <t>摘要</t>
  </si>
  <si>
    <t>樹園地</t>
  </si>
  <si>
    <t>採草放牧地</t>
  </si>
  <si>
    <t>計</t>
  </si>
  <si>
    <t>施設用地</t>
  </si>
  <si>
    <t>山林原野</t>
  </si>
  <si>
    <t xml:space="preserve">  ２　農業振興地域の現況地目別面積</t>
  </si>
  <si>
    <t xml:space="preserve">  ３　農用地区域の現況地目別面積</t>
  </si>
  <si>
    <t xml:space="preserve">  ４　農用地区域の用途区分別面積</t>
  </si>
  <si>
    <t>農　　　地</t>
  </si>
  <si>
    <t xml:space="preserve">   採  草  放  牧  地</t>
  </si>
  <si>
    <t>農業用施設用地</t>
  </si>
  <si>
    <t>摘　　　要</t>
  </si>
  <si>
    <t>６－１０　ほ場整備状況</t>
  </si>
  <si>
    <t>平成１２年３月３１日現在</t>
  </si>
  <si>
    <t>池　尻</t>
  </si>
  <si>
    <t>広　見</t>
  </si>
  <si>
    <t>上日立(1)</t>
  </si>
  <si>
    <t>坊　地</t>
  </si>
  <si>
    <t>神　野</t>
  </si>
  <si>
    <t>田　原</t>
  </si>
  <si>
    <t>迫　間</t>
  </si>
  <si>
    <t>小　瀬</t>
  </si>
  <si>
    <t>小　坂</t>
  </si>
  <si>
    <t>面　　積</t>
  </si>
  <si>
    <t>完了年度</t>
  </si>
  <si>
    <t>大正3</t>
  </si>
  <si>
    <t>昭和36</t>
  </si>
  <si>
    <t>西田原</t>
  </si>
  <si>
    <t>宝田</t>
  </si>
  <si>
    <t>小屋名</t>
  </si>
  <si>
    <t>山田</t>
  </si>
  <si>
    <t>下白金</t>
  </si>
  <si>
    <t>中島</t>
  </si>
  <si>
    <t>肥田瀬</t>
  </si>
  <si>
    <t>保戸島</t>
  </si>
  <si>
    <t>吉田</t>
  </si>
  <si>
    <t>稲口</t>
  </si>
  <si>
    <t>大久手</t>
  </si>
  <si>
    <t>小野</t>
  </si>
  <si>
    <t>倉知</t>
  </si>
  <si>
    <t>戸田</t>
  </si>
  <si>
    <t>上日立(2)</t>
  </si>
  <si>
    <t>下有知</t>
  </si>
  <si>
    <t>千疋</t>
  </si>
  <si>
    <t>上白金</t>
  </si>
  <si>
    <t>千疋南</t>
  </si>
  <si>
    <t>富野一期</t>
  </si>
  <si>
    <t>平成2</t>
  </si>
  <si>
    <t>昭和62</t>
  </si>
  <si>
    <t>富野二期</t>
  </si>
  <si>
    <t>志津野</t>
  </si>
  <si>
    <t>広見</t>
  </si>
  <si>
    <t>東田原</t>
  </si>
  <si>
    <t>肥田瀬南</t>
  </si>
  <si>
    <t>大野</t>
  </si>
  <si>
    <t>溝之間</t>
  </si>
  <si>
    <t>農振農用地面積</t>
  </si>
  <si>
    <t>将来</t>
  </si>
  <si>
    <t>資料：農林課ほ場整備状況調書</t>
  </si>
  <si>
    <t>６－１１　所有形態別森林面積</t>
  </si>
  <si>
    <t>単位：ｈａ　各年３月３１日現在</t>
  </si>
  <si>
    <t>民　　　　　　　　有　　　　　　　　林</t>
  </si>
  <si>
    <t>公　　　有　　　林</t>
  </si>
  <si>
    <t>私　　　　　　有　　　　　　林</t>
  </si>
  <si>
    <t>総数</t>
  </si>
  <si>
    <t>県</t>
  </si>
  <si>
    <t>市</t>
  </si>
  <si>
    <t>財産区</t>
  </si>
  <si>
    <t>学校</t>
  </si>
  <si>
    <t>公団</t>
  </si>
  <si>
    <t>公社</t>
  </si>
  <si>
    <t>慣行共有</t>
  </si>
  <si>
    <t>共有</t>
  </si>
  <si>
    <t>組合</t>
  </si>
  <si>
    <t>寺･神社</t>
  </si>
  <si>
    <t>会社</t>
  </si>
  <si>
    <t>個人</t>
  </si>
  <si>
    <t>　</t>
  </si>
  <si>
    <t>　　</t>
  </si>
  <si>
    <t>６－１２　人工林・天然林面積</t>
  </si>
  <si>
    <t>各年３月３１日現在</t>
  </si>
  <si>
    <t>人　　　　　工　　　　　林</t>
  </si>
  <si>
    <t>天　　　　　然　　　　　林</t>
  </si>
  <si>
    <t>すぎ</t>
  </si>
  <si>
    <t>ひのき</t>
  </si>
  <si>
    <t>あか　　くろまつ</t>
  </si>
  <si>
    <t>からまつ</t>
  </si>
  <si>
    <t>針葉樹</t>
  </si>
  <si>
    <t>広葉樹</t>
  </si>
  <si>
    <t>６－１３　農道延長</t>
  </si>
  <si>
    <t>単位：㎞　各年３月３１日現在</t>
  </si>
  <si>
    <t>総 延 長</t>
  </si>
  <si>
    <t>砂 利 道</t>
  </si>
  <si>
    <t>舗　 装　 道</t>
  </si>
  <si>
    <t>備　　　　考</t>
  </si>
  <si>
    <t>セメント系</t>
  </si>
  <si>
    <t>アスファルト系</t>
  </si>
  <si>
    <t>６－１４　林道延長</t>
  </si>
  <si>
    <t>単位：ｍ　各年３月３１日現在</t>
  </si>
  <si>
    <t>改築完了のため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</si>
</sst>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8">
    <font>
      <sz val="12"/>
      <name val="ＭＳ 明朝"/>
      <family val="1"/>
    </font>
    <font>
      <sz val="11"/>
      <name val="ＭＳ Ｐゴシック"/>
      <family val="0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sz val="10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"/>
      <family val="3"/>
    </font>
    <font>
      <sz val="10"/>
      <name val="ＭＳ 明朝"/>
      <family val="1"/>
    </font>
    <font>
      <sz val="12"/>
      <name val="ｺﾞｼｯｸ"/>
      <family val="3"/>
    </font>
    <font>
      <b/>
      <sz val="11"/>
      <name val="ｺﾞｼｯｸ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7" xfId="0" applyNumberForma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/>
    </xf>
    <xf numFmtId="37" fontId="6" fillId="0" borderId="7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37" fontId="4" fillId="0" borderId="7" xfId="0" applyNumberFormat="1" applyFont="1" applyBorder="1" applyAlignment="1" applyProtection="1">
      <alignment vertical="center"/>
      <protection/>
    </xf>
    <xf numFmtId="37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37" fontId="0" fillId="0" borderId="10" xfId="0" applyNumberFormat="1" applyBorder="1" applyAlignment="1" applyProtection="1">
      <alignment horizontal="right" vertical="center"/>
      <protection/>
    </xf>
    <xf numFmtId="37" fontId="0" fillId="0" borderId="12" xfId="0" applyNumberForma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Continuous" vertical="top"/>
    </xf>
    <xf numFmtId="0" fontId="0" fillId="0" borderId="6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7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Alignment="1">
      <alignment horizontal="left" vertical="center"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7" fontId="4" fillId="0" borderId="10" xfId="0" applyNumberFormat="1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37" fontId="0" fillId="0" borderId="10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37" fontId="0" fillId="0" borderId="7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horizontal="right"/>
    </xf>
    <xf numFmtId="37" fontId="10" fillId="0" borderId="7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 horizontal="center" vertical="top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37" fontId="13" fillId="0" borderId="0" xfId="0" applyNumberFormat="1" applyFont="1" applyAlignment="1" applyProtection="1">
      <alignment vertical="center"/>
      <protection/>
    </xf>
    <xf numFmtId="0" fontId="13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7" fontId="13" fillId="0" borderId="7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/>
    </xf>
    <xf numFmtId="37" fontId="6" fillId="0" borderId="11" xfId="0" applyNumberFormat="1" applyFont="1" applyBorder="1" applyAlignment="1" applyProtection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Continuous" vertical="center"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37" fontId="0" fillId="0" borderId="0" xfId="0" applyNumberFormat="1" applyAlignment="1" applyProtection="1">
      <alignment horizontal="center" vertical="center"/>
      <protection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Continuous" vertical="center"/>
    </xf>
    <xf numFmtId="39" fontId="0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9" fontId="10" fillId="0" borderId="1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39" fontId="0" fillId="0" borderId="1" xfId="0" applyNumberFormat="1" applyFont="1" applyBorder="1" applyAlignment="1" applyProtection="1">
      <alignment horizontal="center"/>
      <protection/>
    </xf>
    <xf numFmtId="39" fontId="0" fillId="0" borderId="4" xfId="0" applyNumberFormat="1" applyFont="1" applyBorder="1" applyAlignment="1" applyProtection="1">
      <alignment horizontal="centerContinuous" vertical="center"/>
      <protection/>
    </xf>
    <xf numFmtId="39" fontId="0" fillId="0" borderId="1" xfId="0" applyNumberFormat="1" applyFont="1" applyBorder="1" applyAlignment="1" applyProtection="1">
      <alignment horizontal="centerContinuous" vertical="center"/>
      <protection/>
    </xf>
    <xf numFmtId="39" fontId="0" fillId="0" borderId="6" xfId="0" applyNumberFormat="1" applyFont="1" applyBorder="1" applyAlignment="1" applyProtection="1">
      <alignment horizontal="center" vertical="center"/>
      <protection/>
    </xf>
    <xf numFmtId="39" fontId="0" fillId="0" borderId="14" xfId="0" applyNumberFormat="1" applyFont="1" applyBorder="1" applyAlignment="1" applyProtection="1">
      <alignment horizontal="center" vertical="center"/>
      <protection/>
    </xf>
    <xf numFmtId="39" fontId="0" fillId="0" borderId="14" xfId="0" applyNumberFormat="1" applyFont="1" applyBorder="1" applyAlignment="1" applyProtection="1">
      <alignment horizontal="center" vertical="center" wrapText="1"/>
      <protection/>
    </xf>
    <xf numFmtId="39" fontId="0" fillId="0" borderId="15" xfId="0" applyNumberFormat="1" applyFont="1" applyBorder="1" applyAlignment="1" applyProtection="1">
      <alignment horizontal="center" vertical="center"/>
      <protection/>
    </xf>
    <xf numFmtId="39" fontId="13" fillId="0" borderId="10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177" fontId="17" fillId="0" borderId="10" xfId="0" applyNumberFormat="1" applyFont="1" applyBorder="1" applyAlignment="1" applyProtection="1">
      <alignment vertical="center"/>
      <protection/>
    </xf>
    <xf numFmtId="177" fontId="17" fillId="0" borderId="10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37" fontId="10" fillId="0" borderId="10" xfId="0" applyNumberFormat="1" applyFont="1" applyBorder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0" fontId="12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12" fillId="0" borderId="0" xfId="0" applyFont="1" applyAlignment="1">
      <alignment horizontal="distributed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0" xfId="0" applyFont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12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2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8" width="9.3984375" style="0" customWidth="1"/>
    <col min="9" max="9" width="9.5" style="0" customWidth="1"/>
    <col min="10" max="10" width="9" style="0" customWidth="1"/>
    <col min="11" max="11" width="9.5" style="0" customWidth="1"/>
    <col min="12" max="12" width="9.69921875" style="0" customWidth="1"/>
    <col min="13" max="13" width="9.09765625" style="0" customWidth="1"/>
    <col min="14" max="14" width="2.59765625" style="0" customWidth="1"/>
    <col min="15" max="15" width="7.59765625" style="0" customWidth="1"/>
    <col min="16" max="16" width="7.5" style="0" customWidth="1"/>
    <col min="17" max="17" width="7.59765625" style="0" customWidth="1"/>
    <col min="18" max="18" width="7.3984375" style="0" customWidth="1"/>
    <col min="19" max="19" width="7.8984375" style="0" customWidth="1"/>
    <col min="21" max="21" width="1.59765625" style="0" customWidth="1"/>
    <col min="22" max="23" width="2.59765625" style="0" customWidth="1"/>
    <col min="24" max="24" width="7.59765625" style="0" customWidth="1"/>
    <col min="25" max="25" width="2.59765625" style="0" customWidth="1"/>
    <col min="26" max="26" width="1.59765625" style="0" customWidth="1"/>
    <col min="29" max="16384" width="0" style="0" hidden="1" customWidth="1"/>
  </cols>
  <sheetData>
    <row r="1" spans="2:13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6" ht="15" customHeight="1" thickBot="1">
      <c r="B3" s="89" t="s">
        <v>1</v>
      </c>
      <c r="Z3" s="130" t="s">
        <v>2</v>
      </c>
    </row>
    <row r="4" spans="2:26" ht="15" customHeight="1">
      <c r="B4" s="90"/>
      <c r="C4" s="90"/>
      <c r="D4" s="90"/>
      <c r="E4" s="90"/>
      <c r="F4" s="90"/>
      <c r="G4" s="91"/>
      <c r="H4" s="91"/>
      <c r="I4" s="92" t="s">
        <v>3</v>
      </c>
      <c r="J4" s="92"/>
      <c r="K4" s="92"/>
      <c r="L4" s="92"/>
      <c r="M4" s="92"/>
      <c r="O4" s="92" t="s">
        <v>4</v>
      </c>
      <c r="P4" s="92"/>
      <c r="Q4" s="92"/>
      <c r="R4" s="92"/>
      <c r="S4" s="92"/>
      <c r="T4" s="92"/>
      <c r="U4" s="122"/>
      <c r="V4" s="90"/>
      <c r="W4" s="90"/>
      <c r="X4" s="90"/>
      <c r="Y4" s="90"/>
      <c r="Z4" s="90"/>
    </row>
    <row r="5" spans="2:26" ht="15" customHeight="1">
      <c r="B5" s="93"/>
      <c r="C5" s="93"/>
      <c r="D5" s="94" t="s">
        <v>5</v>
      </c>
      <c r="E5" s="94"/>
      <c r="F5" s="93"/>
      <c r="G5" s="95"/>
      <c r="H5" s="96" t="s">
        <v>6</v>
      </c>
      <c r="I5" s="95"/>
      <c r="J5" s="97" t="s">
        <v>7</v>
      </c>
      <c r="K5" s="97"/>
      <c r="L5" s="98"/>
      <c r="M5" s="99"/>
      <c r="O5" s="99" t="s">
        <v>8</v>
      </c>
      <c r="P5" s="99"/>
      <c r="Q5" s="99"/>
      <c r="R5" s="99"/>
      <c r="S5" s="99"/>
      <c r="T5" s="99"/>
      <c r="U5" s="123"/>
      <c r="V5" s="93"/>
      <c r="W5" s="94" t="s">
        <v>5</v>
      </c>
      <c r="X5" s="94"/>
      <c r="Y5" s="93"/>
      <c r="Z5" s="93"/>
    </row>
    <row r="6" spans="2:26" ht="15" customHeight="1">
      <c r="B6" s="93"/>
      <c r="C6" s="93"/>
      <c r="D6" s="94" t="s">
        <v>9</v>
      </c>
      <c r="E6" s="94"/>
      <c r="F6" s="93"/>
      <c r="G6" s="95"/>
      <c r="H6" s="95"/>
      <c r="I6" s="100" t="s">
        <v>10</v>
      </c>
      <c r="J6" s="96" t="s">
        <v>11</v>
      </c>
      <c r="K6" s="94" t="s">
        <v>12</v>
      </c>
      <c r="L6" s="101"/>
      <c r="M6" s="102" t="s">
        <v>13</v>
      </c>
      <c r="O6" s="106" t="s">
        <v>14</v>
      </c>
      <c r="P6" s="124" t="s">
        <v>15</v>
      </c>
      <c r="Q6" s="124" t="s">
        <v>16</v>
      </c>
      <c r="R6" s="124" t="s">
        <v>17</v>
      </c>
      <c r="S6" s="125" t="s">
        <v>18</v>
      </c>
      <c r="T6" s="125" t="s">
        <v>19</v>
      </c>
      <c r="U6" s="123"/>
      <c r="V6" s="93"/>
      <c r="W6" s="94" t="s">
        <v>9</v>
      </c>
      <c r="X6" s="94"/>
      <c r="Y6" s="93"/>
      <c r="Z6" s="93"/>
    </row>
    <row r="7" spans="2:26" ht="15" customHeight="1">
      <c r="B7" s="99"/>
      <c r="C7" s="99"/>
      <c r="D7" s="99"/>
      <c r="E7" s="99"/>
      <c r="F7" s="99"/>
      <c r="G7" s="103"/>
      <c r="H7" s="103"/>
      <c r="I7" s="103"/>
      <c r="J7" s="103"/>
      <c r="K7" s="104" t="s">
        <v>20</v>
      </c>
      <c r="L7" s="104" t="s">
        <v>21</v>
      </c>
      <c r="M7" s="99"/>
      <c r="O7" s="126" t="s">
        <v>22</v>
      </c>
      <c r="P7" s="127" t="s">
        <v>23</v>
      </c>
      <c r="Q7" s="127" t="s">
        <v>24</v>
      </c>
      <c r="R7" s="127" t="s">
        <v>25</v>
      </c>
      <c r="S7" s="128"/>
      <c r="T7" s="128"/>
      <c r="U7" s="128"/>
      <c r="V7" s="99"/>
      <c r="W7" s="99"/>
      <c r="X7" s="99"/>
      <c r="Y7" s="99"/>
      <c r="Z7" s="99"/>
    </row>
    <row r="8" spans="2:26" ht="16.5" customHeight="1">
      <c r="B8" s="105"/>
      <c r="C8" s="93" t="s">
        <v>26</v>
      </c>
      <c r="D8" s="93" t="s">
        <v>27</v>
      </c>
      <c r="E8" s="106" t="s">
        <v>28</v>
      </c>
      <c r="F8" s="107" t="s">
        <v>29</v>
      </c>
      <c r="G8" s="95"/>
      <c r="H8" s="105">
        <v>16235</v>
      </c>
      <c r="I8" s="105">
        <v>3278</v>
      </c>
      <c r="J8" s="105">
        <v>133</v>
      </c>
      <c r="K8" s="105">
        <v>221</v>
      </c>
      <c r="L8" s="105">
        <v>2924</v>
      </c>
      <c r="M8" s="105">
        <v>596</v>
      </c>
      <c r="O8" s="105">
        <v>686</v>
      </c>
      <c r="P8" s="105">
        <v>1411</v>
      </c>
      <c r="Q8" s="105">
        <v>454</v>
      </c>
      <c r="R8" s="105">
        <v>106</v>
      </c>
      <c r="S8" s="105">
        <v>25</v>
      </c>
      <c r="T8" s="117" t="s">
        <v>30</v>
      </c>
      <c r="U8" s="129"/>
      <c r="V8" s="93" t="s">
        <v>26</v>
      </c>
      <c r="W8" s="93" t="s">
        <v>27</v>
      </c>
      <c r="X8" s="106" t="s">
        <v>28</v>
      </c>
      <c r="Y8" s="107" t="s">
        <v>29</v>
      </c>
      <c r="Z8" s="93"/>
    </row>
    <row r="9" spans="2:26" ht="16.5" customHeight="1">
      <c r="B9" s="105"/>
      <c r="C9" s="93"/>
      <c r="D9" s="93"/>
      <c r="E9" s="106" t="s">
        <v>31</v>
      </c>
      <c r="F9" s="93"/>
      <c r="G9" s="95"/>
      <c r="H9" s="105">
        <v>15409</v>
      </c>
      <c r="I9" s="105">
        <v>3071</v>
      </c>
      <c r="J9" s="105">
        <v>125</v>
      </c>
      <c r="K9" s="105">
        <v>181</v>
      </c>
      <c r="L9" s="105">
        <v>2765</v>
      </c>
      <c r="M9" s="105">
        <v>600</v>
      </c>
      <c r="O9" s="105">
        <v>660</v>
      </c>
      <c r="P9" s="105">
        <v>1273</v>
      </c>
      <c r="Q9" s="105">
        <v>412</v>
      </c>
      <c r="R9" s="105">
        <v>86</v>
      </c>
      <c r="S9" s="105">
        <v>36</v>
      </c>
      <c r="T9" s="105">
        <v>4</v>
      </c>
      <c r="U9" s="129"/>
      <c r="V9" s="93"/>
      <c r="W9" s="93"/>
      <c r="X9" s="106" t="s">
        <v>31</v>
      </c>
      <c r="Y9" s="93"/>
      <c r="Z9" s="93"/>
    </row>
    <row r="10" spans="2:26" ht="16.5" customHeight="1">
      <c r="B10" s="105"/>
      <c r="C10" s="93" t="s">
        <v>32</v>
      </c>
      <c r="D10" s="93" t="s">
        <v>33</v>
      </c>
      <c r="E10" s="106" t="s">
        <v>34</v>
      </c>
      <c r="F10" s="107" t="s">
        <v>29</v>
      </c>
      <c r="G10" s="95"/>
      <c r="H10" s="105">
        <v>13851</v>
      </c>
      <c r="I10" s="105">
        <v>2783</v>
      </c>
      <c r="J10" s="105">
        <v>107</v>
      </c>
      <c r="K10" s="105">
        <v>67</v>
      </c>
      <c r="L10" s="105">
        <v>2609</v>
      </c>
      <c r="M10" s="105">
        <v>631</v>
      </c>
      <c r="O10" s="105">
        <v>605</v>
      </c>
      <c r="P10" s="105">
        <v>1128</v>
      </c>
      <c r="Q10" s="105">
        <v>297</v>
      </c>
      <c r="R10" s="105">
        <v>70</v>
      </c>
      <c r="S10" s="105">
        <v>45</v>
      </c>
      <c r="T10" s="105">
        <v>7</v>
      </c>
      <c r="U10" s="129"/>
      <c r="V10" s="93" t="s">
        <v>32</v>
      </c>
      <c r="W10" s="93" t="s">
        <v>33</v>
      </c>
      <c r="X10" s="106" t="s">
        <v>34</v>
      </c>
      <c r="Y10" s="107" t="s">
        <v>29</v>
      </c>
      <c r="Z10" s="93"/>
    </row>
    <row r="11" spans="2:26" ht="16.5" customHeight="1">
      <c r="B11" s="108"/>
      <c r="C11" s="109"/>
      <c r="D11" s="109"/>
      <c r="E11" s="110" t="s">
        <v>35</v>
      </c>
      <c r="F11" s="109"/>
      <c r="G11" s="111"/>
      <c r="H11" s="112">
        <v>12024</v>
      </c>
      <c r="I11" s="112">
        <v>2421</v>
      </c>
      <c r="J11" s="112">
        <v>126</v>
      </c>
      <c r="K11" s="112">
        <v>111</v>
      </c>
      <c r="L11" s="112">
        <v>2184</v>
      </c>
      <c r="M11" s="112">
        <v>512</v>
      </c>
      <c r="N11" s="26"/>
      <c r="O11" s="105">
        <v>515</v>
      </c>
      <c r="P11" s="105">
        <v>989</v>
      </c>
      <c r="Q11" s="105">
        <v>273</v>
      </c>
      <c r="R11" s="105">
        <v>55</v>
      </c>
      <c r="S11" s="105">
        <v>68</v>
      </c>
      <c r="T11" s="105">
        <v>9</v>
      </c>
      <c r="U11" s="129"/>
      <c r="V11" s="93"/>
      <c r="W11" s="93"/>
      <c r="X11" s="106" t="s">
        <v>35</v>
      </c>
      <c r="Y11" s="93"/>
      <c r="Z11" s="93"/>
    </row>
    <row r="12" spans="2:26" ht="16.5" customHeight="1">
      <c r="B12" s="113"/>
      <c r="C12" s="114"/>
      <c r="D12" s="114"/>
      <c r="E12" s="115" t="s">
        <v>36</v>
      </c>
      <c r="F12" s="114"/>
      <c r="G12" s="116"/>
      <c r="H12" s="113">
        <v>11391</v>
      </c>
      <c r="I12" s="113">
        <v>2397</v>
      </c>
      <c r="J12" s="113">
        <v>123</v>
      </c>
      <c r="K12" s="113">
        <v>67</v>
      </c>
      <c r="L12" s="113">
        <v>2207</v>
      </c>
      <c r="M12" s="113">
        <v>624</v>
      </c>
      <c r="N12" s="3"/>
      <c r="O12" s="113">
        <v>445</v>
      </c>
      <c r="P12" s="113">
        <v>910</v>
      </c>
      <c r="Q12" s="113">
        <v>249</v>
      </c>
      <c r="R12" s="113">
        <v>69</v>
      </c>
      <c r="S12" s="113">
        <v>95</v>
      </c>
      <c r="T12" s="113">
        <v>5</v>
      </c>
      <c r="U12" s="131"/>
      <c r="V12" s="114"/>
      <c r="W12" s="114"/>
      <c r="X12" s="115" t="s">
        <v>36</v>
      </c>
      <c r="Y12" s="114"/>
      <c r="Z12" s="114"/>
    </row>
    <row r="13" spans="2:26" ht="16.5" customHeight="1">
      <c r="B13" s="105"/>
      <c r="C13" s="261" t="s">
        <v>37</v>
      </c>
      <c r="D13" s="261"/>
      <c r="E13" s="261"/>
      <c r="F13" s="261"/>
      <c r="G13" s="95"/>
      <c r="H13" s="105">
        <v>4094</v>
      </c>
      <c r="I13" s="105">
        <v>862</v>
      </c>
      <c r="J13" s="105">
        <v>39</v>
      </c>
      <c r="K13" s="105">
        <v>20</v>
      </c>
      <c r="L13" s="105">
        <v>803</v>
      </c>
      <c r="M13" s="105">
        <v>228</v>
      </c>
      <c r="O13" s="105">
        <v>156</v>
      </c>
      <c r="P13" s="105">
        <v>294</v>
      </c>
      <c r="Q13" s="105">
        <v>115</v>
      </c>
      <c r="R13" s="105">
        <v>34</v>
      </c>
      <c r="S13" s="105">
        <v>31</v>
      </c>
      <c r="T13" s="105">
        <v>4</v>
      </c>
      <c r="U13" s="129"/>
      <c r="V13" s="261" t="s">
        <v>37</v>
      </c>
      <c r="W13" s="261"/>
      <c r="X13" s="261"/>
      <c r="Y13" s="261"/>
      <c r="Z13" s="93"/>
    </row>
    <row r="14" spans="2:26" ht="16.5" customHeight="1">
      <c r="B14" s="105"/>
      <c r="C14" s="261" t="s">
        <v>38</v>
      </c>
      <c r="D14" s="261"/>
      <c r="E14" s="261"/>
      <c r="F14" s="261"/>
      <c r="G14" s="95"/>
      <c r="H14" s="105">
        <v>1612</v>
      </c>
      <c r="I14" s="105">
        <v>320</v>
      </c>
      <c r="J14" s="105">
        <v>23</v>
      </c>
      <c r="K14" s="105">
        <v>35</v>
      </c>
      <c r="L14" s="105">
        <v>262</v>
      </c>
      <c r="M14" s="105">
        <v>64</v>
      </c>
      <c r="O14" s="105">
        <v>43</v>
      </c>
      <c r="P14" s="105">
        <v>134</v>
      </c>
      <c r="Q14" s="105">
        <v>36</v>
      </c>
      <c r="R14" s="105">
        <v>10</v>
      </c>
      <c r="S14" s="105">
        <v>32</v>
      </c>
      <c r="T14" s="105">
        <v>1</v>
      </c>
      <c r="U14" s="129"/>
      <c r="V14" s="261" t="s">
        <v>38</v>
      </c>
      <c r="W14" s="261"/>
      <c r="X14" s="261"/>
      <c r="Y14" s="261"/>
      <c r="Z14" s="93"/>
    </row>
    <row r="15" spans="2:26" ht="16.5" customHeight="1">
      <c r="B15" s="105"/>
      <c r="C15" s="261" t="s">
        <v>39</v>
      </c>
      <c r="D15" s="261"/>
      <c r="E15" s="261"/>
      <c r="F15" s="261"/>
      <c r="G15" s="95"/>
      <c r="H15" s="105">
        <v>492</v>
      </c>
      <c r="I15" s="105">
        <v>102</v>
      </c>
      <c r="J15" s="105">
        <v>5</v>
      </c>
      <c r="K15" s="117" t="s">
        <v>30</v>
      </c>
      <c r="L15" s="105">
        <v>97</v>
      </c>
      <c r="M15" s="105">
        <v>24</v>
      </c>
      <c r="O15" s="105">
        <v>13</v>
      </c>
      <c r="P15" s="105">
        <v>46</v>
      </c>
      <c r="Q15" s="105">
        <v>11</v>
      </c>
      <c r="R15" s="105">
        <v>5</v>
      </c>
      <c r="S15" s="105">
        <v>3</v>
      </c>
      <c r="T15" s="117" t="s">
        <v>30</v>
      </c>
      <c r="U15" s="129"/>
      <c r="V15" s="261" t="s">
        <v>39</v>
      </c>
      <c r="W15" s="261"/>
      <c r="X15" s="261"/>
      <c r="Y15" s="261"/>
      <c r="Z15" s="93"/>
    </row>
    <row r="16" spans="2:26" ht="16.5" customHeight="1">
      <c r="B16" s="105"/>
      <c r="C16" s="261" t="s">
        <v>40</v>
      </c>
      <c r="D16" s="261"/>
      <c r="E16" s="261"/>
      <c r="F16" s="261"/>
      <c r="G16" s="95"/>
      <c r="H16" s="105">
        <v>1210</v>
      </c>
      <c r="I16" s="105">
        <v>250</v>
      </c>
      <c r="J16" s="105">
        <v>13</v>
      </c>
      <c r="K16" s="105">
        <v>5</v>
      </c>
      <c r="L16" s="105">
        <v>232</v>
      </c>
      <c r="M16" s="105">
        <v>66</v>
      </c>
      <c r="O16" s="105">
        <v>53</v>
      </c>
      <c r="P16" s="105">
        <v>87</v>
      </c>
      <c r="Q16" s="105">
        <v>25</v>
      </c>
      <c r="R16" s="105">
        <v>6</v>
      </c>
      <c r="S16" s="105">
        <v>13</v>
      </c>
      <c r="T16" s="117" t="s">
        <v>30</v>
      </c>
      <c r="U16" s="129"/>
      <c r="V16" s="261" t="s">
        <v>40</v>
      </c>
      <c r="W16" s="261"/>
      <c r="X16" s="261"/>
      <c r="Y16" s="261"/>
      <c r="Z16" s="93"/>
    </row>
    <row r="17" spans="2:26" ht="16.5" customHeight="1">
      <c r="B17" s="105"/>
      <c r="C17" s="261" t="s">
        <v>41</v>
      </c>
      <c r="D17" s="261"/>
      <c r="E17" s="261"/>
      <c r="F17" s="261"/>
      <c r="G17" s="95"/>
      <c r="H17" s="105">
        <v>1532</v>
      </c>
      <c r="I17" s="105">
        <v>337</v>
      </c>
      <c r="J17" s="105">
        <v>21</v>
      </c>
      <c r="K17" s="105">
        <v>2</v>
      </c>
      <c r="L17" s="105">
        <v>314</v>
      </c>
      <c r="M17" s="105">
        <v>79</v>
      </c>
      <c r="O17" s="105">
        <v>77</v>
      </c>
      <c r="P17" s="105">
        <v>139</v>
      </c>
      <c r="Q17" s="105">
        <v>28</v>
      </c>
      <c r="R17" s="105">
        <v>8</v>
      </c>
      <c r="S17" s="105">
        <v>6</v>
      </c>
      <c r="T17" s="117" t="s">
        <v>30</v>
      </c>
      <c r="U17" s="129"/>
      <c r="V17" s="261" t="s">
        <v>41</v>
      </c>
      <c r="W17" s="261"/>
      <c r="X17" s="261"/>
      <c r="Y17" s="261"/>
      <c r="Z17" s="93"/>
    </row>
    <row r="18" spans="2:26" ht="16.5" customHeight="1">
      <c r="B18" s="105"/>
      <c r="C18" s="261" t="s">
        <v>42</v>
      </c>
      <c r="D18" s="261"/>
      <c r="E18" s="261"/>
      <c r="F18" s="261"/>
      <c r="G18" s="95"/>
      <c r="H18" s="105">
        <v>1386</v>
      </c>
      <c r="I18" s="105">
        <v>295</v>
      </c>
      <c r="J18" s="105">
        <v>10</v>
      </c>
      <c r="K18" s="105">
        <v>1</v>
      </c>
      <c r="L18" s="105">
        <v>284</v>
      </c>
      <c r="M18" s="105">
        <v>98</v>
      </c>
      <c r="O18" s="105">
        <v>51</v>
      </c>
      <c r="P18" s="105">
        <v>121</v>
      </c>
      <c r="Q18" s="105">
        <v>18</v>
      </c>
      <c r="R18" s="117">
        <v>1</v>
      </c>
      <c r="S18" s="105">
        <v>6</v>
      </c>
      <c r="T18" s="117" t="s">
        <v>30</v>
      </c>
      <c r="U18" s="129"/>
      <c r="V18" s="261" t="s">
        <v>42</v>
      </c>
      <c r="W18" s="261"/>
      <c r="X18" s="261"/>
      <c r="Y18" s="261"/>
      <c r="Z18" s="93"/>
    </row>
    <row r="19" spans="2:26" ht="16.5" customHeight="1">
      <c r="B19" s="105"/>
      <c r="C19" s="261" t="s">
        <v>43</v>
      </c>
      <c r="D19" s="261"/>
      <c r="E19" s="261"/>
      <c r="F19" s="261"/>
      <c r="G19" s="95"/>
      <c r="H19" s="105">
        <v>355</v>
      </c>
      <c r="I19" s="105">
        <v>78</v>
      </c>
      <c r="J19" s="105">
        <v>6</v>
      </c>
      <c r="K19" s="105">
        <v>1</v>
      </c>
      <c r="L19" s="105">
        <v>71</v>
      </c>
      <c r="M19" s="105">
        <v>19</v>
      </c>
      <c r="O19" s="105">
        <v>15</v>
      </c>
      <c r="P19" s="105">
        <v>31</v>
      </c>
      <c r="Q19" s="105">
        <v>10</v>
      </c>
      <c r="R19" s="117">
        <v>1</v>
      </c>
      <c r="S19" s="105">
        <v>2</v>
      </c>
      <c r="T19" s="117">
        <v>1</v>
      </c>
      <c r="U19" s="129"/>
      <c r="V19" s="261" t="s">
        <v>43</v>
      </c>
      <c r="W19" s="261"/>
      <c r="X19" s="261"/>
      <c r="Y19" s="261"/>
      <c r="Z19" s="93"/>
    </row>
    <row r="20" spans="2:26" ht="16.5" customHeight="1">
      <c r="B20" s="105"/>
      <c r="C20" s="261" t="s">
        <v>44</v>
      </c>
      <c r="D20" s="261"/>
      <c r="E20" s="261"/>
      <c r="F20" s="261"/>
      <c r="G20" s="95"/>
      <c r="H20" s="105">
        <v>168</v>
      </c>
      <c r="I20" s="105">
        <v>34</v>
      </c>
      <c r="J20" s="105">
        <v>2</v>
      </c>
      <c r="K20" s="105">
        <v>3</v>
      </c>
      <c r="L20" s="105">
        <v>29</v>
      </c>
      <c r="M20" s="105">
        <v>15</v>
      </c>
      <c r="O20" s="105">
        <v>5</v>
      </c>
      <c r="P20" s="105">
        <v>11</v>
      </c>
      <c r="Q20" s="105">
        <v>2</v>
      </c>
      <c r="R20" s="117" t="s">
        <v>30</v>
      </c>
      <c r="S20" s="105">
        <v>1</v>
      </c>
      <c r="T20" s="117" t="s">
        <v>30</v>
      </c>
      <c r="U20" s="129"/>
      <c r="V20" s="261" t="s">
        <v>44</v>
      </c>
      <c r="W20" s="261"/>
      <c r="X20" s="261"/>
      <c r="Y20" s="261"/>
      <c r="Z20" s="93"/>
    </row>
    <row r="21" spans="2:26" ht="16.5" customHeight="1" thickBot="1">
      <c r="B21" s="118"/>
      <c r="C21" s="262" t="s">
        <v>45</v>
      </c>
      <c r="D21" s="262"/>
      <c r="E21" s="262"/>
      <c r="F21" s="262"/>
      <c r="G21" s="120"/>
      <c r="H21" s="118">
        <v>542</v>
      </c>
      <c r="I21" s="118">
        <v>119</v>
      </c>
      <c r="J21" s="118">
        <v>4</v>
      </c>
      <c r="K21" s="121" t="s">
        <v>30</v>
      </c>
      <c r="L21" s="118">
        <v>115</v>
      </c>
      <c r="M21" s="118">
        <v>31</v>
      </c>
      <c r="O21" s="118">
        <v>32</v>
      </c>
      <c r="P21" s="118">
        <v>47</v>
      </c>
      <c r="Q21" s="118">
        <v>4</v>
      </c>
      <c r="R21" s="121">
        <v>4</v>
      </c>
      <c r="S21" s="118">
        <v>1</v>
      </c>
      <c r="T21" s="121" t="s">
        <v>30</v>
      </c>
      <c r="U21" s="132"/>
      <c r="V21" s="262" t="s">
        <v>45</v>
      </c>
      <c r="W21" s="262"/>
      <c r="X21" s="262"/>
      <c r="Y21" s="262"/>
      <c r="Z21" s="133"/>
    </row>
    <row r="22" spans="20:26" ht="14.25">
      <c r="T22" s="134"/>
      <c r="U22" s="37" t="s">
        <v>46</v>
      </c>
      <c r="V22" s="263" t="s">
        <v>47</v>
      </c>
      <c r="W22" s="264"/>
      <c r="X22" s="264"/>
      <c r="Y22" s="264"/>
      <c r="Z22" s="264"/>
    </row>
    <row r="23" spans="21:26" ht="14.25">
      <c r="U23" s="37"/>
      <c r="V23" s="265" t="s">
        <v>48</v>
      </c>
      <c r="W23" s="266"/>
      <c r="X23" s="266"/>
      <c r="Y23" s="266"/>
      <c r="Z23" s="266"/>
    </row>
  </sheetData>
  <mergeCells count="20">
    <mergeCell ref="V21:Y21"/>
    <mergeCell ref="V22:Z22"/>
    <mergeCell ref="V23:Z23"/>
    <mergeCell ref="V17:Y17"/>
    <mergeCell ref="V18:Y18"/>
    <mergeCell ref="V19:Y19"/>
    <mergeCell ref="V20:Y20"/>
    <mergeCell ref="V13:Y13"/>
    <mergeCell ref="V14:Y14"/>
    <mergeCell ref="V15:Y15"/>
    <mergeCell ref="V16:Y16"/>
    <mergeCell ref="C17:F17"/>
    <mergeCell ref="C18:F18"/>
    <mergeCell ref="C20:F20"/>
    <mergeCell ref="C21:F21"/>
    <mergeCell ref="C19:F19"/>
    <mergeCell ref="C13:F13"/>
    <mergeCell ref="C14:F14"/>
    <mergeCell ref="C15:F15"/>
    <mergeCell ref="C16:F16"/>
  </mergeCells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M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1" width="8.59765625" style="0" customWidth="1"/>
    <col min="14" max="16384" width="0" style="0" hidden="1" customWidth="1"/>
  </cols>
  <sheetData>
    <row r="1" ht="12" customHeight="1"/>
    <row r="2" spans="2:11" ht="15" thickBot="1">
      <c r="B2" s="89" t="s">
        <v>181</v>
      </c>
      <c r="K2" s="4" t="s">
        <v>182</v>
      </c>
    </row>
    <row r="3" spans="1:13" ht="18" customHeight="1">
      <c r="A3" s="14"/>
      <c r="B3" s="187" t="s">
        <v>133</v>
      </c>
      <c r="C3" s="71" t="s">
        <v>183</v>
      </c>
      <c r="D3" s="71" t="s">
        <v>184</v>
      </c>
      <c r="E3" s="71" t="s">
        <v>185</v>
      </c>
      <c r="F3" s="71" t="s">
        <v>186</v>
      </c>
      <c r="G3" s="71" t="s">
        <v>187</v>
      </c>
      <c r="H3" s="71" t="s">
        <v>188</v>
      </c>
      <c r="I3" s="71" t="s">
        <v>189</v>
      </c>
      <c r="J3" s="71" t="s">
        <v>190</v>
      </c>
      <c r="K3" s="71" t="s">
        <v>191</v>
      </c>
      <c r="L3" s="14"/>
      <c r="M3" s="14"/>
    </row>
    <row r="4" spans="1:13" ht="18" customHeight="1">
      <c r="A4" s="14"/>
      <c r="B4" s="188" t="s">
        <v>192</v>
      </c>
      <c r="C4" s="189">
        <v>43</v>
      </c>
      <c r="D4" s="189">
        <v>52</v>
      </c>
      <c r="E4" s="189">
        <v>4.3</v>
      </c>
      <c r="F4" s="189">
        <v>7.6</v>
      </c>
      <c r="G4" s="189">
        <v>18.6</v>
      </c>
      <c r="H4" s="189">
        <v>59.4</v>
      </c>
      <c r="I4" s="189">
        <v>65.3</v>
      </c>
      <c r="J4" s="189">
        <v>54.6</v>
      </c>
      <c r="K4" s="189">
        <v>5.2</v>
      </c>
      <c r="L4" s="14"/>
      <c r="M4" s="14"/>
    </row>
    <row r="5" spans="1:13" ht="18" customHeight="1" thickBot="1">
      <c r="A5" s="14"/>
      <c r="B5" s="190" t="s">
        <v>193</v>
      </c>
      <c r="C5" s="191" t="s">
        <v>194</v>
      </c>
      <c r="D5" s="191" t="s">
        <v>195</v>
      </c>
      <c r="E5" s="191">
        <v>37</v>
      </c>
      <c r="F5" s="191">
        <v>37</v>
      </c>
      <c r="G5" s="191">
        <v>37</v>
      </c>
      <c r="H5" s="191">
        <v>48</v>
      </c>
      <c r="I5" s="191">
        <v>48</v>
      </c>
      <c r="J5" s="191">
        <v>48</v>
      </c>
      <c r="K5" s="191">
        <v>48</v>
      </c>
      <c r="L5" s="14"/>
      <c r="M5" s="14"/>
    </row>
    <row r="6" ht="18" customHeight="1" thickBot="1"/>
    <row r="7" spans="1:13" ht="18" customHeight="1">
      <c r="A7" s="14"/>
      <c r="B7" s="192" t="s">
        <v>196</v>
      </c>
      <c r="C7" s="71" t="s">
        <v>197</v>
      </c>
      <c r="D7" s="71" t="s">
        <v>198</v>
      </c>
      <c r="E7" s="71" t="s">
        <v>199</v>
      </c>
      <c r="F7" s="71" t="s">
        <v>200</v>
      </c>
      <c r="G7" s="71" t="s">
        <v>201</v>
      </c>
      <c r="H7" s="71" t="s">
        <v>202</v>
      </c>
      <c r="I7" s="71" t="s">
        <v>203</v>
      </c>
      <c r="J7" s="71" t="s">
        <v>204</v>
      </c>
      <c r="K7" s="71" t="s">
        <v>205</v>
      </c>
      <c r="L7" s="14"/>
      <c r="M7" s="14"/>
    </row>
    <row r="8" spans="1:13" ht="18" customHeight="1">
      <c r="A8" s="14"/>
      <c r="B8" s="43">
        <v>94.8</v>
      </c>
      <c r="C8" s="189">
        <v>6</v>
      </c>
      <c r="D8" s="189">
        <v>45.1</v>
      </c>
      <c r="E8" s="189">
        <v>51</v>
      </c>
      <c r="F8" s="189">
        <v>37.8</v>
      </c>
      <c r="G8" s="189">
        <v>12.5</v>
      </c>
      <c r="H8" s="189">
        <v>27.9</v>
      </c>
      <c r="I8" s="189">
        <v>50.9</v>
      </c>
      <c r="J8" s="189">
        <v>294.2</v>
      </c>
      <c r="K8" s="189">
        <v>37.6</v>
      </c>
      <c r="L8" s="14"/>
      <c r="M8" s="14"/>
    </row>
    <row r="9" spans="1:13" ht="18" customHeight="1" thickBot="1">
      <c r="A9" s="14"/>
      <c r="B9" s="190">
        <v>49</v>
      </c>
      <c r="C9" s="191">
        <v>49</v>
      </c>
      <c r="D9" s="191">
        <v>49</v>
      </c>
      <c r="E9" s="191">
        <v>50</v>
      </c>
      <c r="F9" s="191">
        <v>50</v>
      </c>
      <c r="G9" s="191">
        <v>50</v>
      </c>
      <c r="H9" s="191">
        <v>52</v>
      </c>
      <c r="I9" s="191">
        <v>52</v>
      </c>
      <c r="J9" s="191">
        <v>53</v>
      </c>
      <c r="K9" s="191">
        <v>53</v>
      </c>
      <c r="L9" s="14"/>
      <c r="M9" s="14"/>
    </row>
    <row r="10" ht="18" customHeight="1" thickBot="1"/>
    <row r="11" spans="1:13" ht="18" customHeight="1">
      <c r="A11" s="14"/>
      <c r="B11" s="187" t="s">
        <v>206</v>
      </c>
      <c r="C11" s="71" t="s">
        <v>207</v>
      </c>
      <c r="D11" s="71" t="s">
        <v>208</v>
      </c>
      <c r="E11" s="71" t="s">
        <v>209</v>
      </c>
      <c r="F11" s="71" t="s">
        <v>210</v>
      </c>
      <c r="G11" s="71" t="s">
        <v>211</v>
      </c>
      <c r="H11" s="71" t="s">
        <v>212</v>
      </c>
      <c r="I11" s="71" t="s">
        <v>213</v>
      </c>
      <c r="J11" s="71" t="s">
        <v>214</v>
      </c>
      <c r="K11" s="71" t="s">
        <v>215</v>
      </c>
      <c r="L11" s="14"/>
      <c r="M11" s="14"/>
    </row>
    <row r="12" spans="1:13" ht="18" customHeight="1">
      <c r="A12" s="14"/>
      <c r="B12" s="43">
        <v>4.8</v>
      </c>
      <c r="C12" s="189">
        <v>19.2</v>
      </c>
      <c r="D12" s="189">
        <v>44.7</v>
      </c>
      <c r="E12" s="189">
        <v>26.3</v>
      </c>
      <c r="F12" s="189">
        <v>5.6</v>
      </c>
      <c r="G12" s="189">
        <v>119.7</v>
      </c>
      <c r="H12" s="189">
        <v>51</v>
      </c>
      <c r="I12" s="189">
        <v>42.1</v>
      </c>
      <c r="J12" s="189">
        <v>34.9</v>
      </c>
      <c r="K12" s="189">
        <v>33</v>
      </c>
      <c r="L12" s="14"/>
      <c r="M12" s="14"/>
    </row>
    <row r="13" spans="1:13" ht="18" customHeight="1" thickBot="1">
      <c r="A13" s="14"/>
      <c r="B13" s="190">
        <v>53</v>
      </c>
      <c r="C13" s="191">
        <v>55</v>
      </c>
      <c r="D13" s="191">
        <v>56</v>
      </c>
      <c r="E13" s="191">
        <v>57</v>
      </c>
      <c r="F13" s="191">
        <v>63</v>
      </c>
      <c r="G13" s="191">
        <v>58</v>
      </c>
      <c r="H13" s="191">
        <v>59</v>
      </c>
      <c r="I13" s="191">
        <v>60</v>
      </c>
      <c r="J13" s="191" t="s">
        <v>216</v>
      </c>
      <c r="K13" s="191" t="s">
        <v>217</v>
      </c>
      <c r="L13" s="14"/>
      <c r="M13" s="14"/>
    </row>
    <row r="14" ht="18" customHeight="1" thickBot="1"/>
    <row r="15" spans="1:13" ht="18" customHeight="1">
      <c r="A15" s="14"/>
      <c r="B15" s="187" t="s">
        <v>218</v>
      </c>
      <c r="C15" s="71" t="s">
        <v>219</v>
      </c>
      <c r="D15" s="71" t="s">
        <v>220</v>
      </c>
      <c r="E15" s="71" t="s">
        <v>221</v>
      </c>
      <c r="F15" s="71" t="s">
        <v>222</v>
      </c>
      <c r="G15" s="71" t="s">
        <v>223</v>
      </c>
      <c r="H15" s="71" t="s">
        <v>224</v>
      </c>
      <c r="I15" s="71" t="s">
        <v>61</v>
      </c>
      <c r="J15" s="193" t="s">
        <v>225</v>
      </c>
      <c r="K15" s="192"/>
      <c r="L15" s="14"/>
      <c r="M15" s="14"/>
    </row>
    <row r="16" spans="1:13" ht="18" customHeight="1">
      <c r="A16" s="14"/>
      <c r="B16" s="43">
        <v>22</v>
      </c>
      <c r="C16" s="189">
        <v>58.9</v>
      </c>
      <c r="D16" s="189">
        <v>40.8</v>
      </c>
      <c r="E16" s="189">
        <v>87</v>
      </c>
      <c r="F16" s="189">
        <v>45.9</v>
      </c>
      <c r="G16" s="189">
        <v>29.2</v>
      </c>
      <c r="H16" s="189">
        <v>3.6</v>
      </c>
      <c r="I16" s="189">
        <v>5.6</v>
      </c>
      <c r="J16" s="194">
        <v>1511</v>
      </c>
      <c r="K16" s="189"/>
      <c r="L16" s="14"/>
      <c r="M16" s="14"/>
    </row>
    <row r="17" spans="1:13" ht="18" customHeight="1" thickBot="1">
      <c r="A17" s="14"/>
      <c r="B17" s="190" t="s">
        <v>216</v>
      </c>
      <c r="C17" s="191">
        <v>1</v>
      </c>
      <c r="D17" s="191">
        <v>2</v>
      </c>
      <c r="E17" s="195">
        <v>8</v>
      </c>
      <c r="F17" s="196">
        <v>8</v>
      </c>
      <c r="G17" s="197">
        <v>9</v>
      </c>
      <c r="H17" s="191">
        <v>14</v>
      </c>
      <c r="I17" s="191" t="s">
        <v>226</v>
      </c>
      <c r="J17" s="191"/>
      <c r="K17" s="198"/>
      <c r="L17" s="14"/>
      <c r="M17" s="14"/>
    </row>
    <row r="18" ht="14.25">
      <c r="K18" s="4" t="s">
        <v>227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U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1.59765625" style="0" customWidth="1"/>
    <col min="6" max="10" width="8.59765625" style="0" customWidth="1"/>
    <col min="11" max="11" width="11.59765625" style="0" customWidth="1"/>
    <col min="12" max="18" width="8.59765625" style="0" customWidth="1"/>
    <col min="19" max="19" width="10.59765625" style="0" customWidth="1"/>
    <col min="20" max="20" width="8.59765625" style="0" customWidth="1"/>
    <col min="23" max="16384" width="0" style="0" hidden="1" customWidth="1"/>
  </cols>
  <sheetData>
    <row r="1" ht="12" customHeight="1"/>
    <row r="2" spans="2:20" ht="15" thickBot="1">
      <c r="B2" s="89" t="s">
        <v>228</v>
      </c>
      <c r="T2" s="4" t="s">
        <v>229</v>
      </c>
    </row>
    <row r="3" spans="2:20" ht="21" customHeight="1">
      <c r="B3" s="38"/>
      <c r="C3" s="38"/>
      <c r="D3" s="40"/>
      <c r="E3" s="7" t="s">
        <v>230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19.5" customHeight="1">
      <c r="B4" s="10" t="s">
        <v>133</v>
      </c>
      <c r="C4" s="10"/>
      <c r="D4" s="199"/>
      <c r="E4" s="200" t="s">
        <v>122</v>
      </c>
      <c r="F4" s="201" t="s">
        <v>231</v>
      </c>
      <c r="G4" s="10"/>
      <c r="H4" s="10"/>
      <c r="I4" s="10"/>
      <c r="J4" s="10"/>
      <c r="K4" s="201" t="s">
        <v>232</v>
      </c>
      <c r="L4" s="10"/>
      <c r="M4" s="10"/>
      <c r="N4" s="10"/>
      <c r="O4" s="10"/>
      <c r="P4" s="10"/>
      <c r="Q4" s="10"/>
      <c r="R4" s="10"/>
      <c r="S4" s="10"/>
      <c r="T4" s="10"/>
    </row>
    <row r="5" spans="2:20" ht="18.75" customHeight="1">
      <c r="B5" s="49"/>
      <c r="C5" s="49"/>
      <c r="D5" s="48"/>
      <c r="E5" s="49"/>
      <c r="F5" s="42" t="s">
        <v>233</v>
      </c>
      <c r="G5" s="42" t="s">
        <v>234</v>
      </c>
      <c r="H5" s="42" t="s">
        <v>235</v>
      </c>
      <c r="I5" s="42" t="s">
        <v>236</v>
      </c>
      <c r="J5" s="42" t="s">
        <v>237</v>
      </c>
      <c r="K5" s="42" t="s">
        <v>233</v>
      </c>
      <c r="L5" s="43" t="s">
        <v>238</v>
      </c>
      <c r="M5" s="42" t="s">
        <v>239</v>
      </c>
      <c r="N5" s="42" t="s">
        <v>240</v>
      </c>
      <c r="O5" s="42" t="s">
        <v>241</v>
      </c>
      <c r="P5" s="42" t="s">
        <v>242</v>
      </c>
      <c r="Q5" s="42" t="s">
        <v>243</v>
      </c>
      <c r="R5" s="42" t="s">
        <v>244</v>
      </c>
      <c r="S5" s="42" t="s">
        <v>245</v>
      </c>
      <c r="T5" s="42" t="s">
        <v>61</v>
      </c>
    </row>
    <row r="6" spans="2:20" ht="25.5" customHeight="1">
      <c r="B6" s="107" t="s">
        <v>65</v>
      </c>
      <c r="C6" s="106" t="s">
        <v>144</v>
      </c>
      <c r="D6" s="95" t="s">
        <v>127</v>
      </c>
      <c r="E6" s="202">
        <f>F6+K6</f>
        <v>4289.41</v>
      </c>
      <c r="F6" s="202">
        <f>G6+H6+I6+J6</f>
        <v>154.73999999999998</v>
      </c>
      <c r="G6" s="202">
        <v>87.63</v>
      </c>
      <c r="H6" s="202">
        <v>38.34</v>
      </c>
      <c r="I6" s="202">
        <v>22.32</v>
      </c>
      <c r="J6" s="202">
        <v>6.45</v>
      </c>
      <c r="K6" s="202">
        <f>SUM(L6:T6)</f>
        <v>4134.67</v>
      </c>
      <c r="L6" s="105">
        <v>0</v>
      </c>
      <c r="M6" s="202">
        <v>16</v>
      </c>
      <c r="N6" s="202">
        <v>19.34</v>
      </c>
      <c r="O6" s="202">
        <v>590.96</v>
      </c>
      <c r="P6" s="202">
        <v>3.28</v>
      </c>
      <c r="Q6" s="202">
        <v>261.13</v>
      </c>
      <c r="R6" s="202">
        <v>475.42</v>
      </c>
      <c r="S6" s="202">
        <v>2716.45</v>
      </c>
      <c r="T6" s="202">
        <v>52.09</v>
      </c>
    </row>
    <row r="7" spans="2:20" ht="25.5" customHeight="1">
      <c r="B7" s="93"/>
      <c r="C7" s="106" t="s">
        <v>145</v>
      </c>
      <c r="D7" s="95"/>
      <c r="E7" s="202">
        <v>4289.33</v>
      </c>
      <c r="F7" s="202">
        <f>G7+H7+I7+J7</f>
        <v>154.27999999999997</v>
      </c>
      <c r="G7" s="202">
        <v>87.55</v>
      </c>
      <c r="H7" s="202">
        <v>37.96</v>
      </c>
      <c r="I7" s="202">
        <v>22.32</v>
      </c>
      <c r="J7" s="202">
        <v>6.45</v>
      </c>
      <c r="K7" s="202">
        <v>4135.05</v>
      </c>
      <c r="L7" s="105">
        <v>0</v>
      </c>
      <c r="M7" s="202">
        <v>6.5</v>
      </c>
      <c r="N7" s="202">
        <v>18.74</v>
      </c>
      <c r="O7" s="202">
        <v>548.75</v>
      </c>
      <c r="P7" s="202">
        <v>3.28</v>
      </c>
      <c r="Q7" s="202">
        <v>261.52</v>
      </c>
      <c r="R7" s="202">
        <v>479.23</v>
      </c>
      <c r="S7" s="202">
        <v>2755.48</v>
      </c>
      <c r="T7" s="202">
        <v>61.55</v>
      </c>
    </row>
    <row r="8" spans="2:20" ht="25.5" customHeight="1">
      <c r="B8" s="93"/>
      <c r="C8" s="106" t="s">
        <v>146</v>
      </c>
      <c r="D8" s="95"/>
      <c r="E8" s="202">
        <v>4284.78</v>
      </c>
      <c r="F8" s="202">
        <f>G8+H8+I8+J8</f>
        <v>156.32</v>
      </c>
      <c r="G8" s="202">
        <v>87.55</v>
      </c>
      <c r="H8" s="202">
        <v>40</v>
      </c>
      <c r="I8" s="202">
        <v>22.32</v>
      </c>
      <c r="J8" s="202">
        <v>6.45</v>
      </c>
      <c r="K8" s="202">
        <v>4128.46</v>
      </c>
      <c r="L8" s="105">
        <v>0</v>
      </c>
      <c r="M8" s="202">
        <v>6.5</v>
      </c>
      <c r="N8" s="202">
        <v>18.74</v>
      </c>
      <c r="O8" s="202">
        <v>550.62</v>
      </c>
      <c r="P8" s="202">
        <v>3.28</v>
      </c>
      <c r="Q8" s="202">
        <v>261.52</v>
      </c>
      <c r="R8" s="202">
        <v>480.77</v>
      </c>
      <c r="S8" s="202">
        <v>2745.66</v>
      </c>
      <c r="T8" s="202">
        <v>61.37</v>
      </c>
    </row>
    <row r="9" spans="2:20" ht="25.5" customHeight="1">
      <c r="B9" s="93"/>
      <c r="C9" s="106" t="s">
        <v>147</v>
      </c>
      <c r="D9" s="95"/>
      <c r="E9" s="202">
        <v>4234.34</v>
      </c>
      <c r="F9" s="202">
        <v>160.78</v>
      </c>
      <c r="G9" s="202">
        <v>90.53</v>
      </c>
      <c r="H9" s="202">
        <v>43.4</v>
      </c>
      <c r="I9" s="202">
        <v>21.75</v>
      </c>
      <c r="J9" s="202">
        <v>5.1</v>
      </c>
      <c r="K9" s="202">
        <v>4073.56</v>
      </c>
      <c r="L9" s="105">
        <v>0</v>
      </c>
      <c r="M9" s="202">
        <v>6.88</v>
      </c>
      <c r="N9" s="202">
        <v>19.93</v>
      </c>
      <c r="O9" s="202">
        <v>546.35</v>
      </c>
      <c r="P9" s="202">
        <v>3.07</v>
      </c>
      <c r="Q9" s="202">
        <v>259.88</v>
      </c>
      <c r="R9" s="202">
        <v>477.3</v>
      </c>
      <c r="S9" s="202">
        <v>2648</v>
      </c>
      <c r="T9" s="202">
        <v>112.5</v>
      </c>
    </row>
    <row r="10" spans="1:21" ht="25.5" customHeight="1" thickBot="1">
      <c r="A10" s="203" t="s">
        <v>246</v>
      </c>
      <c r="B10" s="204" t="s">
        <v>247</v>
      </c>
      <c r="C10" s="205" t="s">
        <v>148</v>
      </c>
      <c r="D10" s="206" t="s">
        <v>247</v>
      </c>
      <c r="E10" s="207">
        <v>4223.08</v>
      </c>
      <c r="F10" s="204">
        <v>160.81</v>
      </c>
      <c r="G10" s="204">
        <v>89.37</v>
      </c>
      <c r="H10" s="204">
        <v>44.59</v>
      </c>
      <c r="I10" s="204">
        <v>21.75</v>
      </c>
      <c r="J10" s="207">
        <v>5.1</v>
      </c>
      <c r="K10" s="207">
        <v>4062.27</v>
      </c>
      <c r="L10" s="204">
        <v>0</v>
      </c>
      <c r="M10" s="204">
        <v>6.88</v>
      </c>
      <c r="N10" s="204">
        <v>19.9</v>
      </c>
      <c r="O10" s="204">
        <v>545.93</v>
      </c>
      <c r="P10" s="204">
        <v>3.07</v>
      </c>
      <c r="Q10" s="204">
        <v>259.69</v>
      </c>
      <c r="R10" s="204">
        <v>474.37</v>
      </c>
      <c r="S10" s="207">
        <v>2643.33</v>
      </c>
      <c r="T10" s="207">
        <v>109.1</v>
      </c>
      <c r="U10" s="9"/>
    </row>
    <row r="11" spans="2:20" ht="14.25">
      <c r="B11" t="s">
        <v>246</v>
      </c>
      <c r="T11" s="4" t="s">
        <v>130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2:S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200" customWidth="1"/>
    <col min="4" max="4" width="4.59765625" style="0" customWidth="1"/>
    <col min="6" max="6" width="9.59765625" style="0" customWidth="1"/>
    <col min="7" max="12" width="8.59765625" style="0" customWidth="1"/>
    <col min="13" max="13" width="9.59765625" style="0" customWidth="1"/>
    <col min="14" max="15" width="8.59765625" style="0" customWidth="1"/>
    <col min="16" max="16" width="9.59765625" style="0" customWidth="1"/>
    <col min="17" max="19" width="8.59765625" style="0" customWidth="1"/>
    <col min="22" max="16384" width="0" style="0" hidden="1" customWidth="1"/>
  </cols>
  <sheetData>
    <row r="1" ht="12" customHeight="1"/>
    <row r="2" spans="2:19" ht="15" customHeight="1" thickBot="1">
      <c r="B2" s="89" t="s">
        <v>248</v>
      </c>
      <c r="S2" s="4" t="s">
        <v>249</v>
      </c>
    </row>
    <row r="3" spans="2:19" ht="28.5" customHeight="1">
      <c r="B3" s="136" t="s">
        <v>133</v>
      </c>
      <c r="C3" s="208"/>
      <c r="D3" s="209"/>
      <c r="E3" s="210" t="s">
        <v>122</v>
      </c>
      <c r="F3" s="211" t="s">
        <v>250</v>
      </c>
      <c r="G3" s="212"/>
      <c r="H3" s="212"/>
      <c r="I3" s="212"/>
      <c r="J3" s="212"/>
      <c r="K3" s="212"/>
      <c r="L3" s="212"/>
      <c r="M3" s="211" t="s">
        <v>251</v>
      </c>
      <c r="N3" s="212"/>
      <c r="O3" s="212"/>
      <c r="P3" s="212"/>
      <c r="Q3" s="212"/>
      <c r="R3" s="212"/>
      <c r="S3" s="212"/>
    </row>
    <row r="4" spans="2:19" ht="25.5" customHeight="1">
      <c r="B4" s="165"/>
      <c r="C4" s="165"/>
      <c r="D4" s="142"/>
      <c r="E4" s="213"/>
      <c r="F4" s="214" t="s">
        <v>233</v>
      </c>
      <c r="G4" s="214" t="s">
        <v>252</v>
      </c>
      <c r="H4" s="214" t="s">
        <v>253</v>
      </c>
      <c r="I4" s="215" t="s">
        <v>254</v>
      </c>
      <c r="J4" s="214" t="s">
        <v>255</v>
      </c>
      <c r="K4" s="214" t="s">
        <v>256</v>
      </c>
      <c r="L4" s="216" t="s">
        <v>257</v>
      </c>
      <c r="M4" s="214" t="s">
        <v>233</v>
      </c>
      <c r="N4" s="214" t="s">
        <v>252</v>
      </c>
      <c r="O4" s="214" t="s">
        <v>253</v>
      </c>
      <c r="P4" s="215" t="s">
        <v>254</v>
      </c>
      <c r="Q4" s="214" t="s">
        <v>255</v>
      </c>
      <c r="R4" s="214" t="s">
        <v>256</v>
      </c>
      <c r="S4" s="214" t="s">
        <v>257</v>
      </c>
    </row>
    <row r="5" spans="2:19" ht="25.5" customHeight="1">
      <c r="B5" s="107" t="s">
        <v>65</v>
      </c>
      <c r="C5" s="106" t="s">
        <v>144</v>
      </c>
      <c r="D5" s="95" t="s">
        <v>127</v>
      </c>
      <c r="E5" s="202">
        <f>F5+M5</f>
        <v>4237.16</v>
      </c>
      <c r="F5" s="202">
        <v>482.34</v>
      </c>
      <c r="G5" s="202">
        <v>86.94</v>
      </c>
      <c r="H5" s="202">
        <v>293.67</v>
      </c>
      <c r="I5" s="202">
        <v>97.38</v>
      </c>
      <c r="J5" s="105">
        <v>0</v>
      </c>
      <c r="K5" s="105">
        <v>0</v>
      </c>
      <c r="L5" s="202">
        <v>4.35</v>
      </c>
      <c r="M5" s="202">
        <f>SUM(N5:S5)</f>
        <v>3754.82</v>
      </c>
      <c r="N5" s="105">
        <v>0</v>
      </c>
      <c r="O5" s="202">
        <v>62.61</v>
      </c>
      <c r="P5" s="202">
        <v>3029.71</v>
      </c>
      <c r="Q5" s="105">
        <v>0</v>
      </c>
      <c r="R5" s="202">
        <v>0.29</v>
      </c>
      <c r="S5" s="202">
        <v>662.21</v>
      </c>
    </row>
    <row r="6" spans="2:19" ht="25.5" customHeight="1">
      <c r="B6" s="93"/>
      <c r="C6" s="106" t="s">
        <v>145</v>
      </c>
      <c r="D6" s="95"/>
      <c r="E6" s="202">
        <v>4236.16</v>
      </c>
      <c r="F6" s="202">
        <v>485.54</v>
      </c>
      <c r="G6" s="202">
        <v>86.94</v>
      </c>
      <c r="H6" s="202">
        <v>297.2</v>
      </c>
      <c r="I6" s="202">
        <v>96.65</v>
      </c>
      <c r="J6" s="105">
        <v>0</v>
      </c>
      <c r="K6" s="105">
        <v>0</v>
      </c>
      <c r="L6" s="202">
        <v>4.75</v>
      </c>
      <c r="M6" s="202">
        <v>3750.62</v>
      </c>
      <c r="N6" s="105">
        <v>0</v>
      </c>
      <c r="O6" s="202">
        <v>62.47</v>
      </c>
      <c r="P6" s="202">
        <v>3029.31</v>
      </c>
      <c r="Q6" s="105">
        <v>0</v>
      </c>
      <c r="R6" s="202">
        <v>0.29</v>
      </c>
      <c r="S6" s="202">
        <v>658.55</v>
      </c>
    </row>
    <row r="7" spans="2:19" ht="25.5" customHeight="1">
      <c r="B7" s="140"/>
      <c r="C7" s="106" t="s">
        <v>146</v>
      </c>
      <c r="D7" s="95"/>
      <c r="E7" s="202">
        <v>4231.12</v>
      </c>
      <c r="F7" s="202">
        <v>487.06</v>
      </c>
      <c r="G7" s="202">
        <v>86.92</v>
      </c>
      <c r="H7" s="202">
        <v>298.39</v>
      </c>
      <c r="I7" s="202">
        <v>96.57</v>
      </c>
      <c r="J7" s="105">
        <v>0</v>
      </c>
      <c r="K7" s="105">
        <v>0</v>
      </c>
      <c r="L7" s="202">
        <v>5.18</v>
      </c>
      <c r="M7" s="202">
        <v>3744.06</v>
      </c>
      <c r="N7" s="105">
        <v>0</v>
      </c>
      <c r="O7" s="202">
        <v>62.47</v>
      </c>
      <c r="P7" s="202">
        <v>3023.32</v>
      </c>
      <c r="Q7" s="105">
        <v>0</v>
      </c>
      <c r="R7" s="202">
        <v>0.29</v>
      </c>
      <c r="S7" s="202">
        <v>657.98</v>
      </c>
    </row>
    <row r="8" spans="2:19" ht="25.5" customHeight="1">
      <c r="B8" s="93"/>
      <c r="C8" s="106" t="s">
        <v>147</v>
      </c>
      <c r="D8" s="95"/>
      <c r="E8" s="202">
        <v>4166.5</v>
      </c>
      <c r="F8" s="93">
        <v>489.25</v>
      </c>
      <c r="G8" s="93">
        <v>91.11</v>
      </c>
      <c r="H8" s="93">
        <v>294.58</v>
      </c>
      <c r="I8" s="202">
        <v>98.8</v>
      </c>
      <c r="J8" s="93">
        <v>0</v>
      </c>
      <c r="K8" s="93">
        <v>0</v>
      </c>
      <c r="L8" s="93">
        <v>4.76</v>
      </c>
      <c r="M8" s="202">
        <v>3677.25</v>
      </c>
      <c r="N8" s="93">
        <v>0</v>
      </c>
      <c r="O8" s="93">
        <v>61.31</v>
      </c>
      <c r="P8" s="202">
        <v>2963.93</v>
      </c>
      <c r="Q8" s="93">
        <v>0</v>
      </c>
      <c r="R8" s="93">
        <v>0.29</v>
      </c>
      <c r="S8" s="93">
        <v>651.72</v>
      </c>
    </row>
    <row r="9" spans="2:19" ht="25.5" customHeight="1" thickBot="1">
      <c r="B9" s="204"/>
      <c r="C9" s="205" t="s">
        <v>148</v>
      </c>
      <c r="D9" s="206"/>
      <c r="E9" s="207">
        <v>4117.9</v>
      </c>
      <c r="F9" s="204">
        <v>487.51</v>
      </c>
      <c r="G9" s="204">
        <v>90.95</v>
      </c>
      <c r="H9" s="204">
        <v>294.19</v>
      </c>
      <c r="I9" s="204">
        <v>97.61</v>
      </c>
      <c r="J9" s="204">
        <v>0</v>
      </c>
      <c r="K9" s="204">
        <v>0</v>
      </c>
      <c r="L9" s="204">
        <v>4.76</v>
      </c>
      <c r="M9" s="207">
        <v>3630.39</v>
      </c>
      <c r="N9" s="204">
        <v>0</v>
      </c>
      <c r="O9" s="204">
        <v>61.28</v>
      </c>
      <c r="P9" s="217">
        <v>2919.16</v>
      </c>
      <c r="Q9" s="204">
        <v>0</v>
      </c>
      <c r="R9" s="204">
        <v>0.29</v>
      </c>
      <c r="S9" s="204">
        <v>649.66</v>
      </c>
    </row>
    <row r="10" ht="14.25">
      <c r="S10" s="4" t="s">
        <v>130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8" width="12.59765625" style="0" customWidth="1"/>
    <col min="9" max="9" width="13.59765625" style="0" customWidth="1"/>
    <col min="11" max="11" width="6.59765625" style="0" customWidth="1"/>
    <col min="12" max="16384" width="0" style="0" hidden="1" customWidth="1"/>
  </cols>
  <sheetData>
    <row r="1" ht="12" customHeight="1"/>
    <row r="2" spans="2:9" ht="15" thickBot="1">
      <c r="B2" s="89" t="s">
        <v>258</v>
      </c>
      <c r="I2" s="4" t="s">
        <v>259</v>
      </c>
    </row>
    <row r="3" spans="2:9" ht="19.5" customHeight="1">
      <c r="B3" s="136" t="s">
        <v>121</v>
      </c>
      <c r="C3" s="136"/>
      <c r="D3" s="218"/>
      <c r="E3" s="219" t="s">
        <v>260</v>
      </c>
      <c r="F3" s="220" t="s">
        <v>261</v>
      </c>
      <c r="G3" s="208" t="s">
        <v>262</v>
      </c>
      <c r="H3" s="208"/>
      <c r="I3" s="221" t="s">
        <v>263</v>
      </c>
    </row>
    <row r="4" spans="2:9" ht="19.5" customHeight="1">
      <c r="B4" s="155"/>
      <c r="C4" s="155"/>
      <c r="D4" s="154"/>
      <c r="E4" s="155"/>
      <c r="F4" s="222"/>
      <c r="G4" s="223" t="s">
        <v>264</v>
      </c>
      <c r="H4" s="223" t="s">
        <v>265</v>
      </c>
      <c r="I4" s="156"/>
    </row>
    <row r="5" spans="1:11" ht="24" customHeight="1">
      <c r="A5" s="9"/>
      <c r="B5" s="107" t="s">
        <v>65</v>
      </c>
      <c r="C5" s="106" t="s">
        <v>144</v>
      </c>
      <c r="D5" s="95" t="s">
        <v>127</v>
      </c>
      <c r="E5" s="224">
        <f>F5+G5+H5</f>
        <v>104.1</v>
      </c>
      <c r="F5" s="224">
        <v>84.2</v>
      </c>
      <c r="G5" s="225" t="s">
        <v>30</v>
      </c>
      <c r="H5" s="224">
        <v>19.9</v>
      </c>
      <c r="I5" s="93"/>
      <c r="J5" s="9"/>
      <c r="K5" s="9"/>
    </row>
    <row r="6" spans="1:11" ht="24" customHeight="1">
      <c r="A6" s="9"/>
      <c r="B6" s="93"/>
      <c r="C6" s="106" t="s">
        <v>145</v>
      </c>
      <c r="D6" s="95"/>
      <c r="E6" s="224">
        <v>63.9</v>
      </c>
      <c r="F6" s="224">
        <v>37.4</v>
      </c>
      <c r="G6" s="225" t="s">
        <v>30</v>
      </c>
      <c r="H6" s="224">
        <v>26.5</v>
      </c>
      <c r="I6" s="93"/>
      <c r="J6" s="9"/>
      <c r="K6" s="9"/>
    </row>
    <row r="7" spans="1:11" ht="24" customHeight="1">
      <c r="A7" s="9"/>
      <c r="B7" s="93"/>
      <c r="C7" s="106" t="s">
        <v>146</v>
      </c>
      <c r="D7" s="95"/>
      <c r="E7" s="224">
        <v>63.9</v>
      </c>
      <c r="F7" s="224">
        <v>37.4</v>
      </c>
      <c r="G7" s="225" t="s">
        <v>30</v>
      </c>
      <c r="H7" s="224">
        <v>26.5</v>
      </c>
      <c r="I7" s="93"/>
      <c r="J7" s="9"/>
      <c r="K7" s="9"/>
    </row>
    <row r="8" spans="1:11" ht="24" customHeight="1">
      <c r="A8" s="9"/>
      <c r="B8" s="93" t="s">
        <v>152</v>
      </c>
      <c r="C8" s="106" t="s">
        <v>147</v>
      </c>
      <c r="D8" s="95"/>
      <c r="E8" s="224">
        <v>63.3</v>
      </c>
      <c r="F8" s="224">
        <v>35.4</v>
      </c>
      <c r="G8" s="225" t="s">
        <v>152</v>
      </c>
      <c r="H8" s="224">
        <v>27.9</v>
      </c>
      <c r="I8" s="93"/>
      <c r="J8" s="9"/>
      <c r="K8" s="9"/>
    </row>
    <row r="9" spans="1:11" ht="24" customHeight="1" thickBot="1">
      <c r="A9" s="9"/>
      <c r="B9" s="226"/>
      <c r="C9" s="227" t="s">
        <v>148</v>
      </c>
      <c r="D9" s="228"/>
      <c r="E9" s="229">
        <v>63.3</v>
      </c>
      <c r="F9" s="229">
        <v>35.4</v>
      </c>
      <c r="G9" s="230" t="s">
        <v>30</v>
      </c>
      <c r="H9" s="229">
        <v>27.9</v>
      </c>
      <c r="I9" s="226"/>
      <c r="J9" s="9"/>
      <c r="K9" s="9"/>
    </row>
    <row r="10" ht="14.25">
      <c r="I10" s="4" t="s">
        <v>130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9" max="9" width="20.59765625" style="0" customWidth="1"/>
    <col min="11" max="11" width="4.59765625" style="0" customWidth="1"/>
    <col min="12" max="16384" width="0" style="0" hidden="1" customWidth="1"/>
  </cols>
  <sheetData>
    <row r="1" ht="12" customHeight="1"/>
    <row r="2" spans="2:9" ht="15" thickBot="1">
      <c r="B2" s="89" t="s">
        <v>266</v>
      </c>
      <c r="I2" s="4" t="s">
        <v>267</v>
      </c>
    </row>
    <row r="3" spans="2:9" ht="19.5" customHeight="1">
      <c r="B3" s="136" t="s">
        <v>133</v>
      </c>
      <c r="C3" s="136"/>
      <c r="D3" s="218"/>
      <c r="E3" s="219" t="s">
        <v>260</v>
      </c>
      <c r="F3" s="220" t="s">
        <v>261</v>
      </c>
      <c r="G3" s="208" t="s">
        <v>262</v>
      </c>
      <c r="H3" s="208"/>
      <c r="I3" s="221" t="s">
        <v>263</v>
      </c>
    </row>
    <row r="4" spans="2:9" ht="19.5" customHeight="1">
      <c r="B4" s="155"/>
      <c r="C4" s="155"/>
      <c r="D4" s="154"/>
      <c r="E4" s="155"/>
      <c r="F4" s="222"/>
      <c r="G4" s="223" t="s">
        <v>264</v>
      </c>
      <c r="H4" s="223" t="s">
        <v>265</v>
      </c>
      <c r="I4" s="156"/>
    </row>
    <row r="5" spans="1:11" ht="24" customHeight="1">
      <c r="A5" s="9"/>
      <c r="B5" s="107" t="s">
        <v>65</v>
      </c>
      <c r="C5" s="106" t="s">
        <v>144</v>
      </c>
      <c r="D5" s="231" t="s">
        <v>127</v>
      </c>
      <c r="E5" s="105">
        <f>F5+G5+H5</f>
        <v>9971</v>
      </c>
      <c r="F5" s="105">
        <v>6601</v>
      </c>
      <c r="G5" s="117">
        <v>82</v>
      </c>
      <c r="H5" s="105">
        <v>3288</v>
      </c>
      <c r="I5" s="93"/>
      <c r="K5" s="9"/>
    </row>
    <row r="6" spans="1:11" ht="24" customHeight="1">
      <c r="A6" s="9"/>
      <c r="B6" s="93"/>
      <c r="C6" s="106" t="s">
        <v>145</v>
      </c>
      <c r="D6" s="95"/>
      <c r="E6" s="105">
        <v>9943</v>
      </c>
      <c r="F6" s="105">
        <v>6601</v>
      </c>
      <c r="G6" s="117">
        <v>82</v>
      </c>
      <c r="H6" s="105">
        <v>3260</v>
      </c>
      <c r="I6" s="93" t="s">
        <v>268</v>
      </c>
      <c r="K6" s="9"/>
    </row>
    <row r="7" spans="1:11" ht="24" customHeight="1">
      <c r="A7" s="9"/>
      <c r="B7" s="93"/>
      <c r="C7" s="106" t="s">
        <v>146</v>
      </c>
      <c r="D7" s="95"/>
      <c r="E7" s="105">
        <v>9943</v>
      </c>
      <c r="F7" s="105">
        <v>6601</v>
      </c>
      <c r="G7" s="117">
        <v>82</v>
      </c>
      <c r="H7" s="105">
        <v>3260</v>
      </c>
      <c r="I7" s="93"/>
      <c r="K7" s="9"/>
    </row>
    <row r="8" spans="1:11" ht="24" customHeight="1">
      <c r="A8" s="9"/>
      <c r="B8" s="93"/>
      <c r="C8" s="106" t="s">
        <v>147</v>
      </c>
      <c r="D8" s="95"/>
      <c r="E8" s="105">
        <v>9943</v>
      </c>
      <c r="F8" s="105">
        <v>6601</v>
      </c>
      <c r="G8" s="117">
        <v>82</v>
      </c>
      <c r="H8" s="105">
        <v>3260</v>
      </c>
      <c r="I8" s="93"/>
      <c r="K8" s="9"/>
    </row>
    <row r="9" spans="2:11" ht="24" customHeight="1" thickBot="1">
      <c r="B9" s="232"/>
      <c r="C9" s="205" t="s">
        <v>148</v>
      </c>
      <c r="D9" s="206"/>
      <c r="E9" s="233">
        <v>9943</v>
      </c>
      <c r="F9" s="233">
        <v>6601</v>
      </c>
      <c r="G9" s="234">
        <v>82</v>
      </c>
      <c r="H9" s="233">
        <v>3260</v>
      </c>
      <c r="I9" s="232"/>
      <c r="K9" s="9"/>
    </row>
    <row r="10" ht="14.25">
      <c r="I10" s="4" t="s">
        <v>130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A2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4" width="9.59765625" style="0" customWidth="1"/>
    <col min="15" max="17" width="11.59765625" style="0" customWidth="1"/>
    <col min="18" max="18" width="12.59765625" style="0" customWidth="1"/>
    <col min="20" max="20" width="1.59765625" style="0" customWidth="1"/>
    <col min="21" max="21" width="22.69921875" style="0" customWidth="1"/>
    <col min="22" max="22" width="2.59765625" style="0" customWidth="1"/>
    <col min="23" max="23" width="7.59765625" style="0" customWidth="1"/>
    <col min="24" max="24" width="2.59765625" style="0" customWidth="1"/>
    <col min="25" max="25" width="1.59765625" style="0" customWidth="1"/>
    <col min="28" max="16384" width="0" style="0" hidden="1" customWidth="1"/>
  </cols>
  <sheetData>
    <row r="1" ht="12" customHeight="1"/>
    <row r="2" spans="2:27" ht="15" customHeight="1" thickBot="1">
      <c r="B2" s="89" t="s">
        <v>49</v>
      </c>
      <c r="C2" s="3"/>
      <c r="Y2" s="130" t="s">
        <v>50</v>
      </c>
      <c r="AA2" s="4"/>
    </row>
    <row r="3" spans="2:25" ht="15" customHeight="1">
      <c r="B3" s="135"/>
      <c r="C3" s="135"/>
      <c r="D3" s="136" t="s">
        <v>5</v>
      </c>
      <c r="E3" s="136"/>
      <c r="F3" s="135"/>
      <c r="G3" s="137"/>
      <c r="H3" s="138" t="s">
        <v>51</v>
      </c>
      <c r="I3" s="92" t="s">
        <v>52</v>
      </c>
      <c r="J3" s="92"/>
      <c r="K3" s="139" t="s">
        <v>53</v>
      </c>
      <c r="L3" s="92"/>
      <c r="M3" s="92"/>
      <c r="O3" s="92" t="s">
        <v>53</v>
      </c>
      <c r="P3" s="92"/>
      <c r="Q3" s="92"/>
      <c r="R3" s="139" t="s">
        <v>54</v>
      </c>
      <c r="S3" s="92"/>
      <c r="T3" s="122"/>
      <c r="U3" s="135"/>
      <c r="V3" s="136" t="s">
        <v>5</v>
      </c>
      <c r="W3" s="136"/>
      <c r="X3" s="135"/>
      <c r="Y3" s="90"/>
    </row>
    <row r="4" spans="1:27" ht="19.5" customHeight="1">
      <c r="A4" s="9"/>
      <c r="B4" s="93"/>
      <c r="C4" s="140"/>
      <c r="D4" s="94" t="s">
        <v>9</v>
      </c>
      <c r="E4" s="94"/>
      <c r="F4" s="93"/>
      <c r="G4" s="95"/>
      <c r="H4" s="100" t="s">
        <v>55</v>
      </c>
      <c r="I4" s="150" t="s">
        <v>56</v>
      </c>
      <c r="J4" s="100" t="s">
        <v>57</v>
      </c>
      <c r="K4" s="96" t="s">
        <v>58</v>
      </c>
      <c r="L4" s="94" t="s">
        <v>59</v>
      </c>
      <c r="M4" s="94"/>
      <c r="O4" s="94" t="s">
        <v>60</v>
      </c>
      <c r="P4" s="94"/>
      <c r="Q4" s="124" t="s">
        <v>61</v>
      </c>
      <c r="R4" s="125" t="s">
        <v>56</v>
      </c>
      <c r="S4" s="124" t="s">
        <v>57</v>
      </c>
      <c r="T4" s="123"/>
      <c r="U4" s="140"/>
      <c r="V4" s="94" t="s">
        <v>9</v>
      </c>
      <c r="W4" s="94"/>
      <c r="X4" s="93"/>
      <c r="Y4" s="93"/>
      <c r="AA4" s="9"/>
    </row>
    <row r="5" spans="1:27" ht="19.5" customHeight="1">
      <c r="A5" s="9"/>
      <c r="B5" s="99"/>
      <c r="C5" s="99"/>
      <c r="D5" s="99"/>
      <c r="E5" s="99"/>
      <c r="F5" s="99"/>
      <c r="G5" s="103"/>
      <c r="H5" s="141"/>
      <c r="I5" s="151"/>
      <c r="J5" s="149" t="s">
        <v>62</v>
      </c>
      <c r="K5" s="142"/>
      <c r="L5" s="143" t="s">
        <v>63</v>
      </c>
      <c r="M5" s="143" t="s">
        <v>56</v>
      </c>
      <c r="O5" s="144" t="s">
        <v>63</v>
      </c>
      <c r="P5" s="143" t="s">
        <v>56</v>
      </c>
      <c r="Q5" s="143" t="s">
        <v>56</v>
      </c>
      <c r="R5" s="145"/>
      <c r="S5" s="146" t="s">
        <v>62</v>
      </c>
      <c r="T5" s="128"/>
      <c r="U5" s="99"/>
      <c r="V5" s="99"/>
      <c r="W5" s="99"/>
      <c r="X5" s="99"/>
      <c r="Y5" s="99"/>
      <c r="AA5" s="9"/>
    </row>
    <row r="6" spans="1:27" ht="19.5" customHeight="1">
      <c r="A6" s="9"/>
      <c r="B6" s="105"/>
      <c r="C6" s="94" t="s">
        <v>64</v>
      </c>
      <c r="D6" s="94"/>
      <c r="E6" s="106" t="s">
        <v>28</v>
      </c>
      <c r="F6" s="107" t="s">
        <v>29</v>
      </c>
      <c r="G6" s="95"/>
      <c r="H6" s="105">
        <v>2186</v>
      </c>
      <c r="I6" s="105">
        <v>1807</v>
      </c>
      <c r="J6" s="105">
        <v>187</v>
      </c>
      <c r="K6" s="105">
        <v>53</v>
      </c>
      <c r="L6" s="105">
        <v>220</v>
      </c>
      <c r="M6" s="105">
        <v>23</v>
      </c>
      <c r="O6" s="105">
        <v>151</v>
      </c>
      <c r="P6" s="105">
        <v>27</v>
      </c>
      <c r="Q6" s="105">
        <v>3</v>
      </c>
      <c r="R6" s="105">
        <v>326</v>
      </c>
      <c r="S6" s="105">
        <v>49</v>
      </c>
      <c r="T6" s="129"/>
      <c r="U6" s="94" t="s">
        <v>64</v>
      </c>
      <c r="V6" s="94"/>
      <c r="W6" s="106" t="s">
        <v>28</v>
      </c>
      <c r="X6" s="107" t="s">
        <v>29</v>
      </c>
      <c r="Y6" s="140"/>
      <c r="AA6" s="9"/>
    </row>
    <row r="7" spans="1:27" ht="19.5" customHeight="1">
      <c r="A7" s="9"/>
      <c r="B7" s="105"/>
      <c r="C7" s="93"/>
      <c r="D7" s="93"/>
      <c r="E7" s="106" t="s">
        <v>31</v>
      </c>
      <c r="F7" s="107"/>
      <c r="G7" s="95"/>
      <c r="H7" s="105">
        <v>2030</v>
      </c>
      <c r="I7" s="105">
        <v>1700</v>
      </c>
      <c r="J7" s="105">
        <v>145</v>
      </c>
      <c r="K7" s="105">
        <f>M7+P7+Q7</f>
        <v>54</v>
      </c>
      <c r="L7" s="105">
        <v>292</v>
      </c>
      <c r="M7" s="105">
        <v>31</v>
      </c>
      <c r="O7" s="105">
        <v>84</v>
      </c>
      <c r="P7" s="105">
        <v>22</v>
      </c>
      <c r="Q7" s="105">
        <v>1</v>
      </c>
      <c r="R7" s="105">
        <v>275</v>
      </c>
      <c r="S7" s="105">
        <v>44</v>
      </c>
      <c r="T7" s="129"/>
      <c r="U7" s="93"/>
      <c r="V7" s="93"/>
      <c r="W7" s="106" t="s">
        <v>31</v>
      </c>
      <c r="X7" s="107"/>
      <c r="Y7" s="140"/>
      <c r="AA7" s="9"/>
    </row>
    <row r="8" spans="1:27" ht="19.5" customHeight="1">
      <c r="A8" s="46"/>
      <c r="B8" s="105"/>
      <c r="C8" s="94" t="s">
        <v>65</v>
      </c>
      <c r="D8" s="94"/>
      <c r="E8" s="106" t="s">
        <v>34</v>
      </c>
      <c r="F8" s="107" t="s">
        <v>29</v>
      </c>
      <c r="G8" s="95"/>
      <c r="H8" s="105">
        <v>1763</v>
      </c>
      <c r="I8" s="105">
        <v>1467</v>
      </c>
      <c r="J8" s="105">
        <v>227</v>
      </c>
      <c r="K8" s="105">
        <v>37</v>
      </c>
      <c r="L8" s="105">
        <v>190</v>
      </c>
      <c r="M8" s="105">
        <v>19</v>
      </c>
      <c r="O8" s="105">
        <v>44</v>
      </c>
      <c r="P8" s="105">
        <v>16</v>
      </c>
      <c r="Q8" s="105">
        <v>1</v>
      </c>
      <c r="R8" s="105">
        <v>250</v>
      </c>
      <c r="S8" s="105">
        <v>30</v>
      </c>
      <c r="T8" s="129"/>
      <c r="U8" s="94" t="s">
        <v>65</v>
      </c>
      <c r="V8" s="94"/>
      <c r="W8" s="106" t="s">
        <v>34</v>
      </c>
      <c r="X8" s="107" t="s">
        <v>29</v>
      </c>
      <c r="Y8" s="140"/>
      <c r="AA8" s="46"/>
    </row>
    <row r="9" spans="1:27" ht="19.5" customHeight="1">
      <c r="A9" s="9"/>
      <c r="B9" s="108"/>
      <c r="C9" s="109"/>
      <c r="D9" s="109"/>
      <c r="E9" s="110" t="s">
        <v>35</v>
      </c>
      <c r="F9" s="109"/>
      <c r="G9" s="111"/>
      <c r="H9" s="112">
        <v>1755</v>
      </c>
      <c r="I9" s="112">
        <v>1472</v>
      </c>
      <c r="J9" s="112">
        <v>110</v>
      </c>
      <c r="K9" s="112">
        <f>M9+P9+Q9</f>
        <v>24</v>
      </c>
      <c r="L9" s="112">
        <v>169</v>
      </c>
      <c r="M9" s="112">
        <v>17</v>
      </c>
      <c r="N9" s="26"/>
      <c r="O9" s="105">
        <v>19</v>
      </c>
      <c r="P9" s="105">
        <v>6</v>
      </c>
      <c r="Q9" s="105">
        <v>1</v>
      </c>
      <c r="R9" s="105">
        <v>259</v>
      </c>
      <c r="S9" s="105">
        <v>44</v>
      </c>
      <c r="T9" s="129"/>
      <c r="U9" s="93"/>
      <c r="V9" s="93"/>
      <c r="W9" s="106" t="s">
        <v>35</v>
      </c>
      <c r="X9" s="93"/>
      <c r="Y9" s="147"/>
      <c r="AA9" s="9"/>
    </row>
    <row r="10" spans="1:27" ht="19.5" customHeight="1">
      <c r="A10" s="9"/>
      <c r="B10" s="113"/>
      <c r="C10" s="114"/>
      <c r="D10" s="114"/>
      <c r="E10" s="115" t="s">
        <v>36</v>
      </c>
      <c r="F10" s="114"/>
      <c r="G10" s="116"/>
      <c r="H10" s="113">
        <v>1747</v>
      </c>
      <c r="I10" s="113">
        <v>1534</v>
      </c>
      <c r="J10" s="113">
        <v>203</v>
      </c>
      <c r="K10" s="113">
        <v>15</v>
      </c>
      <c r="L10" s="113">
        <v>99</v>
      </c>
      <c r="M10" s="113">
        <v>12</v>
      </c>
      <c r="N10" s="3"/>
      <c r="O10" s="113">
        <v>6</v>
      </c>
      <c r="P10" s="113">
        <v>0</v>
      </c>
      <c r="Q10" s="113">
        <v>3</v>
      </c>
      <c r="R10" s="113">
        <v>198</v>
      </c>
      <c r="S10" s="113">
        <v>30</v>
      </c>
      <c r="T10" s="131"/>
      <c r="U10" s="114"/>
      <c r="V10" s="114"/>
      <c r="W10" s="115" t="s">
        <v>36</v>
      </c>
      <c r="X10" s="114"/>
      <c r="Y10" s="89"/>
      <c r="AA10" s="9"/>
    </row>
    <row r="11" spans="1:27" ht="19.5" customHeight="1">
      <c r="A11" s="9"/>
      <c r="B11" s="105"/>
      <c r="C11" s="254" t="s">
        <v>37</v>
      </c>
      <c r="D11" s="254"/>
      <c r="E11" s="254"/>
      <c r="F11" s="254"/>
      <c r="G11" s="95"/>
      <c r="H11" s="105">
        <v>65074</v>
      </c>
      <c r="I11" s="105">
        <v>59817</v>
      </c>
      <c r="J11" s="105">
        <v>7694</v>
      </c>
      <c r="K11" s="105">
        <v>603</v>
      </c>
      <c r="L11" s="105">
        <v>38</v>
      </c>
      <c r="M11" s="105">
        <v>534</v>
      </c>
      <c r="O11" s="105">
        <v>1</v>
      </c>
      <c r="P11" s="105">
        <v>10</v>
      </c>
      <c r="Q11" s="105">
        <v>59</v>
      </c>
      <c r="R11" s="105">
        <v>4654</v>
      </c>
      <c r="S11" s="105">
        <v>660</v>
      </c>
      <c r="T11" s="129"/>
      <c r="U11" s="254" t="s">
        <v>37</v>
      </c>
      <c r="V11" s="254"/>
      <c r="W11" s="254"/>
      <c r="X11" s="254"/>
      <c r="Y11" s="140"/>
      <c r="AA11" s="9"/>
    </row>
    <row r="12" spans="1:27" ht="19.5" customHeight="1">
      <c r="A12" s="9"/>
      <c r="B12" s="105"/>
      <c r="C12" s="254" t="s">
        <v>38</v>
      </c>
      <c r="D12" s="254"/>
      <c r="E12" s="254"/>
      <c r="F12" s="254"/>
      <c r="G12" s="95"/>
      <c r="H12" s="105">
        <v>36504</v>
      </c>
      <c r="I12" s="105">
        <v>27697</v>
      </c>
      <c r="J12" s="105">
        <v>2228</v>
      </c>
      <c r="K12" s="105">
        <v>289</v>
      </c>
      <c r="L12" s="105">
        <v>12</v>
      </c>
      <c r="M12" s="105">
        <v>131</v>
      </c>
      <c r="O12" s="105">
        <v>1</v>
      </c>
      <c r="P12" s="105">
        <v>5</v>
      </c>
      <c r="Q12" s="105">
        <v>153</v>
      </c>
      <c r="R12" s="105">
        <v>8518</v>
      </c>
      <c r="S12" s="105">
        <v>1097</v>
      </c>
      <c r="T12" s="129"/>
      <c r="U12" s="254" t="s">
        <v>38</v>
      </c>
      <c r="V12" s="254"/>
      <c r="W12" s="254"/>
      <c r="X12" s="254"/>
      <c r="Y12" s="140"/>
      <c r="AA12" s="9"/>
    </row>
    <row r="13" spans="1:27" ht="19.5" customHeight="1">
      <c r="A13" s="9"/>
      <c r="B13" s="105"/>
      <c r="C13" s="254" t="s">
        <v>39</v>
      </c>
      <c r="D13" s="254"/>
      <c r="E13" s="254"/>
      <c r="F13" s="254"/>
      <c r="G13" s="95"/>
      <c r="H13" s="105">
        <v>6700</v>
      </c>
      <c r="I13" s="105">
        <v>6040</v>
      </c>
      <c r="J13" s="105">
        <v>455</v>
      </c>
      <c r="K13" s="105">
        <v>6</v>
      </c>
      <c r="L13" s="105">
        <v>2</v>
      </c>
      <c r="M13" s="105">
        <v>4</v>
      </c>
      <c r="O13" s="117" t="s">
        <v>30</v>
      </c>
      <c r="P13" s="117" t="s">
        <v>30</v>
      </c>
      <c r="Q13" s="117">
        <v>2</v>
      </c>
      <c r="R13" s="105">
        <v>654</v>
      </c>
      <c r="S13" s="105">
        <v>259</v>
      </c>
      <c r="T13" s="129"/>
      <c r="U13" s="254" t="s">
        <v>39</v>
      </c>
      <c r="V13" s="254"/>
      <c r="W13" s="254"/>
      <c r="X13" s="254"/>
      <c r="Y13" s="140"/>
      <c r="AA13" s="9"/>
    </row>
    <row r="14" spans="1:27" ht="19.5" customHeight="1">
      <c r="A14" s="9"/>
      <c r="B14" s="105"/>
      <c r="C14" s="254" t="s">
        <v>40</v>
      </c>
      <c r="D14" s="254"/>
      <c r="E14" s="254"/>
      <c r="F14" s="254"/>
      <c r="G14" s="95"/>
      <c r="H14" s="105">
        <v>20424</v>
      </c>
      <c r="I14" s="105">
        <v>18824</v>
      </c>
      <c r="J14" s="105">
        <v>5884</v>
      </c>
      <c r="K14" s="105">
        <v>183</v>
      </c>
      <c r="L14" s="105">
        <v>10</v>
      </c>
      <c r="M14" s="105">
        <v>149</v>
      </c>
      <c r="O14" s="105">
        <v>1</v>
      </c>
      <c r="P14" s="105">
        <v>20</v>
      </c>
      <c r="Q14" s="105">
        <v>14</v>
      </c>
      <c r="R14" s="105">
        <v>1417</v>
      </c>
      <c r="S14" s="105">
        <v>253</v>
      </c>
      <c r="T14" s="129"/>
      <c r="U14" s="254" t="s">
        <v>40</v>
      </c>
      <c r="V14" s="254"/>
      <c r="W14" s="254"/>
      <c r="X14" s="254"/>
      <c r="Y14" s="140"/>
      <c r="AA14" s="9"/>
    </row>
    <row r="15" spans="1:27" ht="19.5" customHeight="1">
      <c r="A15" s="9"/>
      <c r="B15" s="105"/>
      <c r="C15" s="254" t="s">
        <v>41</v>
      </c>
      <c r="D15" s="254"/>
      <c r="E15" s="254"/>
      <c r="F15" s="254"/>
      <c r="G15" s="95"/>
      <c r="H15" s="105">
        <v>19285</v>
      </c>
      <c r="I15" s="105">
        <v>17480</v>
      </c>
      <c r="J15" s="105">
        <v>1224</v>
      </c>
      <c r="K15" s="105">
        <v>210</v>
      </c>
      <c r="L15" s="105">
        <v>16</v>
      </c>
      <c r="M15" s="105">
        <v>137</v>
      </c>
      <c r="O15" s="105">
        <v>3</v>
      </c>
      <c r="P15" s="105">
        <v>7</v>
      </c>
      <c r="Q15" s="105">
        <v>66</v>
      </c>
      <c r="R15" s="105">
        <v>1595</v>
      </c>
      <c r="S15" s="105">
        <v>262</v>
      </c>
      <c r="T15" s="129"/>
      <c r="U15" s="254" t="s">
        <v>66</v>
      </c>
      <c r="V15" s="254"/>
      <c r="W15" s="254"/>
      <c r="X15" s="254"/>
      <c r="Y15" s="140"/>
      <c r="AA15" s="9"/>
    </row>
    <row r="16" spans="1:27" ht="19.5" customHeight="1">
      <c r="A16" s="9"/>
      <c r="B16" s="105"/>
      <c r="C16" s="254" t="s">
        <v>42</v>
      </c>
      <c r="D16" s="254"/>
      <c r="E16" s="254"/>
      <c r="F16" s="254"/>
      <c r="G16" s="95"/>
      <c r="H16" s="105">
        <v>14813</v>
      </c>
      <c r="I16" s="105">
        <v>13359</v>
      </c>
      <c r="J16" s="105">
        <v>1729</v>
      </c>
      <c r="K16" s="105">
        <v>156</v>
      </c>
      <c r="L16" s="105">
        <v>11</v>
      </c>
      <c r="M16" s="105">
        <v>119</v>
      </c>
      <c r="O16" s="117" t="s">
        <v>30</v>
      </c>
      <c r="P16" s="117" t="s">
        <v>30</v>
      </c>
      <c r="Q16" s="105">
        <v>37</v>
      </c>
      <c r="R16" s="105">
        <v>1298</v>
      </c>
      <c r="S16" s="105">
        <v>250</v>
      </c>
      <c r="T16" s="129"/>
      <c r="U16" s="254" t="s">
        <v>42</v>
      </c>
      <c r="V16" s="254"/>
      <c r="W16" s="254"/>
      <c r="X16" s="254"/>
      <c r="Y16" s="140"/>
      <c r="AA16" s="9"/>
    </row>
    <row r="17" spans="1:27" ht="19.5" customHeight="1">
      <c r="A17" s="9"/>
      <c r="B17" s="105"/>
      <c r="C17" s="254" t="s">
        <v>43</v>
      </c>
      <c r="D17" s="254"/>
      <c r="E17" s="254"/>
      <c r="F17" s="254"/>
      <c r="G17" s="95"/>
      <c r="H17" s="105">
        <v>4600</v>
      </c>
      <c r="I17" s="105">
        <v>3985</v>
      </c>
      <c r="J17" s="117">
        <v>648</v>
      </c>
      <c r="K17" s="105">
        <v>45</v>
      </c>
      <c r="L17" s="105">
        <v>7</v>
      </c>
      <c r="M17" s="105">
        <v>45</v>
      </c>
      <c r="O17" s="117" t="s">
        <v>30</v>
      </c>
      <c r="P17" s="117" t="s">
        <v>30</v>
      </c>
      <c r="Q17" s="117" t="s">
        <v>30</v>
      </c>
      <c r="R17" s="105">
        <v>570</v>
      </c>
      <c r="S17" s="105">
        <v>165</v>
      </c>
      <c r="T17" s="129"/>
      <c r="U17" s="254" t="s">
        <v>43</v>
      </c>
      <c r="V17" s="254"/>
      <c r="W17" s="254"/>
      <c r="X17" s="254"/>
      <c r="Y17" s="140"/>
      <c r="AA17" s="9"/>
    </row>
    <row r="18" spans="1:27" ht="19.5" customHeight="1">
      <c r="A18" s="9"/>
      <c r="B18" s="105"/>
      <c r="C18" s="254" t="s">
        <v>44</v>
      </c>
      <c r="D18" s="254"/>
      <c r="E18" s="254"/>
      <c r="F18" s="254"/>
      <c r="G18" s="95"/>
      <c r="H18" s="105">
        <v>1489</v>
      </c>
      <c r="I18" s="105">
        <v>590</v>
      </c>
      <c r="J18" s="105">
        <v>74</v>
      </c>
      <c r="K18" s="117" t="s">
        <v>30</v>
      </c>
      <c r="L18" s="117" t="s">
        <v>30</v>
      </c>
      <c r="M18" s="117" t="s">
        <v>30</v>
      </c>
      <c r="O18" s="117" t="s">
        <v>30</v>
      </c>
      <c r="P18" s="117" t="s">
        <v>30</v>
      </c>
      <c r="Q18" s="117" t="s">
        <v>30</v>
      </c>
      <c r="R18" s="105">
        <v>899</v>
      </c>
      <c r="S18" s="105">
        <v>88</v>
      </c>
      <c r="T18" s="129"/>
      <c r="U18" s="254" t="s">
        <v>44</v>
      </c>
      <c r="V18" s="254"/>
      <c r="W18" s="254"/>
      <c r="X18" s="254"/>
      <c r="Y18" s="140"/>
      <c r="AA18" s="9"/>
    </row>
    <row r="19" spans="2:25" ht="19.5" customHeight="1" thickBot="1">
      <c r="B19" s="118"/>
      <c r="C19" s="255" t="s">
        <v>45</v>
      </c>
      <c r="D19" s="255"/>
      <c r="E19" s="255"/>
      <c r="F19" s="255"/>
      <c r="G19" s="120"/>
      <c r="H19" s="118">
        <v>5848</v>
      </c>
      <c r="I19" s="118">
        <v>5608</v>
      </c>
      <c r="J19" s="118">
        <v>373</v>
      </c>
      <c r="K19" s="118">
        <v>34</v>
      </c>
      <c r="L19" s="118">
        <v>3</v>
      </c>
      <c r="M19" s="118">
        <v>34</v>
      </c>
      <c r="O19" s="121" t="s">
        <v>30</v>
      </c>
      <c r="P19" s="121" t="s">
        <v>30</v>
      </c>
      <c r="Q19" s="121" t="s">
        <v>30</v>
      </c>
      <c r="R19" s="118">
        <v>206</v>
      </c>
      <c r="S19" s="118">
        <v>1</v>
      </c>
      <c r="T19" s="132"/>
      <c r="U19" s="255" t="s">
        <v>45</v>
      </c>
      <c r="V19" s="255"/>
      <c r="W19" s="255"/>
      <c r="X19" s="255"/>
      <c r="Y19" s="148"/>
    </row>
    <row r="20" spans="2:25" ht="14.25">
      <c r="B20" t="s">
        <v>67</v>
      </c>
      <c r="S20" s="37"/>
      <c r="T20" s="37" t="s">
        <v>46</v>
      </c>
      <c r="U20" s="251" t="s">
        <v>68</v>
      </c>
      <c r="V20" s="256"/>
      <c r="W20" s="256"/>
      <c r="X20" s="256"/>
      <c r="Y20" s="256"/>
    </row>
    <row r="21" spans="21:25" ht="15" customHeight="1">
      <c r="U21" s="253" t="s">
        <v>48</v>
      </c>
      <c r="V21" s="257"/>
      <c r="W21" s="257"/>
      <c r="X21" s="257"/>
      <c r="Y21" s="257"/>
    </row>
    <row r="22" ht="15" customHeight="1"/>
    <row r="23" ht="1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22"/>
  <sheetViews>
    <sheetView defaultGridColor="0" zoomScale="97" zoomScaleNormal="97" colorId="22" workbookViewId="0" topLeftCell="A1">
      <selection activeCell="E21" sqref="E2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4" max="14" width="8.59765625" style="0" customWidth="1"/>
    <col min="15" max="19" width="12.59765625" style="0" customWidth="1"/>
    <col min="20" max="20" width="3.19921875" style="0" customWidth="1"/>
    <col min="21" max="22" width="2.59765625" style="0" customWidth="1"/>
    <col min="23" max="23" width="7.59765625" style="0" customWidth="1"/>
    <col min="24" max="24" width="2.59765625" style="0" customWidth="1"/>
    <col min="27" max="16384" width="0" style="0" hidden="1" customWidth="1"/>
  </cols>
  <sheetData>
    <row r="1" ht="12" customHeight="1">
      <c r="F1" s="140"/>
    </row>
    <row r="2" spans="2:24" ht="15" customHeight="1" thickBot="1">
      <c r="B2" s="89" t="s">
        <v>69</v>
      </c>
      <c r="X2" s="130" t="s">
        <v>50</v>
      </c>
    </row>
    <row r="3" spans="2:24" ht="15" customHeight="1">
      <c r="B3" s="90"/>
      <c r="C3" s="135"/>
      <c r="D3" s="136" t="s">
        <v>5</v>
      </c>
      <c r="E3" s="136"/>
      <c r="F3" s="135"/>
      <c r="G3" s="137"/>
      <c r="H3" s="138" t="s">
        <v>70</v>
      </c>
      <c r="I3" s="92" t="s">
        <v>71</v>
      </c>
      <c r="J3" s="92"/>
      <c r="K3" s="92"/>
      <c r="L3" s="92"/>
      <c r="M3" s="92"/>
      <c r="O3" s="92" t="s">
        <v>72</v>
      </c>
      <c r="P3" s="92"/>
      <c r="Q3" s="92"/>
      <c r="R3" s="92"/>
      <c r="S3" s="92"/>
      <c r="T3" s="163"/>
      <c r="U3" s="164"/>
      <c r="V3" s="136" t="s">
        <v>5</v>
      </c>
      <c r="W3" s="136"/>
      <c r="X3" s="135"/>
    </row>
    <row r="4" spans="2:24" ht="19.5" customHeight="1">
      <c r="B4" s="93"/>
      <c r="C4" s="140"/>
      <c r="D4" s="152" t="s">
        <v>9</v>
      </c>
      <c r="E4" s="152"/>
      <c r="F4" s="140"/>
      <c r="G4" s="153"/>
      <c r="H4" s="96" t="s">
        <v>58</v>
      </c>
      <c r="I4" s="102" t="s">
        <v>73</v>
      </c>
      <c r="J4" s="125" t="s">
        <v>74</v>
      </c>
      <c r="K4" s="125" t="s">
        <v>75</v>
      </c>
      <c r="L4" s="125" t="s">
        <v>76</v>
      </c>
      <c r="M4" s="125" t="s">
        <v>77</v>
      </c>
      <c r="O4" s="106" t="s">
        <v>78</v>
      </c>
      <c r="P4" s="125" t="s">
        <v>79</v>
      </c>
      <c r="Q4" s="124" t="s">
        <v>80</v>
      </c>
      <c r="R4" s="124" t="s">
        <v>81</v>
      </c>
      <c r="S4" s="124" t="s">
        <v>61</v>
      </c>
      <c r="T4" s="124"/>
      <c r="U4" s="106"/>
      <c r="V4" s="152" t="s">
        <v>9</v>
      </c>
      <c r="W4" s="152"/>
      <c r="X4" s="140"/>
    </row>
    <row r="5" spans="2:24" ht="19.5" customHeight="1">
      <c r="B5" s="99"/>
      <c r="C5" s="99"/>
      <c r="D5" s="99"/>
      <c r="E5" s="99"/>
      <c r="F5" s="99"/>
      <c r="G5" s="153"/>
      <c r="H5" s="154"/>
      <c r="I5" s="155"/>
      <c r="J5" s="156"/>
      <c r="K5" s="156"/>
      <c r="L5" s="156"/>
      <c r="M5" s="156"/>
      <c r="O5" s="165" t="s">
        <v>82</v>
      </c>
      <c r="P5" s="156"/>
      <c r="Q5" s="145" t="s">
        <v>83</v>
      </c>
      <c r="R5" s="145" t="s">
        <v>84</v>
      </c>
      <c r="S5" s="145" t="s">
        <v>85</v>
      </c>
      <c r="T5" s="145"/>
      <c r="U5" s="165"/>
      <c r="V5" s="99"/>
      <c r="W5" s="99"/>
      <c r="X5" s="99"/>
    </row>
    <row r="6" spans="2:24" ht="19.5" customHeight="1">
      <c r="B6" s="93"/>
      <c r="C6" s="93"/>
      <c r="D6" s="93"/>
      <c r="E6" s="93"/>
      <c r="F6" s="93"/>
      <c r="G6" s="157"/>
      <c r="H6" s="158" t="s">
        <v>86</v>
      </c>
      <c r="I6" s="140"/>
      <c r="J6" s="140"/>
      <c r="K6" s="140"/>
      <c r="L6" s="140"/>
      <c r="M6" s="140"/>
      <c r="O6" s="140"/>
      <c r="P6" s="140"/>
      <c r="Q6" s="140"/>
      <c r="R6" s="140"/>
      <c r="S6" s="140"/>
      <c r="T6" s="123"/>
      <c r="U6" s="93"/>
      <c r="V6" s="93"/>
      <c r="W6" s="93"/>
      <c r="X6" s="93"/>
    </row>
    <row r="7" spans="2:24" ht="19.5" customHeight="1">
      <c r="B7" s="105"/>
      <c r="C7" s="93" t="s">
        <v>26</v>
      </c>
      <c r="D7" s="93" t="s">
        <v>27</v>
      </c>
      <c r="E7" s="106" t="s">
        <v>28</v>
      </c>
      <c r="F7" s="107" t="s">
        <v>29</v>
      </c>
      <c r="G7" s="153"/>
      <c r="H7" s="105">
        <v>1829</v>
      </c>
      <c r="I7" s="105">
        <v>1514</v>
      </c>
      <c r="J7" s="105">
        <v>51</v>
      </c>
      <c r="K7" s="105">
        <v>1</v>
      </c>
      <c r="L7" s="105">
        <v>15</v>
      </c>
      <c r="M7" s="105">
        <v>13</v>
      </c>
      <c r="O7" s="105">
        <v>2</v>
      </c>
      <c r="P7" s="105">
        <v>169</v>
      </c>
      <c r="Q7" s="105">
        <v>5</v>
      </c>
      <c r="R7" s="105">
        <v>4</v>
      </c>
      <c r="S7" s="105">
        <v>56</v>
      </c>
      <c r="T7" s="129"/>
      <c r="U7" s="93" t="s">
        <v>26</v>
      </c>
      <c r="V7" s="93" t="s">
        <v>27</v>
      </c>
      <c r="W7" s="106" t="s">
        <v>28</v>
      </c>
      <c r="X7" s="107" t="s">
        <v>29</v>
      </c>
    </row>
    <row r="8" spans="2:24" ht="19.5" customHeight="1">
      <c r="B8" s="105"/>
      <c r="C8" s="93"/>
      <c r="D8" s="93"/>
      <c r="E8" s="106" t="s">
        <v>31</v>
      </c>
      <c r="F8" s="107"/>
      <c r="G8" s="153"/>
      <c r="H8" s="105">
        <f>SUM(I8:S8)</f>
        <v>1654</v>
      </c>
      <c r="I8" s="105">
        <v>1322</v>
      </c>
      <c r="J8" s="105">
        <v>26</v>
      </c>
      <c r="K8" s="105">
        <v>1</v>
      </c>
      <c r="L8" s="105">
        <v>12</v>
      </c>
      <c r="M8" s="105">
        <v>24</v>
      </c>
      <c r="O8" s="105">
        <v>1</v>
      </c>
      <c r="P8" s="105">
        <v>134</v>
      </c>
      <c r="Q8" s="105">
        <v>4</v>
      </c>
      <c r="R8" s="105">
        <v>4</v>
      </c>
      <c r="S8" s="105">
        <v>126</v>
      </c>
      <c r="T8" s="129"/>
      <c r="U8" s="93"/>
      <c r="V8" s="93"/>
      <c r="W8" s="106" t="s">
        <v>31</v>
      </c>
      <c r="X8" s="107"/>
    </row>
    <row r="9" spans="1:26" ht="19.5" customHeight="1">
      <c r="A9" s="50"/>
      <c r="B9" s="105"/>
      <c r="C9" s="93" t="s">
        <v>32</v>
      </c>
      <c r="D9" s="93" t="s">
        <v>33</v>
      </c>
      <c r="E9" s="106" t="s">
        <v>34</v>
      </c>
      <c r="F9" s="107" t="s">
        <v>29</v>
      </c>
      <c r="G9" s="153"/>
      <c r="H9" s="105">
        <v>1311</v>
      </c>
      <c r="I9" s="105">
        <v>966</v>
      </c>
      <c r="J9" s="105">
        <v>53</v>
      </c>
      <c r="K9" s="105">
        <v>2</v>
      </c>
      <c r="L9" s="105">
        <v>8</v>
      </c>
      <c r="M9" s="105">
        <v>13</v>
      </c>
      <c r="O9" s="105">
        <v>1</v>
      </c>
      <c r="P9" s="105">
        <v>113</v>
      </c>
      <c r="Q9" s="105">
        <v>2</v>
      </c>
      <c r="R9" s="105">
        <v>10</v>
      </c>
      <c r="S9" s="105">
        <v>141</v>
      </c>
      <c r="T9" s="129"/>
      <c r="U9" s="93" t="s">
        <v>32</v>
      </c>
      <c r="V9" s="93" t="s">
        <v>33</v>
      </c>
      <c r="W9" s="106" t="s">
        <v>34</v>
      </c>
      <c r="X9" s="107" t="s">
        <v>29</v>
      </c>
      <c r="Y9" s="50"/>
      <c r="Z9" s="50"/>
    </row>
    <row r="10" spans="2:24" ht="19.5" customHeight="1">
      <c r="B10" s="105"/>
      <c r="C10" s="93"/>
      <c r="D10" s="93"/>
      <c r="E10" s="106" t="s">
        <v>35</v>
      </c>
      <c r="F10" s="93"/>
      <c r="G10" s="153"/>
      <c r="H10" s="105">
        <v>1424</v>
      </c>
      <c r="I10" s="105">
        <v>1123</v>
      </c>
      <c r="J10" s="105">
        <v>21</v>
      </c>
      <c r="K10" s="105">
        <v>6</v>
      </c>
      <c r="L10" s="105">
        <v>14</v>
      </c>
      <c r="M10" s="105">
        <v>14</v>
      </c>
      <c r="N10" s="26"/>
      <c r="O10" s="105">
        <v>1</v>
      </c>
      <c r="P10" s="105">
        <v>97</v>
      </c>
      <c r="Q10" s="105">
        <v>3</v>
      </c>
      <c r="R10" s="105">
        <v>11</v>
      </c>
      <c r="S10" s="105">
        <v>135</v>
      </c>
      <c r="T10" s="129"/>
      <c r="U10" s="93"/>
      <c r="V10" s="93"/>
      <c r="W10" s="106" t="s">
        <v>35</v>
      </c>
      <c r="X10" s="93"/>
    </row>
    <row r="11" spans="2:24" ht="19.5" customHeight="1">
      <c r="B11" s="159"/>
      <c r="C11" s="114"/>
      <c r="D11" s="114"/>
      <c r="E11" s="115" t="s">
        <v>36</v>
      </c>
      <c r="F11" s="114"/>
      <c r="G11" s="160"/>
      <c r="H11" s="113">
        <v>898</v>
      </c>
      <c r="I11" s="113">
        <v>782</v>
      </c>
      <c r="J11" s="113">
        <v>43</v>
      </c>
      <c r="K11" s="113">
        <v>6</v>
      </c>
      <c r="L11" s="113">
        <v>3</v>
      </c>
      <c r="M11" s="113">
        <v>5</v>
      </c>
      <c r="O11" s="113">
        <v>0</v>
      </c>
      <c r="P11" s="113">
        <v>51</v>
      </c>
      <c r="Q11" s="113">
        <v>1</v>
      </c>
      <c r="R11" s="113">
        <v>6</v>
      </c>
      <c r="S11" s="113">
        <v>1</v>
      </c>
      <c r="T11" s="166"/>
      <c r="U11" s="114"/>
      <c r="V11" s="114"/>
      <c r="W11" s="115" t="s">
        <v>36</v>
      </c>
      <c r="X11" s="114"/>
    </row>
    <row r="12" spans="2:24" ht="19.5" customHeight="1">
      <c r="B12" s="105"/>
      <c r="C12" s="254" t="s">
        <v>37</v>
      </c>
      <c r="D12" s="254"/>
      <c r="E12" s="254"/>
      <c r="F12" s="254"/>
      <c r="G12" s="153"/>
      <c r="H12" s="105">
        <v>37213</v>
      </c>
      <c r="I12" s="105">
        <v>31760</v>
      </c>
      <c r="J12" s="105">
        <v>3400</v>
      </c>
      <c r="K12" s="105">
        <v>507</v>
      </c>
      <c r="L12" s="105">
        <v>94</v>
      </c>
      <c r="M12" s="105">
        <v>362</v>
      </c>
      <c r="O12" s="117" t="s">
        <v>30</v>
      </c>
      <c r="P12" s="105">
        <v>973</v>
      </c>
      <c r="Q12" s="105">
        <v>7</v>
      </c>
      <c r="R12" s="117" t="s">
        <v>30</v>
      </c>
      <c r="S12" s="105">
        <v>90</v>
      </c>
      <c r="T12" s="129"/>
      <c r="U12" s="254" t="s">
        <v>37</v>
      </c>
      <c r="V12" s="254"/>
      <c r="W12" s="254"/>
      <c r="X12" s="94"/>
    </row>
    <row r="13" spans="2:24" ht="19.5" customHeight="1">
      <c r="B13" s="105"/>
      <c r="C13" s="254" t="s">
        <v>38</v>
      </c>
      <c r="D13" s="254"/>
      <c r="E13" s="254"/>
      <c r="F13" s="254"/>
      <c r="G13" s="153"/>
      <c r="H13" s="105">
        <v>15636</v>
      </c>
      <c r="I13" s="105">
        <v>12089</v>
      </c>
      <c r="J13" s="117" t="s">
        <v>30</v>
      </c>
      <c r="K13" s="105">
        <v>105</v>
      </c>
      <c r="L13" s="105">
        <v>50</v>
      </c>
      <c r="M13" s="105">
        <v>32</v>
      </c>
      <c r="O13" s="117" t="s">
        <v>30</v>
      </c>
      <c r="P13" s="105">
        <v>2731</v>
      </c>
      <c r="Q13" s="105">
        <v>42</v>
      </c>
      <c r="R13" s="105">
        <v>549</v>
      </c>
      <c r="S13" s="105">
        <v>38</v>
      </c>
      <c r="T13" s="129"/>
      <c r="U13" s="254" t="s">
        <v>38</v>
      </c>
      <c r="V13" s="254"/>
      <c r="W13" s="254"/>
      <c r="X13" s="94"/>
    </row>
    <row r="14" spans="2:24" ht="19.5" customHeight="1">
      <c r="B14" s="105"/>
      <c r="C14" s="254" t="s">
        <v>39</v>
      </c>
      <c r="D14" s="254"/>
      <c r="E14" s="254"/>
      <c r="F14" s="254"/>
      <c r="G14" s="153"/>
      <c r="H14" s="105">
        <v>3922</v>
      </c>
      <c r="I14" s="105">
        <v>3883</v>
      </c>
      <c r="J14" s="117" t="s">
        <v>30</v>
      </c>
      <c r="K14" s="117" t="s">
        <v>30</v>
      </c>
      <c r="L14" s="105">
        <v>6</v>
      </c>
      <c r="M14" s="105">
        <v>6</v>
      </c>
      <c r="O14" s="117" t="s">
        <v>30</v>
      </c>
      <c r="P14" s="105">
        <v>27</v>
      </c>
      <c r="Q14" s="117" t="s">
        <v>30</v>
      </c>
      <c r="R14" s="117" t="s">
        <v>30</v>
      </c>
      <c r="S14" s="117" t="s">
        <v>30</v>
      </c>
      <c r="T14" s="129"/>
      <c r="U14" s="254" t="s">
        <v>39</v>
      </c>
      <c r="V14" s="254"/>
      <c r="W14" s="254"/>
      <c r="X14" s="94"/>
    </row>
    <row r="15" spans="2:24" ht="19.5" customHeight="1">
      <c r="B15" s="105"/>
      <c r="C15" s="254" t="s">
        <v>40</v>
      </c>
      <c r="D15" s="254"/>
      <c r="E15" s="254"/>
      <c r="F15" s="254"/>
      <c r="G15" s="153"/>
      <c r="H15" s="105">
        <v>11353</v>
      </c>
      <c r="I15" s="105">
        <v>10023</v>
      </c>
      <c r="J15" s="117">
        <v>968</v>
      </c>
      <c r="K15" s="117">
        <v>1</v>
      </c>
      <c r="L15" s="105">
        <v>35</v>
      </c>
      <c r="M15" s="105">
        <v>33</v>
      </c>
      <c r="O15" s="105">
        <v>5</v>
      </c>
      <c r="P15" s="105">
        <v>270</v>
      </c>
      <c r="Q15" s="105">
        <v>5</v>
      </c>
      <c r="R15" s="117">
        <v>13</v>
      </c>
      <c r="S15" s="117" t="s">
        <v>30</v>
      </c>
      <c r="T15" s="129"/>
      <c r="U15" s="254" t="s">
        <v>40</v>
      </c>
      <c r="V15" s="254"/>
      <c r="W15" s="254"/>
      <c r="X15" s="94"/>
    </row>
    <row r="16" spans="2:24" ht="19.5" customHeight="1">
      <c r="B16" s="105"/>
      <c r="C16" s="254" t="s">
        <v>41</v>
      </c>
      <c r="D16" s="254"/>
      <c r="E16" s="254"/>
      <c r="F16" s="254"/>
      <c r="G16" s="153"/>
      <c r="H16" s="105">
        <v>8701</v>
      </c>
      <c r="I16" s="105">
        <v>8385</v>
      </c>
      <c r="J16" s="117" t="s">
        <v>30</v>
      </c>
      <c r="K16" s="105">
        <v>8</v>
      </c>
      <c r="L16" s="105">
        <v>38</v>
      </c>
      <c r="M16" s="105">
        <v>19</v>
      </c>
      <c r="O16" s="105">
        <v>21</v>
      </c>
      <c r="P16" s="105">
        <v>230</v>
      </c>
      <c r="Q16" s="117" t="s">
        <v>30</v>
      </c>
      <c r="R16" s="117" t="s">
        <v>30</v>
      </c>
      <c r="S16" s="117" t="s">
        <v>30</v>
      </c>
      <c r="T16" s="129"/>
      <c r="U16" s="254" t="s">
        <v>41</v>
      </c>
      <c r="V16" s="254"/>
      <c r="W16" s="254"/>
      <c r="X16" s="94"/>
    </row>
    <row r="17" spans="2:24" ht="19.5" customHeight="1">
      <c r="B17" s="105"/>
      <c r="C17" s="254" t="s">
        <v>42</v>
      </c>
      <c r="D17" s="254"/>
      <c r="E17" s="254"/>
      <c r="F17" s="254"/>
      <c r="G17" s="153"/>
      <c r="H17" s="105">
        <v>7937</v>
      </c>
      <c r="I17" s="105">
        <v>7562</v>
      </c>
      <c r="J17" s="117" t="s">
        <v>30</v>
      </c>
      <c r="K17" s="117" t="s">
        <v>30</v>
      </c>
      <c r="L17" s="105">
        <v>38</v>
      </c>
      <c r="M17" s="105">
        <v>20</v>
      </c>
      <c r="O17" s="117" t="s">
        <v>30</v>
      </c>
      <c r="P17" s="105">
        <v>300</v>
      </c>
      <c r="Q17" s="117">
        <v>12</v>
      </c>
      <c r="R17" s="117" t="s">
        <v>30</v>
      </c>
      <c r="S17" s="105">
        <v>5</v>
      </c>
      <c r="T17" s="129"/>
      <c r="U17" s="254" t="s">
        <v>42</v>
      </c>
      <c r="V17" s="254"/>
      <c r="W17" s="254"/>
      <c r="X17" s="94"/>
    </row>
    <row r="18" spans="2:24" ht="19.5" customHeight="1">
      <c r="B18" s="105"/>
      <c r="C18" s="254" t="s">
        <v>43</v>
      </c>
      <c r="D18" s="254"/>
      <c r="E18" s="254"/>
      <c r="F18" s="254"/>
      <c r="G18" s="153"/>
      <c r="H18" s="105">
        <v>2246</v>
      </c>
      <c r="I18" s="105">
        <v>2219</v>
      </c>
      <c r="J18" s="117" t="s">
        <v>30</v>
      </c>
      <c r="K18" s="117" t="s">
        <v>30</v>
      </c>
      <c r="L18" s="105">
        <v>15</v>
      </c>
      <c r="M18" s="105">
        <v>2</v>
      </c>
      <c r="O18" s="117" t="s">
        <v>30</v>
      </c>
      <c r="P18" s="105">
        <v>10</v>
      </c>
      <c r="Q18" s="117" t="s">
        <v>30</v>
      </c>
      <c r="R18" s="117" t="s">
        <v>30</v>
      </c>
      <c r="S18" s="117" t="s">
        <v>30</v>
      </c>
      <c r="T18" s="129"/>
      <c r="U18" s="254" t="s">
        <v>43</v>
      </c>
      <c r="V18" s="254"/>
      <c r="W18" s="254"/>
      <c r="X18" s="94"/>
    </row>
    <row r="19" spans="2:24" ht="19.5" customHeight="1">
      <c r="B19" s="105"/>
      <c r="C19" s="254" t="s">
        <v>44</v>
      </c>
      <c r="D19" s="254"/>
      <c r="E19" s="254"/>
      <c r="F19" s="254"/>
      <c r="G19" s="153"/>
      <c r="H19" s="105">
        <v>603</v>
      </c>
      <c r="I19" s="105">
        <v>287</v>
      </c>
      <c r="J19" s="117" t="s">
        <v>30</v>
      </c>
      <c r="K19" s="117" t="s">
        <v>30</v>
      </c>
      <c r="L19" s="117" t="s">
        <v>30</v>
      </c>
      <c r="M19" s="117" t="s">
        <v>30</v>
      </c>
      <c r="O19" s="117" t="s">
        <v>30</v>
      </c>
      <c r="P19" s="105">
        <v>316</v>
      </c>
      <c r="Q19" s="117" t="s">
        <v>30</v>
      </c>
      <c r="R19" s="117" t="s">
        <v>30</v>
      </c>
      <c r="S19" s="117" t="s">
        <v>30</v>
      </c>
      <c r="T19" s="129"/>
      <c r="U19" s="94" t="s">
        <v>44</v>
      </c>
      <c r="V19" s="94"/>
      <c r="W19" s="94"/>
      <c r="X19" s="94"/>
    </row>
    <row r="20" spans="2:24" ht="19.5" customHeight="1" thickBot="1">
      <c r="B20" s="118"/>
      <c r="C20" s="255" t="s">
        <v>45</v>
      </c>
      <c r="D20" s="255"/>
      <c r="E20" s="255"/>
      <c r="F20" s="255"/>
      <c r="G20" s="161"/>
      <c r="H20" s="118">
        <v>2206</v>
      </c>
      <c r="I20" s="118">
        <v>2029</v>
      </c>
      <c r="J20" s="121" t="s">
        <v>30</v>
      </c>
      <c r="K20" s="121" t="s">
        <v>30</v>
      </c>
      <c r="L20" s="118">
        <v>4</v>
      </c>
      <c r="M20" s="121" t="s">
        <v>30</v>
      </c>
      <c r="O20" s="121" t="s">
        <v>30</v>
      </c>
      <c r="P20" s="118">
        <v>173</v>
      </c>
      <c r="Q20" s="121" t="s">
        <v>30</v>
      </c>
      <c r="R20" s="121" t="s">
        <v>30</v>
      </c>
      <c r="S20" s="121" t="s">
        <v>30</v>
      </c>
      <c r="T20" s="132"/>
      <c r="U20" s="119" t="s">
        <v>45</v>
      </c>
      <c r="V20" s="119"/>
      <c r="W20" s="119"/>
      <c r="X20" s="119"/>
    </row>
    <row r="21" spans="2:24" ht="81">
      <c r="B21" s="162" t="s">
        <v>87</v>
      </c>
      <c r="S21" s="4"/>
      <c r="T21" s="37" t="s">
        <v>46</v>
      </c>
      <c r="U21" s="258" t="s">
        <v>68</v>
      </c>
      <c r="V21" s="252"/>
      <c r="W21" s="252"/>
      <c r="X21" s="252"/>
    </row>
    <row r="22" spans="19:24" ht="15" customHeight="1">
      <c r="S22" s="51"/>
      <c r="T22" s="4"/>
      <c r="U22" s="259" t="s">
        <v>48</v>
      </c>
      <c r="V22" s="260"/>
      <c r="W22" s="260"/>
      <c r="X22" s="260"/>
    </row>
    <row r="23" ht="15" customHeight="1"/>
    <row r="24" ht="1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X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3" max="13" width="9.59765625" style="0" customWidth="1"/>
    <col min="19" max="19" width="1.59765625" style="0" customWidth="1"/>
    <col min="20" max="21" width="2.59765625" style="0" customWidth="1"/>
    <col min="22" max="22" width="7.59765625" style="0" customWidth="1"/>
    <col min="23" max="23" width="2.59765625" style="0" customWidth="1"/>
    <col min="24" max="24" width="1.59765625" style="0" customWidth="1"/>
    <col min="27" max="16384" width="0" style="0" hidden="1" customWidth="1"/>
  </cols>
  <sheetData>
    <row r="1" ht="12" customHeight="1"/>
    <row r="2" spans="2:24" ht="15" thickBot="1">
      <c r="B2" s="3" t="s">
        <v>88</v>
      </c>
      <c r="X2" s="4" t="s">
        <v>89</v>
      </c>
    </row>
    <row r="3" spans="2:24" ht="15" customHeight="1">
      <c r="B3" s="38"/>
      <c r="C3" s="38"/>
      <c r="D3" s="39" t="s">
        <v>5</v>
      </c>
      <c r="E3" s="39"/>
      <c r="F3" s="38"/>
      <c r="G3" s="40"/>
      <c r="H3" s="52" t="s">
        <v>90</v>
      </c>
      <c r="I3" s="52"/>
      <c r="J3" s="53" t="s">
        <v>91</v>
      </c>
      <c r="K3" s="52"/>
      <c r="L3" s="53" t="s">
        <v>92</v>
      </c>
      <c r="N3" s="52" t="s">
        <v>92</v>
      </c>
      <c r="O3" s="53" t="s">
        <v>93</v>
      </c>
      <c r="P3" s="52"/>
      <c r="Q3" s="53" t="s">
        <v>94</v>
      </c>
      <c r="R3" s="52"/>
      <c r="S3" s="54"/>
      <c r="T3" s="38"/>
      <c r="U3" s="39" t="s">
        <v>5</v>
      </c>
      <c r="V3" s="39"/>
      <c r="W3" s="38"/>
      <c r="X3" s="38"/>
    </row>
    <row r="4" spans="2:24" ht="15" customHeight="1">
      <c r="B4" s="12"/>
      <c r="C4" s="49"/>
      <c r="D4" s="55" t="s">
        <v>9</v>
      </c>
      <c r="E4" s="56"/>
      <c r="F4" s="49"/>
      <c r="G4" s="15"/>
      <c r="H4" s="42" t="s">
        <v>95</v>
      </c>
      <c r="I4" s="42" t="s">
        <v>96</v>
      </c>
      <c r="J4" s="42" t="s">
        <v>95</v>
      </c>
      <c r="K4" s="42" t="s">
        <v>96</v>
      </c>
      <c r="L4" s="42" t="s">
        <v>95</v>
      </c>
      <c r="N4" s="43" t="s">
        <v>96</v>
      </c>
      <c r="O4" s="42" t="s">
        <v>95</v>
      </c>
      <c r="P4" s="42" t="s">
        <v>97</v>
      </c>
      <c r="Q4" s="42" t="s">
        <v>95</v>
      </c>
      <c r="R4" s="42" t="s">
        <v>97</v>
      </c>
      <c r="S4" s="16"/>
      <c r="T4" s="49"/>
      <c r="U4" s="55" t="s">
        <v>9</v>
      </c>
      <c r="V4" s="56"/>
      <c r="W4" s="49"/>
      <c r="X4" s="49"/>
    </row>
    <row r="5" spans="2:23" ht="19.5" customHeight="1">
      <c r="B5" s="9"/>
      <c r="C5" s="9"/>
      <c r="D5" s="9"/>
      <c r="E5" s="9"/>
      <c r="F5" s="9"/>
      <c r="G5" s="11"/>
      <c r="I5" s="37" t="s">
        <v>98</v>
      </c>
      <c r="K5" s="37" t="s">
        <v>98</v>
      </c>
      <c r="N5" s="37" t="s">
        <v>98</v>
      </c>
      <c r="P5" s="37" t="s">
        <v>99</v>
      </c>
      <c r="R5" s="37" t="s">
        <v>100</v>
      </c>
      <c r="S5" s="13"/>
      <c r="T5" s="9"/>
      <c r="U5" s="9"/>
      <c r="V5" s="9"/>
      <c r="W5" s="9"/>
    </row>
    <row r="6" spans="2:23" ht="18" customHeight="1">
      <c r="B6" s="17"/>
      <c r="C6" s="9" t="s">
        <v>26</v>
      </c>
      <c r="D6" s="9" t="s">
        <v>27</v>
      </c>
      <c r="E6" s="14" t="s">
        <v>28</v>
      </c>
      <c r="F6" s="18" t="s">
        <v>29</v>
      </c>
      <c r="G6" s="11"/>
      <c r="H6" s="17">
        <v>33</v>
      </c>
      <c r="I6" s="17">
        <v>713</v>
      </c>
      <c r="J6" s="17">
        <v>45</v>
      </c>
      <c r="K6" s="17">
        <v>853</v>
      </c>
      <c r="L6" s="17">
        <v>36</v>
      </c>
      <c r="N6" s="17">
        <v>4154</v>
      </c>
      <c r="O6" s="17">
        <v>29</v>
      </c>
      <c r="P6" s="17">
        <v>57752</v>
      </c>
      <c r="Q6" s="17">
        <v>21</v>
      </c>
      <c r="R6" s="17">
        <v>3901</v>
      </c>
      <c r="S6" s="20"/>
      <c r="T6" s="9" t="s">
        <v>26</v>
      </c>
      <c r="U6" s="9" t="s">
        <v>27</v>
      </c>
      <c r="V6" s="14" t="s">
        <v>28</v>
      </c>
      <c r="W6" s="18" t="s">
        <v>29</v>
      </c>
    </row>
    <row r="7" spans="2:23" ht="18" customHeight="1">
      <c r="B7" s="17"/>
      <c r="C7" s="9"/>
      <c r="D7" s="9"/>
      <c r="E7" s="14" t="s">
        <v>31</v>
      </c>
      <c r="F7" s="18"/>
      <c r="G7" s="11"/>
      <c r="H7" s="17">
        <v>22</v>
      </c>
      <c r="I7" s="17">
        <v>709</v>
      </c>
      <c r="J7" s="17">
        <v>27</v>
      </c>
      <c r="K7" s="17">
        <v>713</v>
      </c>
      <c r="L7" s="17">
        <v>20</v>
      </c>
      <c r="N7" s="17">
        <v>6793</v>
      </c>
      <c r="O7" s="17">
        <v>30</v>
      </c>
      <c r="P7" s="17">
        <v>95876</v>
      </c>
      <c r="Q7" s="17">
        <v>14</v>
      </c>
      <c r="R7" s="17">
        <v>3525</v>
      </c>
      <c r="S7" s="20"/>
      <c r="T7" s="9"/>
      <c r="U7" s="9"/>
      <c r="V7" s="14" t="s">
        <v>31</v>
      </c>
      <c r="W7" s="18"/>
    </row>
    <row r="8" spans="2:23" ht="18" customHeight="1">
      <c r="B8" s="17"/>
      <c r="C8" s="9" t="s">
        <v>32</v>
      </c>
      <c r="D8" s="9" t="s">
        <v>33</v>
      </c>
      <c r="E8" s="14" t="s">
        <v>34</v>
      </c>
      <c r="F8" s="18" t="s">
        <v>29</v>
      </c>
      <c r="G8" s="11"/>
      <c r="H8" s="17">
        <v>19</v>
      </c>
      <c r="I8" s="17">
        <v>759</v>
      </c>
      <c r="J8" s="17">
        <v>27</v>
      </c>
      <c r="K8" s="17">
        <v>758</v>
      </c>
      <c r="L8" s="17">
        <v>11</v>
      </c>
      <c r="N8" s="17">
        <v>8436</v>
      </c>
      <c r="O8" s="17">
        <v>12</v>
      </c>
      <c r="P8" s="17">
        <v>77700</v>
      </c>
      <c r="Q8" s="17">
        <v>2</v>
      </c>
      <c r="R8" s="17">
        <v>312</v>
      </c>
      <c r="S8" s="20"/>
      <c r="T8" s="9" t="s">
        <v>32</v>
      </c>
      <c r="U8" s="9" t="s">
        <v>33</v>
      </c>
      <c r="V8" s="14" t="s">
        <v>34</v>
      </c>
      <c r="W8" s="18" t="s">
        <v>29</v>
      </c>
    </row>
    <row r="9" spans="2:24" ht="18" customHeight="1">
      <c r="B9" s="21"/>
      <c r="C9" s="22"/>
      <c r="D9" s="22"/>
      <c r="E9" s="23" t="s">
        <v>35</v>
      </c>
      <c r="F9" s="22"/>
      <c r="G9" s="24"/>
      <c r="H9" s="25">
        <v>11</v>
      </c>
      <c r="I9" s="25">
        <v>742</v>
      </c>
      <c r="J9" s="25">
        <v>20</v>
      </c>
      <c r="K9" s="25">
        <v>848</v>
      </c>
      <c r="L9" s="25">
        <v>7</v>
      </c>
      <c r="M9" s="26"/>
      <c r="N9" s="25">
        <v>7617</v>
      </c>
      <c r="O9" s="25">
        <v>10</v>
      </c>
      <c r="P9" s="25">
        <v>76400</v>
      </c>
      <c r="Q9" s="25">
        <v>2</v>
      </c>
      <c r="R9" s="25">
        <v>185</v>
      </c>
      <c r="S9" s="27"/>
      <c r="T9" s="22"/>
      <c r="U9" s="22"/>
      <c r="V9" s="23" t="s">
        <v>35</v>
      </c>
      <c r="W9" s="22"/>
      <c r="X9" s="26"/>
    </row>
    <row r="10" spans="2:23" ht="18" customHeight="1">
      <c r="B10" s="21"/>
      <c r="C10" s="28"/>
      <c r="D10" s="28"/>
      <c r="E10" s="29" t="s">
        <v>36</v>
      </c>
      <c r="F10" s="28"/>
      <c r="G10" s="30"/>
      <c r="H10" s="21">
        <v>7</v>
      </c>
      <c r="I10" s="21">
        <v>555</v>
      </c>
      <c r="J10" s="21">
        <v>16</v>
      </c>
      <c r="K10" s="21">
        <v>1088</v>
      </c>
      <c r="L10" s="21">
        <v>5</v>
      </c>
      <c r="M10" s="3"/>
      <c r="N10" s="21">
        <v>4470</v>
      </c>
      <c r="O10" s="21">
        <v>5</v>
      </c>
      <c r="P10" s="21">
        <v>61400</v>
      </c>
      <c r="Q10" s="19" t="s">
        <v>101</v>
      </c>
      <c r="R10" s="19" t="s">
        <v>101</v>
      </c>
      <c r="S10" s="31"/>
      <c r="T10" s="28"/>
      <c r="U10" s="28"/>
      <c r="V10" s="29" t="s">
        <v>36</v>
      </c>
      <c r="W10" s="28"/>
    </row>
    <row r="11" spans="1:23" ht="18" customHeight="1">
      <c r="A11" s="50"/>
      <c r="B11" s="17"/>
      <c r="C11" s="10" t="s">
        <v>37</v>
      </c>
      <c r="D11" s="10"/>
      <c r="E11" s="10"/>
      <c r="F11" s="10"/>
      <c r="G11" s="11"/>
      <c r="H11" s="17">
        <v>1</v>
      </c>
      <c r="I11" s="17">
        <v>14</v>
      </c>
      <c r="J11" s="17">
        <v>7</v>
      </c>
      <c r="K11" s="17">
        <v>145</v>
      </c>
      <c r="L11" s="19" t="s">
        <v>101</v>
      </c>
      <c r="N11" s="19" t="s">
        <v>101</v>
      </c>
      <c r="O11" s="17">
        <v>3</v>
      </c>
      <c r="P11" s="17">
        <v>31100</v>
      </c>
      <c r="Q11" s="19" t="s">
        <v>101</v>
      </c>
      <c r="R11" s="19" t="s">
        <v>101</v>
      </c>
      <c r="S11" s="20"/>
      <c r="T11" s="10" t="s">
        <v>37</v>
      </c>
      <c r="U11" s="10"/>
      <c r="V11" s="10"/>
      <c r="W11" s="10"/>
    </row>
    <row r="12" spans="2:23" ht="18" customHeight="1">
      <c r="B12" s="17"/>
      <c r="C12" s="10" t="s">
        <v>38</v>
      </c>
      <c r="D12" s="10"/>
      <c r="E12" s="10"/>
      <c r="F12" s="10"/>
      <c r="G12" s="11"/>
      <c r="H12" s="17">
        <v>4</v>
      </c>
      <c r="I12" s="17">
        <v>445</v>
      </c>
      <c r="J12" s="17">
        <v>5</v>
      </c>
      <c r="K12" s="17">
        <v>802</v>
      </c>
      <c r="L12" s="17">
        <v>5</v>
      </c>
      <c r="N12" s="17">
        <v>4470</v>
      </c>
      <c r="O12" s="17">
        <v>1</v>
      </c>
      <c r="P12" s="17">
        <v>30000</v>
      </c>
      <c r="Q12" s="19" t="s">
        <v>101</v>
      </c>
      <c r="R12" s="19" t="s">
        <v>101</v>
      </c>
      <c r="S12" s="20"/>
      <c r="T12" s="10" t="s">
        <v>38</v>
      </c>
      <c r="U12" s="10"/>
      <c r="V12" s="10"/>
      <c r="W12" s="10"/>
    </row>
    <row r="13" spans="2:23" ht="18" customHeight="1">
      <c r="B13" s="17"/>
      <c r="C13" s="10" t="s">
        <v>39</v>
      </c>
      <c r="D13" s="10"/>
      <c r="E13" s="10"/>
      <c r="F13" s="10"/>
      <c r="G13" s="11"/>
      <c r="H13" s="19" t="s">
        <v>101</v>
      </c>
      <c r="I13" s="19" t="s">
        <v>101</v>
      </c>
      <c r="J13" s="19" t="s">
        <v>101</v>
      </c>
      <c r="K13" s="19" t="s">
        <v>101</v>
      </c>
      <c r="L13" s="19" t="s">
        <v>101</v>
      </c>
      <c r="N13" s="19" t="s">
        <v>101</v>
      </c>
      <c r="O13" s="19" t="s">
        <v>101</v>
      </c>
      <c r="P13" s="19" t="s">
        <v>101</v>
      </c>
      <c r="Q13" s="19" t="s">
        <v>101</v>
      </c>
      <c r="R13" s="19" t="s">
        <v>101</v>
      </c>
      <c r="S13" s="20"/>
      <c r="T13" s="10" t="s">
        <v>39</v>
      </c>
      <c r="U13" s="10"/>
      <c r="V13" s="10"/>
      <c r="W13" s="10"/>
    </row>
    <row r="14" spans="2:23" ht="18" customHeight="1">
      <c r="B14" s="17"/>
      <c r="C14" s="10" t="s">
        <v>40</v>
      </c>
      <c r="D14" s="10"/>
      <c r="E14" s="10"/>
      <c r="F14" s="10"/>
      <c r="G14" s="11"/>
      <c r="H14" s="19" t="s">
        <v>101</v>
      </c>
      <c r="I14" s="19" t="s">
        <v>101</v>
      </c>
      <c r="J14" s="17">
        <v>2</v>
      </c>
      <c r="K14" s="17">
        <v>23</v>
      </c>
      <c r="L14" s="19" t="s">
        <v>101</v>
      </c>
      <c r="N14" s="19" t="s">
        <v>101</v>
      </c>
      <c r="O14" s="19" t="s">
        <v>101</v>
      </c>
      <c r="P14" s="19" t="s">
        <v>101</v>
      </c>
      <c r="Q14" s="19" t="s">
        <v>101</v>
      </c>
      <c r="R14" s="19" t="s">
        <v>101</v>
      </c>
      <c r="S14" s="20"/>
      <c r="T14" s="10" t="s">
        <v>40</v>
      </c>
      <c r="U14" s="10"/>
      <c r="V14" s="10"/>
      <c r="W14" s="10"/>
    </row>
    <row r="15" spans="2:23" ht="18" customHeight="1">
      <c r="B15" s="17"/>
      <c r="C15" s="10" t="s">
        <v>41</v>
      </c>
      <c r="D15" s="10"/>
      <c r="E15" s="10"/>
      <c r="F15" s="10"/>
      <c r="G15" s="11"/>
      <c r="H15" s="19" t="s">
        <v>101</v>
      </c>
      <c r="I15" s="19" t="s">
        <v>101</v>
      </c>
      <c r="J15" s="19" t="s">
        <v>101</v>
      </c>
      <c r="K15" s="19" t="s">
        <v>101</v>
      </c>
      <c r="L15" s="19" t="s">
        <v>101</v>
      </c>
      <c r="N15" s="19" t="s">
        <v>101</v>
      </c>
      <c r="O15" s="19" t="s">
        <v>101</v>
      </c>
      <c r="P15" s="19" t="s">
        <v>101</v>
      </c>
      <c r="Q15" s="19" t="s">
        <v>101</v>
      </c>
      <c r="R15" s="19" t="s">
        <v>101</v>
      </c>
      <c r="S15" s="20"/>
      <c r="T15" s="10" t="s">
        <v>41</v>
      </c>
      <c r="U15" s="10"/>
      <c r="V15" s="10"/>
      <c r="W15" s="10"/>
    </row>
    <row r="16" spans="2:23" ht="18" customHeight="1">
      <c r="B16" s="17"/>
      <c r="C16" s="10" t="s">
        <v>42</v>
      </c>
      <c r="D16" s="10"/>
      <c r="E16" s="10"/>
      <c r="F16" s="10"/>
      <c r="G16" s="11"/>
      <c r="H16" s="19" t="s">
        <v>101</v>
      </c>
      <c r="I16" s="19" t="s">
        <v>101</v>
      </c>
      <c r="J16" s="17">
        <v>1</v>
      </c>
      <c r="K16" s="17">
        <v>18</v>
      </c>
      <c r="L16" s="19" t="s">
        <v>101</v>
      </c>
      <c r="N16" s="19" t="s">
        <v>101</v>
      </c>
      <c r="O16" s="17">
        <v>1</v>
      </c>
      <c r="P16" s="17">
        <v>300</v>
      </c>
      <c r="Q16" s="19" t="s">
        <v>101</v>
      </c>
      <c r="R16" s="19" t="s">
        <v>101</v>
      </c>
      <c r="S16" s="20"/>
      <c r="T16" s="10" t="s">
        <v>42</v>
      </c>
      <c r="U16" s="10"/>
      <c r="V16" s="10"/>
      <c r="W16" s="10"/>
    </row>
    <row r="17" spans="2:23" ht="18" customHeight="1">
      <c r="B17" s="17"/>
      <c r="C17" s="10" t="s">
        <v>43</v>
      </c>
      <c r="D17" s="10"/>
      <c r="E17" s="10"/>
      <c r="F17" s="10"/>
      <c r="G17" s="11"/>
      <c r="H17" s="19" t="s">
        <v>101</v>
      </c>
      <c r="I17" s="19" t="s">
        <v>101</v>
      </c>
      <c r="J17" s="17">
        <v>1</v>
      </c>
      <c r="K17" s="17">
        <v>100</v>
      </c>
      <c r="L17" s="19" t="s">
        <v>101</v>
      </c>
      <c r="N17" s="19" t="s">
        <v>101</v>
      </c>
      <c r="O17" s="19" t="s">
        <v>101</v>
      </c>
      <c r="P17" s="19" t="s">
        <v>101</v>
      </c>
      <c r="Q17" s="19" t="s">
        <v>101</v>
      </c>
      <c r="R17" s="19" t="s">
        <v>101</v>
      </c>
      <c r="S17" s="20"/>
      <c r="T17" s="10" t="s">
        <v>43</v>
      </c>
      <c r="U17" s="10"/>
      <c r="V17" s="10"/>
      <c r="W17" s="10"/>
    </row>
    <row r="18" spans="2:23" ht="18" customHeight="1">
      <c r="B18" s="17"/>
      <c r="C18" s="10" t="s">
        <v>44</v>
      </c>
      <c r="D18" s="10"/>
      <c r="E18" s="10"/>
      <c r="F18" s="10"/>
      <c r="G18" s="11"/>
      <c r="H18" s="17">
        <v>2</v>
      </c>
      <c r="I18" s="17">
        <v>96</v>
      </c>
      <c r="J18" s="19" t="s">
        <v>101</v>
      </c>
      <c r="K18" s="19" t="s">
        <v>101</v>
      </c>
      <c r="L18" s="19" t="s">
        <v>101</v>
      </c>
      <c r="N18" s="19" t="s">
        <v>101</v>
      </c>
      <c r="O18" s="19" t="s">
        <v>101</v>
      </c>
      <c r="P18" s="19" t="s">
        <v>101</v>
      </c>
      <c r="Q18" s="19" t="s">
        <v>101</v>
      </c>
      <c r="R18" s="19" t="s">
        <v>101</v>
      </c>
      <c r="S18" s="20"/>
      <c r="T18" s="10" t="s">
        <v>44</v>
      </c>
      <c r="U18" s="10"/>
      <c r="V18" s="10"/>
      <c r="W18" s="10"/>
    </row>
    <row r="19" spans="2:24" ht="18" customHeight="1" thickBot="1">
      <c r="B19" s="32"/>
      <c r="C19" s="33" t="s">
        <v>45</v>
      </c>
      <c r="D19" s="33"/>
      <c r="E19" s="33"/>
      <c r="F19" s="33"/>
      <c r="G19" s="34"/>
      <c r="H19" s="35" t="s">
        <v>101</v>
      </c>
      <c r="I19" s="35" t="s">
        <v>101</v>
      </c>
      <c r="J19" s="35" t="s">
        <v>101</v>
      </c>
      <c r="K19" s="35" t="s">
        <v>101</v>
      </c>
      <c r="L19" s="35" t="s">
        <v>101</v>
      </c>
      <c r="N19" s="35" t="s">
        <v>101</v>
      </c>
      <c r="O19" s="35" t="s">
        <v>101</v>
      </c>
      <c r="P19" s="35" t="s">
        <v>101</v>
      </c>
      <c r="Q19" s="35" t="s">
        <v>101</v>
      </c>
      <c r="R19" s="35" t="s">
        <v>101</v>
      </c>
      <c r="S19" s="36"/>
      <c r="T19" s="33" t="s">
        <v>45</v>
      </c>
      <c r="U19" s="33"/>
      <c r="V19" s="33"/>
      <c r="W19" s="33"/>
      <c r="X19" s="47"/>
    </row>
    <row r="20" spans="17:24" ht="13.5" customHeight="1">
      <c r="Q20" s="19"/>
      <c r="R20" s="19"/>
      <c r="S20" s="2"/>
      <c r="T20" s="2"/>
      <c r="U20" s="2"/>
      <c r="V20" s="2"/>
      <c r="W20" s="2"/>
      <c r="X20" s="4" t="s">
        <v>102</v>
      </c>
    </row>
    <row r="21" spans="17:24" ht="14.25">
      <c r="Q21" s="19"/>
      <c r="R21" s="19"/>
      <c r="X21" s="4" t="s">
        <v>48</v>
      </c>
    </row>
    <row r="22" spans="17:18" ht="14.25">
      <c r="Q22" s="19"/>
      <c r="R22" s="19"/>
    </row>
    <row r="23" spans="17:18" ht="14.25">
      <c r="Q23" s="19"/>
      <c r="R23" s="19"/>
    </row>
    <row r="24" spans="17:18" ht="14.25">
      <c r="Q24" s="19"/>
      <c r="R24" s="19"/>
    </row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AB2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4" max="14" width="7.59765625" style="0" customWidth="1"/>
    <col min="21" max="21" width="1.59765625" style="0" customWidth="1"/>
    <col min="22" max="23" width="2.59765625" style="0" customWidth="1"/>
    <col min="24" max="24" width="7.59765625" style="0" customWidth="1"/>
    <col min="25" max="25" width="2.59765625" style="0" customWidth="1"/>
    <col min="26" max="26" width="1.59765625" style="0" customWidth="1"/>
    <col min="29" max="16384" width="0" style="0" hidden="1" customWidth="1"/>
  </cols>
  <sheetData>
    <row r="1" ht="12" customHeight="1"/>
    <row r="2" spans="2:26" ht="15" thickBot="1">
      <c r="B2" s="3" t="s">
        <v>103</v>
      </c>
      <c r="Z2" s="4" t="s">
        <v>104</v>
      </c>
    </row>
    <row r="3" spans="2:26" ht="15" customHeight="1">
      <c r="B3" s="5"/>
      <c r="C3" s="38"/>
      <c r="D3" s="39" t="s">
        <v>5</v>
      </c>
      <c r="E3" s="39"/>
      <c r="F3" s="38"/>
      <c r="G3" s="6"/>
      <c r="H3" s="52" t="s">
        <v>105</v>
      </c>
      <c r="I3" s="52"/>
      <c r="J3" s="57" t="s">
        <v>106</v>
      </c>
      <c r="K3" s="39"/>
      <c r="L3" s="57" t="s">
        <v>107</v>
      </c>
      <c r="M3" s="39"/>
      <c r="O3" s="39" t="s">
        <v>108</v>
      </c>
      <c r="P3" s="39"/>
      <c r="Q3" s="57" t="s">
        <v>109</v>
      </c>
      <c r="R3" s="39"/>
      <c r="S3" s="57" t="s">
        <v>110</v>
      </c>
      <c r="T3" s="39"/>
      <c r="U3" s="8"/>
      <c r="V3" s="38"/>
      <c r="W3" s="39" t="s">
        <v>5</v>
      </c>
      <c r="X3" s="39"/>
      <c r="Y3" s="38"/>
      <c r="Z3" s="38"/>
    </row>
    <row r="4" spans="2:24" ht="15" customHeight="1">
      <c r="B4" s="12"/>
      <c r="C4" s="49"/>
      <c r="D4" s="56" t="s">
        <v>9</v>
      </c>
      <c r="E4" s="56"/>
      <c r="F4" s="49"/>
      <c r="G4" s="15"/>
      <c r="H4" s="10" t="s">
        <v>111</v>
      </c>
      <c r="I4" s="10"/>
      <c r="J4" s="58"/>
      <c r="L4" s="58"/>
      <c r="Q4" s="58"/>
      <c r="S4" s="58"/>
      <c r="U4" s="13"/>
      <c r="W4" s="2" t="s">
        <v>9</v>
      </c>
      <c r="X4" s="2"/>
    </row>
    <row r="5" spans="2:26" ht="15" customHeight="1">
      <c r="B5" s="9"/>
      <c r="C5" s="9"/>
      <c r="D5" s="9"/>
      <c r="E5" s="9"/>
      <c r="F5" s="9"/>
      <c r="G5" s="11"/>
      <c r="H5" s="59" t="s">
        <v>112</v>
      </c>
      <c r="I5" s="59" t="s">
        <v>113</v>
      </c>
      <c r="J5" s="59" t="s">
        <v>112</v>
      </c>
      <c r="K5" s="59" t="s">
        <v>113</v>
      </c>
      <c r="L5" s="59" t="s">
        <v>112</v>
      </c>
      <c r="M5" s="59" t="s">
        <v>113</v>
      </c>
      <c r="N5" s="60"/>
      <c r="O5" s="61" t="s">
        <v>112</v>
      </c>
      <c r="P5" s="59" t="s">
        <v>113</v>
      </c>
      <c r="Q5" s="59" t="s">
        <v>112</v>
      </c>
      <c r="R5" s="59" t="s">
        <v>113</v>
      </c>
      <c r="S5" s="59" t="s">
        <v>112</v>
      </c>
      <c r="T5" s="59" t="s">
        <v>113</v>
      </c>
      <c r="U5" s="62"/>
      <c r="V5" s="63"/>
      <c r="W5" s="63"/>
      <c r="X5" s="63"/>
      <c r="Y5" s="63"/>
      <c r="Z5" s="64"/>
    </row>
    <row r="6" spans="2:25" ht="19.5" customHeight="1">
      <c r="B6" s="17"/>
      <c r="C6" s="14" t="s">
        <v>26</v>
      </c>
      <c r="D6" s="65" t="s">
        <v>27</v>
      </c>
      <c r="E6" s="14" t="s">
        <v>28</v>
      </c>
      <c r="F6" s="18" t="s">
        <v>29</v>
      </c>
      <c r="G6" s="11"/>
      <c r="H6" s="17">
        <v>3058</v>
      </c>
      <c r="I6" s="17">
        <v>226</v>
      </c>
      <c r="J6" s="17">
        <v>1589</v>
      </c>
      <c r="K6" s="17">
        <v>142</v>
      </c>
      <c r="L6" s="17">
        <v>1889</v>
      </c>
      <c r="M6" s="17">
        <v>246</v>
      </c>
      <c r="O6" s="17">
        <v>1719</v>
      </c>
      <c r="P6" s="17">
        <v>154</v>
      </c>
      <c r="Q6" s="17">
        <v>786</v>
      </c>
      <c r="R6" s="17">
        <v>75</v>
      </c>
      <c r="S6" s="17">
        <v>1696</v>
      </c>
      <c r="T6" s="17">
        <v>37</v>
      </c>
      <c r="U6" s="20"/>
      <c r="V6" s="14" t="s">
        <v>26</v>
      </c>
      <c r="W6" s="65" t="s">
        <v>27</v>
      </c>
      <c r="X6" s="14" t="s">
        <v>28</v>
      </c>
      <c r="Y6" s="18" t="s">
        <v>29</v>
      </c>
    </row>
    <row r="7" spans="2:25" ht="19.5" customHeight="1">
      <c r="B7" s="17"/>
      <c r="C7" s="14"/>
      <c r="D7" s="65"/>
      <c r="E7" s="14" t="s">
        <v>31</v>
      </c>
      <c r="F7" s="18"/>
      <c r="G7" s="11"/>
      <c r="H7" s="17">
        <v>3157</v>
      </c>
      <c r="I7" s="17">
        <v>181</v>
      </c>
      <c r="J7" s="17">
        <v>1745</v>
      </c>
      <c r="K7" s="17">
        <v>67</v>
      </c>
      <c r="L7" s="17">
        <v>2048</v>
      </c>
      <c r="M7" s="17">
        <v>176</v>
      </c>
      <c r="O7" s="17">
        <v>1403</v>
      </c>
      <c r="P7" s="17">
        <v>86</v>
      </c>
      <c r="Q7" s="17">
        <v>1074</v>
      </c>
      <c r="R7" s="17">
        <v>85</v>
      </c>
      <c r="S7" s="17">
        <v>1660</v>
      </c>
      <c r="T7" s="17">
        <v>29</v>
      </c>
      <c r="U7" s="20"/>
      <c r="V7" s="14"/>
      <c r="W7" s="65"/>
      <c r="X7" s="14" t="s">
        <v>31</v>
      </c>
      <c r="Y7" s="18"/>
    </row>
    <row r="8" spans="2:25" ht="19.5" customHeight="1">
      <c r="B8" s="17"/>
      <c r="C8" s="14" t="s">
        <v>32</v>
      </c>
      <c r="D8" s="65" t="s">
        <v>33</v>
      </c>
      <c r="E8" s="14" t="s">
        <v>34</v>
      </c>
      <c r="F8" s="18" t="s">
        <v>29</v>
      </c>
      <c r="G8" s="11"/>
      <c r="H8" s="17">
        <v>3022</v>
      </c>
      <c r="I8" s="17">
        <v>293</v>
      </c>
      <c r="J8" s="17">
        <v>1840</v>
      </c>
      <c r="K8" s="17">
        <v>171</v>
      </c>
      <c r="L8" s="17">
        <v>2050</v>
      </c>
      <c r="M8" s="17">
        <v>321</v>
      </c>
      <c r="O8" s="17">
        <v>1144</v>
      </c>
      <c r="P8" s="17">
        <v>92</v>
      </c>
      <c r="Q8" s="17">
        <v>1348</v>
      </c>
      <c r="R8" s="17">
        <v>178</v>
      </c>
      <c r="S8" s="17">
        <v>1529</v>
      </c>
      <c r="T8" s="17">
        <v>82</v>
      </c>
      <c r="U8" s="20"/>
      <c r="V8" s="14" t="s">
        <v>32</v>
      </c>
      <c r="W8" s="65" t="s">
        <v>33</v>
      </c>
      <c r="X8" s="14" t="s">
        <v>34</v>
      </c>
      <c r="Y8" s="18" t="s">
        <v>29</v>
      </c>
    </row>
    <row r="9" spans="2:26" ht="19.5" customHeight="1">
      <c r="B9" s="21"/>
      <c r="C9" s="28"/>
      <c r="D9" s="28"/>
      <c r="E9" s="23" t="s">
        <v>35</v>
      </c>
      <c r="F9" s="22"/>
      <c r="G9" s="24"/>
      <c r="H9" s="25">
        <v>2637</v>
      </c>
      <c r="I9" s="25">
        <v>267</v>
      </c>
      <c r="J9" s="25">
        <v>1254</v>
      </c>
      <c r="K9" s="25">
        <v>87</v>
      </c>
      <c r="L9" s="25">
        <v>1722</v>
      </c>
      <c r="M9" s="25">
        <v>220</v>
      </c>
      <c r="N9" s="26"/>
      <c r="O9" s="25">
        <v>673</v>
      </c>
      <c r="P9" s="25">
        <v>52</v>
      </c>
      <c r="Q9" s="25">
        <v>1228</v>
      </c>
      <c r="R9" s="25">
        <v>134</v>
      </c>
      <c r="S9" s="25">
        <v>1165</v>
      </c>
      <c r="T9" s="25">
        <v>40</v>
      </c>
      <c r="U9" s="27"/>
      <c r="V9" s="22"/>
      <c r="W9" s="22"/>
      <c r="X9" s="23" t="s">
        <v>35</v>
      </c>
      <c r="Y9" s="28"/>
      <c r="Z9" s="3"/>
    </row>
    <row r="10" spans="2:26" ht="15" customHeight="1">
      <c r="B10" s="21"/>
      <c r="C10" s="28"/>
      <c r="D10" s="28"/>
      <c r="E10" s="29"/>
      <c r="F10" s="28"/>
      <c r="G10" s="30"/>
      <c r="H10" s="66" t="s">
        <v>114</v>
      </c>
      <c r="I10" s="66" t="s">
        <v>115</v>
      </c>
      <c r="J10" s="66" t="s">
        <v>114</v>
      </c>
      <c r="K10" s="66" t="s">
        <v>116</v>
      </c>
      <c r="L10" s="66" t="s">
        <v>114</v>
      </c>
      <c r="M10" s="67" t="s">
        <v>116</v>
      </c>
      <c r="N10" s="3"/>
      <c r="O10" s="68" t="s">
        <v>114</v>
      </c>
      <c r="P10" s="66" t="s">
        <v>116</v>
      </c>
      <c r="Q10" s="66" t="s">
        <v>114</v>
      </c>
      <c r="R10" s="66" t="s">
        <v>116</v>
      </c>
      <c r="S10" s="66" t="s">
        <v>114</v>
      </c>
      <c r="T10" s="66" t="s">
        <v>116</v>
      </c>
      <c r="U10" s="31"/>
      <c r="V10" s="28"/>
      <c r="W10" s="28"/>
      <c r="X10" s="29"/>
      <c r="Y10" s="28"/>
      <c r="Z10" s="3"/>
    </row>
    <row r="11" spans="2:26" ht="19.5" customHeight="1">
      <c r="B11" s="21"/>
      <c r="C11" s="29" t="s">
        <v>32</v>
      </c>
      <c r="D11" s="69" t="s">
        <v>33</v>
      </c>
      <c r="E11" s="29" t="s">
        <v>36</v>
      </c>
      <c r="F11" s="70" t="s">
        <v>29</v>
      </c>
      <c r="G11" s="30"/>
      <c r="H11" s="21">
        <v>2235</v>
      </c>
      <c r="I11" s="21">
        <v>1680</v>
      </c>
      <c r="J11" s="21">
        <v>793</v>
      </c>
      <c r="K11" s="21">
        <v>708</v>
      </c>
      <c r="L11" s="21">
        <v>1399</v>
      </c>
      <c r="M11" s="21">
        <v>1390</v>
      </c>
      <c r="N11" s="3"/>
      <c r="O11" s="21">
        <v>327</v>
      </c>
      <c r="P11" s="21">
        <v>324</v>
      </c>
      <c r="Q11" s="21">
        <v>1105</v>
      </c>
      <c r="R11" s="21">
        <v>1102</v>
      </c>
      <c r="S11" s="21">
        <v>842</v>
      </c>
      <c r="T11" s="21">
        <v>769</v>
      </c>
      <c r="U11" s="31"/>
      <c r="V11" s="14" t="s">
        <v>32</v>
      </c>
      <c r="W11" s="65" t="s">
        <v>33</v>
      </c>
      <c r="X11" s="29" t="s">
        <v>36</v>
      </c>
      <c r="Y11" s="18" t="s">
        <v>29</v>
      </c>
      <c r="Z11" s="3"/>
    </row>
    <row r="12" spans="1:28" ht="19.5" customHeight="1">
      <c r="A12" s="50"/>
      <c r="B12" s="17"/>
      <c r="C12" s="10" t="s">
        <v>37</v>
      </c>
      <c r="D12" s="10"/>
      <c r="E12" s="10"/>
      <c r="F12" s="10"/>
      <c r="G12" s="11"/>
      <c r="H12" s="17">
        <v>810</v>
      </c>
      <c r="I12" s="17">
        <v>611</v>
      </c>
      <c r="J12" s="17">
        <v>305</v>
      </c>
      <c r="K12" s="17">
        <v>279</v>
      </c>
      <c r="L12" s="17">
        <v>535</v>
      </c>
      <c r="M12" s="17">
        <v>533</v>
      </c>
      <c r="O12" s="17">
        <v>112</v>
      </c>
      <c r="P12" s="17">
        <v>111</v>
      </c>
      <c r="Q12" s="17">
        <v>446</v>
      </c>
      <c r="R12" s="17">
        <v>445</v>
      </c>
      <c r="S12" s="17">
        <v>361</v>
      </c>
      <c r="T12" s="17">
        <v>338</v>
      </c>
      <c r="U12" s="20"/>
      <c r="V12" s="10" t="s">
        <v>37</v>
      </c>
      <c r="W12" s="10"/>
      <c r="X12" s="10"/>
      <c r="Y12" s="10"/>
      <c r="Z12" s="50"/>
      <c r="AA12" s="50"/>
      <c r="AB12" s="50"/>
    </row>
    <row r="13" spans="2:25" ht="19.5" customHeight="1">
      <c r="B13" s="17"/>
      <c r="C13" s="10" t="s">
        <v>38</v>
      </c>
      <c r="D13" s="10"/>
      <c r="E13" s="10"/>
      <c r="F13" s="10"/>
      <c r="G13" s="11"/>
      <c r="H13" s="17">
        <v>324</v>
      </c>
      <c r="I13" s="17">
        <v>237</v>
      </c>
      <c r="J13" s="17">
        <v>113</v>
      </c>
      <c r="K13" s="17">
        <v>92</v>
      </c>
      <c r="L13" s="17">
        <v>178</v>
      </c>
      <c r="M13" s="17">
        <v>178</v>
      </c>
      <c r="O13" s="17">
        <v>45</v>
      </c>
      <c r="P13" s="17">
        <v>45</v>
      </c>
      <c r="Q13" s="17">
        <v>128</v>
      </c>
      <c r="R13" s="17">
        <v>128</v>
      </c>
      <c r="S13" s="17">
        <v>65</v>
      </c>
      <c r="T13" s="17">
        <v>59</v>
      </c>
      <c r="U13" s="20"/>
      <c r="V13" s="10" t="s">
        <v>38</v>
      </c>
      <c r="W13" s="10"/>
      <c r="X13" s="10"/>
      <c r="Y13" s="10"/>
    </row>
    <row r="14" spans="2:25" ht="19.5" customHeight="1">
      <c r="B14" s="17"/>
      <c r="C14" s="10" t="s">
        <v>39</v>
      </c>
      <c r="D14" s="10"/>
      <c r="E14" s="10"/>
      <c r="F14" s="10"/>
      <c r="G14" s="11"/>
      <c r="H14" s="17">
        <v>101</v>
      </c>
      <c r="I14" s="17">
        <v>77</v>
      </c>
      <c r="J14" s="17">
        <v>36</v>
      </c>
      <c r="K14" s="19">
        <v>32</v>
      </c>
      <c r="L14" s="17">
        <v>67</v>
      </c>
      <c r="M14" s="17">
        <v>66</v>
      </c>
      <c r="O14" s="17">
        <v>7</v>
      </c>
      <c r="P14" s="17">
        <v>6</v>
      </c>
      <c r="Q14" s="17">
        <v>60</v>
      </c>
      <c r="R14" s="17">
        <v>60</v>
      </c>
      <c r="S14" s="17">
        <v>44</v>
      </c>
      <c r="T14" s="17">
        <v>37</v>
      </c>
      <c r="U14" s="20"/>
      <c r="V14" s="10" t="s">
        <v>39</v>
      </c>
      <c r="W14" s="10"/>
      <c r="X14" s="10"/>
      <c r="Y14" s="10"/>
    </row>
    <row r="15" spans="2:25" ht="19.5" customHeight="1">
      <c r="B15" s="17"/>
      <c r="C15" s="10" t="s">
        <v>40</v>
      </c>
      <c r="D15" s="10"/>
      <c r="E15" s="10"/>
      <c r="F15" s="10"/>
      <c r="G15" s="11"/>
      <c r="H15" s="17">
        <v>237</v>
      </c>
      <c r="I15" s="17">
        <v>175</v>
      </c>
      <c r="J15" s="17">
        <v>115</v>
      </c>
      <c r="K15" s="17">
        <v>95</v>
      </c>
      <c r="L15" s="17">
        <v>161</v>
      </c>
      <c r="M15" s="17">
        <v>159</v>
      </c>
      <c r="O15" s="17">
        <v>41</v>
      </c>
      <c r="P15" s="17">
        <v>41</v>
      </c>
      <c r="Q15" s="17">
        <v>128</v>
      </c>
      <c r="R15" s="17">
        <v>127</v>
      </c>
      <c r="S15" s="17">
        <v>112</v>
      </c>
      <c r="T15" s="17">
        <v>91</v>
      </c>
      <c r="U15" s="20"/>
      <c r="V15" s="10" t="s">
        <v>40</v>
      </c>
      <c r="W15" s="10"/>
      <c r="X15" s="10"/>
      <c r="Y15" s="10"/>
    </row>
    <row r="16" spans="2:25" ht="19.5" customHeight="1">
      <c r="B16" s="17"/>
      <c r="C16" s="10" t="s">
        <v>117</v>
      </c>
      <c r="D16" s="10"/>
      <c r="E16" s="10"/>
      <c r="F16" s="10"/>
      <c r="G16" s="11"/>
      <c r="H16" s="17">
        <v>308</v>
      </c>
      <c r="I16" s="17">
        <v>233</v>
      </c>
      <c r="J16" s="17">
        <v>88</v>
      </c>
      <c r="K16" s="17">
        <v>85</v>
      </c>
      <c r="L16" s="17">
        <v>167</v>
      </c>
      <c r="M16" s="17">
        <v>167</v>
      </c>
      <c r="O16" s="17">
        <v>84</v>
      </c>
      <c r="P16" s="17">
        <v>83</v>
      </c>
      <c r="Q16" s="17">
        <v>116</v>
      </c>
      <c r="R16" s="17">
        <v>116</v>
      </c>
      <c r="S16" s="17">
        <v>103</v>
      </c>
      <c r="T16" s="17">
        <v>97</v>
      </c>
      <c r="U16" s="20"/>
      <c r="V16" s="10" t="s">
        <v>41</v>
      </c>
      <c r="W16" s="10"/>
      <c r="X16" s="10"/>
      <c r="Y16" s="10"/>
    </row>
    <row r="17" spans="2:25" ht="19.5" customHeight="1">
      <c r="B17" s="17"/>
      <c r="C17" s="10" t="s">
        <v>42</v>
      </c>
      <c r="D17" s="10"/>
      <c r="E17" s="10"/>
      <c r="F17" s="10"/>
      <c r="G17" s="11"/>
      <c r="H17" s="17">
        <v>241</v>
      </c>
      <c r="I17" s="17">
        <v>188</v>
      </c>
      <c r="J17" s="17">
        <v>76</v>
      </c>
      <c r="K17" s="17">
        <v>67</v>
      </c>
      <c r="L17" s="17">
        <v>172</v>
      </c>
      <c r="M17" s="17">
        <v>170</v>
      </c>
      <c r="O17" s="17">
        <v>12</v>
      </c>
      <c r="P17" s="17">
        <v>12</v>
      </c>
      <c r="Q17" s="17">
        <v>130</v>
      </c>
      <c r="R17" s="17">
        <v>129</v>
      </c>
      <c r="S17" s="17">
        <v>75</v>
      </c>
      <c r="T17" s="17">
        <v>72</v>
      </c>
      <c r="U17" s="20"/>
      <c r="V17" s="10" t="s">
        <v>42</v>
      </c>
      <c r="W17" s="10"/>
      <c r="X17" s="10"/>
      <c r="Y17" s="10"/>
    </row>
    <row r="18" spans="2:25" ht="19.5" customHeight="1">
      <c r="B18" s="17"/>
      <c r="C18" s="10" t="s">
        <v>43</v>
      </c>
      <c r="D18" s="10"/>
      <c r="E18" s="10"/>
      <c r="F18" s="10"/>
      <c r="G18" s="11"/>
      <c r="H18" s="17">
        <v>80</v>
      </c>
      <c r="I18" s="17">
        <v>59</v>
      </c>
      <c r="J18" s="17">
        <v>18</v>
      </c>
      <c r="K18" s="17">
        <v>17</v>
      </c>
      <c r="L18" s="17">
        <v>46</v>
      </c>
      <c r="M18" s="17">
        <v>46</v>
      </c>
      <c r="O18" s="17">
        <v>14</v>
      </c>
      <c r="P18" s="17">
        <v>14</v>
      </c>
      <c r="Q18" s="17">
        <v>40</v>
      </c>
      <c r="R18" s="17">
        <v>40</v>
      </c>
      <c r="S18" s="17">
        <v>33</v>
      </c>
      <c r="T18" s="19">
        <v>33</v>
      </c>
      <c r="U18" s="20"/>
      <c r="V18" s="10" t="s">
        <v>43</v>
      </c>
      <c r="W18" s="10"/>
      <c r="X18" s="10"/>
      <c r="Y18" s="10"/>
    </row>
    <row r="19" spans="2:25" ht="19.5" customHeight="1">
      <c r="B19" s="17"/>
      <c r="C19" s="10" t="s">
        <v>44</v>
      </c>
      <c r="D19" s="10"/>
      <c r="E19" s="10"/>
      <c r="F19" s="10"/>
      <c r="G19" s="11"/>
      <c r="H19" s="17">
        <v>32</v>
      </c>
      <c r="I19" s="19">
        <v>19</v>
      </c>
      <c r="J19" s="17">
        <v>2</v>
      </c>
      <c r="K19" s="19">
        <v>2</v>
      </c>
      <c r="L19" s="17">
        <v>8</v>
      </c>
      <c r="M19" s="17">
        <v>8</v>
      </c>
      <c r="O19" s="17">
        <v>4</v>
      </c>
      <c r="P19" s="19">
        <v>4</v>
      </c>
      <c r="Q19" s="17">
        <v>4</v>
      </c>
      <c r="R19" s="19">
        <v>4</v>
      </c>
      <c r="S19" s="17">
        <v>2</v>
      </c>
      <c r="T19" s="19">
        <v>2</v>
      </c>
      <c r="U19" s="20"/>
      <c r="V19" s="10" t="s">
        <v>44</v>
      </c>
      <c r="W19" s="10"/>
      <c r="X19" s="10"/>
      <c r="Y19" s="10"/>
    </row>
    <row r="20" spans="2:26" ht="19.5" customHeight="1" thickBot="1">
      <c r="B20" s="32"/>
      <c r="C20" s="33" t="s">
        <v>45</v>
      </c>
      <c r="D20" s="33"/>
      <c r="E20" s="33"/>
      <c r="F20" s="33"/>
      <c r="G20" s="34"/>
      <c r="H20" s="32">
        <v>102</v>
      </c>
      <c r="I20" s="32">
        <v>81</v>
      </c>
      <c r="J20" s="32">
        <v>40</v>
      </c>
      <c r="K20" s="32">
        <v>39</v>
      </c>
      <c r="L20" s="32">
        <v>65</v>
      </c>
      <c r="M20" s="32">
        <v>63</v>
      </c>
      <c r="O20" s="32">
        <v>8</v>
      </c>
      <c r="P20" s="35">
        <v>8</v>
      </c>
      <c r="Q20" s="32">
        <v>53</v>
      </c>
      <c r="R20" s="32">
        <v>53</v>
      </c>
      <c r="S20" s="32">
        <v>47</v>
      </c>
      <c r="T20" s="32">
        <v>40</v>
      </c>
      <c r="U20" s="36"/>
      <c r="V20" s="33" t="s">
        <v>45</v>
      </c>
      <c r="W20" s="33"/>
      <c r="X20" s="33"/>
      <c r="Y20" s="33"/>
      <c r="Z20" s="47"/>
    </row>
    <row r="21" spans="2:26" ht="13.5" customHeight="1">
      <c r="B21" t="s">
        <v>118</v>
      </c>
      <c r="T21" s="37"/>
      <c r="U21" s="2"/>
      <c r="V21" s="2"/>
      <c r="W21" s="2"/>
      <c r="X21" s="2"/>
      <c r="Y21" s="2"/>
      <c r="Z21" s="4" t="s">
        <v>102</v>
      </c>
    </row>
    <row r="22" ht="14.25">
      <c r="Z22" s="4" t="s">
        <v>48</v>
      </c>
    </row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L2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0" customWidth="1"/>
    <col min="4" max="4" width="4.59765625" style="0" customWidth="1"/>
    <col min="5" max="6" width="3.59765625" style="0" customWidth="1"/>
    <col min="15" max="16384" width="0" style="0" hidden="1" customWidth="1"/>
  </cols>
  <sheetData>
    <row r="1" ht="12" customHeight="1"/>
    <row r="2" spans="2:12" ht="15" thickBot="1">
      <c r="B2" s="3" t="s">
        <v>119</v>
      </c>
      <c r="L2" s="130" t="s">
        <v>120</v>
      </c>
    </row>
    <row r="3" spans="2:12" ht="39.75" customHeight="1">
      <c r="B3" s="7" t="s">
        <v>121</v>
      </c>
      <c r="C3" s="7"/>
      <c r="D3" s="7"/>
      <c r="E3" s="7"/>
      <c r="F3" s="7"/>
      <c r="G3" s="71" t="s">
        <v>122</v>
      </c>
      <c r="H3" s="71" t="s">
        <v>123</v>
      </c>
      <c r="I3" s="71" t="s">
        <v>124</v>
      </c>
      <c r="J3" s="71" t="s">
        <v>92</v>
      </c>
      <c r="K3" s="71" t="s">
        <v>125</v>
      </c>
      <c r="L3" s="71" t="s">
        <v>126</v>
      </c>
    </row>
    <row r="4" spans="2:12" ht="33.75" customHeight="1">
      <c r="B4" s="18" t="s">
        <v>65</v>
      </c>
      <c r="C4" s="14">
        <v>7</v>
      </c>
      <c r="D4" s="9" t="s">
        <v>127</v>
      </c>
      <c r="E4" s="9"/>
      <c r="F4" s="11"/>
      <c r="G4" s="17">
        <f>SUM(H4:L4)</f>
        <v>19414</v>
      </c>
      <c r="H4" s="17">
        <v>485</v>
      </c>
      <c r="I4" s="17">
        <v>6</v>
      </c>
      <c r="J4" s="17">
        <v>18914</v>
      </c>
      <c r="K4" s="19" t="s">
        <v>30</v>
      </c>
      <c r="L4" s="17">
        <v>9</v>
      </c>
    </row>
    <row r="5" spans="2:12" ht="33.75" customHeight="1">
      <c r="B5" s="18"/>
      <c r="C5" s="14">
        <v>8</v>
      </c>
      <c r="D5" s="9"/>
      <c r="E5" s="9"/>
      <c r="F5" s="11"/>
      <c r="G5" s="17">
        <f>SUM(H5:L5)</f>
        <v>19092</v>
      </c>
      <c r="H5" s="17">
        <v>393</v>
      </c>
      <c r="I5" s="19" t="s">
        <v>30</v>
      </c>
      <c r="J5" s="17">
        <v>18698</v>
      </c>
      <c r="K5" s="19" t="s">
        <v>30</v>
      </c>
      <c r="L5" s="17">
        <v>1</v>
      </c>
    </row>
    <row r="6" spans="2:12" ht="33.75" customHeight="1">
      <c r="B6" s="18"/>
      <c r="C6" s="14">
        <v>9</v>
      </c>
      <c r="D6" s="9"/>
      <c r="E6" s="9"/>
      <c r="F6" s="11"/>
      <c r="G6" s="17">
        <f>SUM(H6:L6)</f>
        <v>20144</v>
      </c>
      <c r="H6" s="17">
        <v>395</v>
      </c>
      <c r="I6" s="19">
        <v>4</v>
      </c>
      <c r="J6" s="17">
        <v>19744</v>
      </c>
      <c r="K6" s="19">
        <v>1</v>
      </c>
      <c r="L6" s="19" t="s">
        <v>30</v>
      </c>
    </row>
    <row r="7" spans="2:12" ht="33.75" customHeight="1">
      <c r="B7" s="18"/>
      <c r="C7" s="14">
        <v>10</v>
      </c>
      <c r="D7" s="9"/>
      <c r="E7" s="9"/>
      <c r="F7" s="11"/>
      <c r="G7" s="17">
        <f>SUM(H7:L7)</f>
        <v>20933</v>
      </c>
      <c r="H7" s="17">
        <v>325</v>
      </c>
      <c r="I7" s="19">
        <v>4</v>
      </c>
      <c r="J7" s="17">
        <v>20604</v>
      </c>
      <c r="K7" s="19" t="s">
        <v>30</v>
      </c>
      <c r="L7" s="19" t="s">
        <v>30</v>
      </c>
    </row>
    <row r="8" spans="2:12" ht="33.75" customHeight="1">
      <c r="B8" s="18"/>
      <c r="C8" s="14">
        <v>11</v>
      </c>
      <c r="D8" s="9"/>
      <c r="E8" s="9"/>
      <c r="F8" s="11"/>
      <c r="G8" s="17">
        <v>20310</v>
      </c>
      <c r="H8" s="17">
        <v>292</v>
      </c>
      <c r="I8" s="19">
        <v>5</v>
      </c>
      <c r="J8" s="17">
        <v>19994</v>
      </c>
      <c r="K8" s="19">
        <v>3</v>
      </c>
      <c r="L8" s="19">
        <v>16</v>
      </c>
    </row>
    <row r="9" spans="2:12" ht="33.75" customHeight="1">
      <c r="B9" s="70" t="s">
        <v>128</v>
      </c>
      <c r="C9" s="29">
        <v>11</v>
      </c>
      <c r="D9" s="69" t="s">
        <v>29</v>
      </c>
      <c r="E9" s="70">
        <v>4</v>
      </c>
      <c r="F9" s="72" t="s">
        <v>129</v>
      </c>
      <c r="G9" s="21">
        <v>1765</v>
      </c>
      <c r="H9" s="21">
        <v>17</v>
      </c>
      <c r="I9" s="73" t="s">
        <v>30</v>
      </c>
      <c r="J9" s="21">
        <v>1748</v>
      </c>
      <c r="K9" s="73" t="s">
        <v>30</v>
      </c>
      <c r="L9" s="73" t="s">
        <v>30</v>
      </c>
    </row>
    <row r="10" spans="2:12" ht="33.75" customHeight="1">
      <c r="B10" s="70"/>
      <c r="C10" s="29"/>
      <c r="D10" s="28"/>
      <c r="E10" s="70">
        <v>5</v>
      </c>
      <c r="F10" s="74"/>
      <c r="G10" s="21">
        <f>SUM(H10:L10)</f>
        <v>1516</v>
      </c>
      <c r="H10" s="21">
        <v>23</v>
      </c>
      <c r="I10" s="73" t="s">
        <v>30</v>
      </c>
      <c r="J10" s="21">
        <v>1493</v>
      </c>
      <c r="K10" s="73" t="s">
        <v>30</v>
      </c>
      <c r="L10" s="73" t="s">
        <v>30</v>
      </c>
    </row>
    <row r="11" spans="2:12" ht="33.75" customHeight="1">
      <c r="B11" s="70"/>
      <c r="C11" s="29"/>
      <c r="D11" s="28"/>
      <c r="E11" s="70">
        <v>6</v>
      </c>
      <c r="F11" s="74"/>
      <c r="G11" s="21">
        <v>1689</v>
      </c>
      <c r="H11" s="21">
        <v>26</v>
      </c>
      <c r="I11" s="73">
        <v>1</v>
      </c>
      <c r="J11" s="21">
        <v>1652</v>
      </c>
      <c r="K11" s="73" t="s">
        <v>30</v>
      </c>
      <c r="L11" s="73">
        <v>10</v>
      </c>
    </row>
    <row r="12" spans="2:12" ht="33.75" customHeight="1">
      <c r="B12" s="70"/>
      <c r="C12" s="29"/>
      <c r="D12" s="29"/>
      <c r="E12" s="70">
        <v>7</v>
      </c>
      <c r="F12" s="74"/>
      <c r="G12" s="21">
        <f>SUM(H12:L12)</f>
        <v>1660</v>
      </c>
      <c r="H12" s="21">
        <v>20</v>
      </c>
      <c r="I12" s="73">
        <v>1</v>
      </c>
      <c r="J12" s="21">
        <v>1639</v>
      </c>
      <c r="K12" s="73" t="s">
        <v>30</v>
      </c>
      <c r="L12" s="73" t="s">
        <v>30</v>
      </c>
    </row>
    <row r="13" spans="2:12" ht="33.75" customHeight="1">
      <c r="B13" s="70"/>
      <c r="C13" s="28"/>
      <c r="D13" s="3"/>
      <c r="E13" s="70">
        <v>8</v>
      </c>
      <c r="F13" s="74"/>
      <c r="G13" s="21">
        <v>1679</v>
      </c>
      <c r="H13" s="21">
        <v>34</v>
      </c>
      <c r="I13" s="73">
        <v>1</v>
      </c>
      <c r="J13" s="21">
        <v>1644</v>
      </c>
      <c r="K13" s="73" t="s">
        <v>30</v>
      </c>
      <c r="L13" s="73" t="s">
        <v>30</v>
      </c>
    </row>
    <row r="14" spans="2:12" ht="33.75" customHeight="1">
      <c r="B14" s="70"/>
      <c r="C14" s="28"/>
      <c r="D14" s="3"/>
      <c r="E14" s="70">
        <v>9</v>
      </c>
      <c r="F14" s="74"/>
      <c r="G14" s="21">
        <f>SUM(H14:L14)</f>
        <v>1564</v>
      </c>
      <c r="H14" s="21">
        <v>24</v>
      </c>
      <c r="I14" s="73" t="s">
        <v>30</v>
      </c>
      <c r="J14" s="21">
        <v>1540</v>
      </c>
      <c r="K14" s="73" t="s">
        <v>30</v>
      </c>
      <c r="L14" s="73" t="s">
        <v>30</v>
      </c>
    </row>
    <row r="15" spans="2:12" ht="33.75" customHeight="1">
      <c r="B15" s="70"/>
      <c r="C15" s="28"/>
      <c r="D15" s="3"/>
      <c r="E15" s="70">
        <v>10</v>
      </c>
      <c r="F15" s="74"/>
      <c r="G15" s="21">
        <v>1738</v>
      </c>
      <c r="H15" s="21">
        <v>25</v>
      </c>
      <c r="I15" s="73" t="s">
        <v>30</v>
      </c>
      <c r="J15" s="21">
        <v>1707</v>
      </c>
      <c r="K15" s="73" t="s">
        <v>30</v>
      </c>
      <c r="L15" s="73">
        <v>6</v>
      </c>
    </row>
    <row r="16" spans="2:12" ht="33.75" customHeight="1">
      <c r="B16" s="70"/>
      <c r="C16" s="28"/>
      <c r="D16" s="3"/>
      <c r="E16" s="70">
        <v>11</v>
      </c>
      <c r="F16" s="74"/>
      <c r="G16" s="21">
        <f>SUM(H16:L16)</f>
        <v>1793</v>
      </c>
      <c r="H16" s="21">
        <v>28</v>
      </c>
      <c r="I16" s="73">
        <v>2</v>
      </c>
      <c r="J16" s="21">
        <v>1763</v>
      </c>
      <c r="K16" s="73" t="s">
        <v>30</v>
      </c>
      <c r="L16" s="73" t="s">
        <v>30</v>
      </c>
    </row>
    <row r="17" spans="2:12" ht="33.75" customHeight="1">
      <c r="B17" s="70"/>
      <c r="C17" s="28"/>
      <c r="D17" s="3"/>
      <c r="E17" s="70">
        <v>12</v>
      </c>
      <c r="F17" s="74"/>
      <c r="G17" s="21">
        <v>1967</v>
      </c>
      <c r="H17" s="21">
        <v>33</v>
      </c>
      <c r="I17" s="73" t="s">
        <v>30</v>
      </c>
      <c r="J17" s="21">
        <v>1933</v>
      </c>
      <c r="K17" s="73">
        <v>1</v>
      </c>
      <c r="L17" s="73" t="s">
        <v>30</v>
      </c>
    </row>
    <row r="18" spans="2:12" ht="33.75" customHeight="1">
      <c r="B18" s="70" t="s">
        <v>65</v>
      </c>
      <c r="C18" s="29">
        <v>12</v>
      </c>
      <c r="D18" s="69" t="s">
        <v>29</v>
      </c>
      <c r="E18" s="70">
        <v>1</v>
      </c>
      <c r="F18" s="72" t="s">
        <v>129</v>
      </c>
      <c r="G18" s="21">
        <v>1735</v>
      </c>
      <c r="H18" s="21">
        <v>19</v>
      </c>
      <c r="I18" s="73" t="s">
        <v>30</v>
      </c>
      <c r="J18" s="21">
        <v>1716</v>
      </c>
      <c r="K18" s="73" t="s">
        <v>30</v>
      </c>
      <c r="L18" s="73" t="s">
        <v>30</v>
      </c>
    </row>
    <row r="19" spans="2:12" ht="33.75" customHeight="1">
      <c r="B19" s="70"/>
      <c r="C19" s="28"/>
      <c r="D19" s="3"/>
      <c r="E19" s="70">
        <v>2</v>
      </c>
      <c r="F19" s="74"/>
      <c r="G19" s="21">
        <f>SUM(H19:L19)</f>
        <v>1579</v>
      </c>
      <c r="H19" s="21">
        <v>19</v>
      </c>
      <c r="I19" s="73" t="s">
        <v>30</v>
      </c>
      <c r="J19" s="21">
        <v>1560</v>
      </c>
      <c r="K19" s="73" t="s">
        <v>30</v>
      </c>
      <c r="L19" s="73" t="s">
        <v>30</v>
      </c>
    </row>
    <row r="20" spans="2:12" ht="33.75" customHeight="1" thickBot="1">
      <c r="B20" s="75"/>
      <c r="C20" s="75"/>
      <c r="D20" s="76"/>
      <c r="E20" s="77">
        <v>3</v>
      </c>
      <c r="F20" s="78"/>
      <c r="G20" s="79">
        <v>1625</v>
      </c>
      <c r="H20" s="79">
        <v>24</v>
      </c>
      <c r="I20" s="80" t="s">
        <v>30</v>
      </c>
      <c r="J20" s="79">
        <v>1599</v>
      </c>
      <c r="K20" s="80">
        <v>2</v>
      </c>
      <c r="L20" s="80" t="s">
        <v>30</v>
      </c>
    </row>
    <row r="21" ht="14.25">
      <c r="L21" s="4" t="s">
        <v>130</v>
      </c>
    </row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M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9.59765625" style="0" customWidth="1"/>
    <col min="14" max="16384" width="0" style="0" hidden="1" customWidth="1"/>
  </cols>
  <sheetData>
    <row r="1" ht="12" customHeight="1"/>
    <row r="2" spans="2:11" ht="15" customHeight="1" thickBot="1">
      <c r="B2" s="89" t="s">
        <v>131</v>
      </c>
      <c r="K2" s="130" t="s">
        <v>132</v>
      </c>
    </row>
    <row r="3" spans="2:11" ht="24.75" customHeight="1">
      <c r="B3" s="39" t="s">
        <v>133</v>
      </c>
      <c r="C3" s="39"/>
      <c r="D3" s="81"/>
      <c r="E3" s="82" t="s">
        <v>134</v>
      </c>
      <c r="F3" s="41" t="s">
        <v>135</v>
      </c>
      <c r="G3" s="7"/>
      <c r="H3" s="7"/>
      <c r="I3" s="83" t="s">
        <v>136</v>
      </c>
      <c r="J3" s="41" t="s">
        <v>137</v>
      </c>
      <c r="K3" s="7"/>
    </row>
    <row r="4" spans="2:11" ht="24.75" customHeight="1">
      <c r="B4" s="49"/>
      <c r="C4" s="49"/>
      <c r="D4" s="48"/>
      <c r="E4" s="84" t="s">
        <v>138</v>
      </c>
      <c r="F4" s="44" t="s">
        <v>139</v>
      </c>
      <c r="G4" s="44" t="s">
        <v>140</v>
      </c>
      <c r="H4" s="44" t="s">
        <v>61</v>
      </c>
      <c r="I4" s="45" t="s">
        <v>141</v>
      </c>
      <c r="J4" s="44" t="s">
        <v>142</v>
      </c>
      <c r="K4" s="44" t="s">
        <v>143</v>
      </c>
    </row>
    <row r="5" spans="2:11" ht="36" customHeight="1">
      <c r="B5" s="18" t="s">
        <v>65</v>
      </c>
      <c r="C5" s="14" t="s">
        <v>144</v>
      </c>
      <c r="D5" s="85" t="s">
        <v>29</v>
      </c>
      <c r="E5" s="17">
        <f>SUM(F5:H5)</f>
        <v>5111</v>
      </c>
      <c r="F5" s="17">
        <v>2400</v>
      </c>
      <c r="G5" s="17">
        <v>2703</v>
      </c>
      <c r="H5" s="17">
        <v>8</v>
      </c>
      <c r="I5" s="17">
        <v>1991</v>
      </c>
      <c r="J5" s="17">
        <v>822</v>
      </c>
      <c r="K5" s="17">
        <v>83</v>
      </c>
    </row>
    <row r="6" spans="2:11" ht="36" customHeight="1">
      <c r="B6" s="9"/>
      <c r="C6" s="14" t="s">
        <v>145</v>
      </c>
      <c r="D6" s="11"/>
      <c r="E6" s="17">
        <v>5023</v>
      </c>
      <c r="F6" s="17">
        <v>2251</v>
      </c>
      <c r="G6" s="17">
        <v>2764</v>
      </c>
      <c r="H6" s="17">
        <v>8</v>
      </c>
      <c r="I6" s="17">
        <v>1826</v>
      </c>
      <c r="J6" s="17">
        <v>754</v>
      </c>
      <c r="K6" s="17">
        <v>93</v>
      </c>
    </row>
    <row r="7" spans="2:11" ht="36" customHeight="1">
      <c r="B7" s="9"/>
      <c r="C7" s="14" t="s">
        <v>146</v>
      </c>
      <c r="D7" s="11"/>
      <c r="E7" s="17">
        <v>4836</v>
      </c>
      <c r="F7" s="17">
        <v>2061</v>
      </c>
      <c r="G7" s="17">
        <v>2769</v>
      </c>
      <c r="H7" s="17">
        <v>6</v>
      </c>
      <c r="I7" s="17">
        <v>1514</v>
      </c>
      <c r="J7" s="17">
        <v>625</v>
      </c>
      <c r="K7" s="17">
        <v>78</v>
      </c>
    </row>
    <row r="8" spans="1:13" ht="36" customHeight="1">
      <c r="A8" s="26"/>
      <c r="B8" s="86"/>
      <c r="C8" s="23" t="s">
        <v>147</v>
      </c>
      <c r="D8" s="24"/>
      <c r="E8" s="25">
        <v>4599</v>
      </c>
      <c r="F8" s="25">
        <v>1791</v>
      </c>
      <c r="G8" s="25">
        <v>2805</v>
      </c>
      <c r="H8" s="25">
        <v>4</v>
      </c>
      <c r="I8" s="25">
        <v>1418</v>
      </c>
      <c r="J8" s="25">
        <v>586</v>
      </c>
      <c r="K8" s="25">
        <v>75</v>
      </c>
      <c r="L8" s="26"/>
      <c r="M8" s="26"/>
    </row>
    <row r="9" spans="2:11" ht="36" customHeight="1" thickBot="1">
      <c r="B9" s="75"/>
      <c r="C9" s="87" t="s">
        <v>148</v>
      </c>
      <c r="D9" s="88"/>
      <c r="E9" s="79">
        <v>4445</v>
      </c>
      <c r="F9" s="79">
        <v>1763</v>
      </c>
      <c r="G9" s="79">
        <v>2678</v>
      </c>
      <c r="H9" s="79">
        <v>4</v>
      </c>
      <c r="I9" s="79">
        <v>1536</v>
      </c>
      <c r="J9" s="79">
        <v>634</v>
      </c>
      <c r="K9" s="79">
        <v>82</v>
      </c>
    </row>
    <row r="10" ht="14.25">
      <c r="K10" s="130" t="s">
        <v>149</v>
      </c>
    </row>
  </sheetData>
  <printOptions/>
  <pageMargins left="0.512" right="0.512" top="0.787" bottom="0.5" header="0.512" footer="0.512"/>
  <pageSetup horizontalDpi="400" verticalDpi="4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J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8" width="15.59765625" style="0" customWidth="1"/>
    <col min="11" max="16384" width="0" style="0" hidden="1" customWidth="1"/>
  </cols>
  <sheetData>
    <row r="1" ht="12" customHeight="1"/>
    <row r="2" spans="2:8" ht="15" thickBot="1">
      <c r="B2" s="235" t="s">
        <v>150</v>
      </c>
      <c r="H2" s="236" t="s">
        <v>151</v>
      </c>
    </row>
    <row r="3" spans="1:8" ht="24" customHeight="1">
      <c r="A3" s="237" t="s">
        <v>152</v>
      </c>
      <c r="B3" s="238" t="s">
        <v>133</v>
      </c>
      <c r="C3" s="39"/>
      <c r="D3" s="81"/>
      <c r="E3" s="52" t="s">
        <v>153</v>
      </c>
      <c r="F3" s="52"/>
      <c r="G3" s="52"/>
      <c r="H3" s="83" t="s">
        <v>154</v>
      </c>
    </row>
    <row r="4" spans="2:8" ht="24" customHeight="1">
      <c r="B4" s="49"/>
      <c r="C4" s="49"/>
      <c r="D4" s="48"/>
      <c r="E4" s="42" t="s">
        <v>155</v>
      </c>
      <c r="F4" s="42" t="s">
        <v>156</v>
      </c>
      <c r="G4" s="239" t="s">
        <v>157</v>
      </c>
      <c r="H4" s="240"/>
    </row>
    <row r="5" spans="1:10" ht="36" customHeight="1">
      <c r="A5" s="241"/>
      <c r="B5" s="242" t="s">
        <v>65</v>
      </c>
      <c r="C5" s="243">
        <v>7</v>
      </c>
      <c r="D5" s="244" t="s">
        <v>127</v>
      </c>
      <c r="E5" s="17">
        <v>4738</v>
      </c>
      <c r="F5" s="17">
        <v>3545</v>
      </c>
      <c r="G5" s="17">
        <v>1193</v>
      </c>
      <c r="H5" s="17">
        <v>176</v>
      </c>
      <c r="I5" s="241"/>
      <c r="J5" s="241"/>
    </row>
    <row r="6" spans="1:10" ht="36" customHeight="1">
      <c r="A6" s="241"/>
      <c r="B6" s="241"/>
      <c r="C6" s="243">
        <v>8</v>
      </c>
      <c r="D6" s="245"/>
      <c r="E6" s="17">
        <v>4766</v>
      </c>
      <c r="F6" s="17">
        <v>3543</v>
      </c>
      <c r="G6" s="17">
        <v>1223</v>
      </c>
      <c r="H6" s="17">
        <v>175</v>
      </c>
      <c r="I6" s="241"/>
      <c r="J6" s="241"/>
    </row>
    <row r="7" spans="1:10" ht="36" customHeight="1">
      <c r="A7" s="241"/>
      <c r="B7" s="241"/>
      <c r="C7" s="243">
        <v>9</v>
      </c>
      <c r="D7" s="245"/>
      <c r="E7" s="25">
        <v>4792</v>
      </c>
      <c r="F7" s="25">
        <v>3535</v>
      </c>
      <c r="G7" s="25">
        <v>1257</v>
      </c>
      <c r="H7" s="25">
        <v>175</v>
      </c>
      <c r="I7" s="241"/>
      <c r="J7" s="241"/>
    </row>
    <row r="8" spans="1:10" ht="36" customHeight="1">
      <c r="A8" s="241"/>
      <c r="B8" s="241"/>
      <c r="C8" s="243">
        <v>10</v>
      </c>
      <c r="D8" s="245"/>
      <c r="E8" s="25">
        <v>4840</v>
      </c>
      <c r="F8" s="25">
        <v>3528</v>
      </c>
      <c r="G8" s="25">
        <v>1312</v>
      </c>
      <c r="H8" s="25">
        <v>179</v>
      </c>
      <c r="I8" s="241"/>
      <c r="J8" s="241"/>
    </row>
    <row r="9" spans="1:10" ht="36" customHeight="1" thickBot="1">
      <c r="A9" s="241"/>
      <c r="B9" s="246"/>
      <c r="C9" s="247">
        <v>11</v>
      </c>
      <c r="D9" s="248"/>
      <c r="E9" s="79">
        <v>4839</v>
      </c>
      <c r="F9" s="79">
        <v>3524</v>
      </c>
      <c r="G9" s="79">
        <v>1315</v>
      </c>
      <c r="H9" s="79">
        <v>174</v>
      </c>
      <c r="I9" s="241"/>
      <c r="J9" s="241"/>
    </row>
    <row r="10" spans="1:10" ht="13.5" customHeight="1">
      <c r="A10" s="241"/>
      <c r="B10" s="249" t="s">
        <v>158</v>
      </c>
      <c r="C10" s="243"/>
      <c r="D10" s="241"/>
      <c r="E10" s="17"/>
      <c r="F10" s="17"/>
      <c r="G10" s="17"/>
      <c r="H10" s="250" t="s">
        <v>159</v>
      </c>
      <c r="I10" s="241"/>
      <c r="J10" s="241"/>
    </row>
    <row r="11" spans="1:10" ht="36" customHeight="1">
      <c r="A11" s="241"/>
      <c r="B11" s="241"/>
      <c r="C11" s="243"/>
      <c r="D11" s="241"/>
      <c r="E11" s="17"/>
      <c r="F11" s="17"/>
      <c r="G11" s="17"/>
      <c r="H11" s="17"/>
      <c r="I11" s="241"/>
      <c r="J11" s="241"/>
    </row>
    <row r="12" spans="1:8" ht="36" customHeight="1">
      <c r="A12" s="237"/>
      <c r="B12" s="241"/>
      <c r="C12" s="243"/>
      <c r="D12" s="241"/>
      <c r="E12" s="17"/>
      <c r="F12" s="17"/>
      <c r="G12" s="17"/>
      <c r="H12" s="17"/>
    </row>
  </sheetData>
  <printOptions/>
  <pageMargins left="0.5" right="0.5" top="0.787" bottom="0.5" header="0.512" footer="0.51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M2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7" width="16.59765625" style="0" customWidth="1"/>
    <col min="8" max="8" width="9.59765625" style="0" customWidth="1"/>
    <col min="9" max="14" width="16.59765625" style="0" customWidth="1"/>
    <col min="15" max="15" width="18.59765625" style="0" customWidth="1"/>
    <col min="16" max="16384" width="0" style="0" hidden="1" customWidth="1"/>
  </cols>
  <sheetData>
    <row r="1" ht="12" customHeight="1"/>
    <row r="2" ht="14.25">
      <c r="B2" s="89" t="s">
        <v>160</v>
      </c>
    </row>
    <row r="3" spans="2:13" ht="19.5" customHeight="1">
      <c r="B3" s="26" t="s">
        <v>161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4" t="s">
        <v>162</v>
      </c>
    </row>
    <row r="4" spans="2:13" ht="6.75" customHeight="1" thickBo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30" customHeight="1">
      <c r="B5" s="167" t="s">
        <v>163</v>
      </c>
      <c r="C5" s="168" t="s">
        <v>164</v>
      </c>
      <c r="D5" s="168"/>
      <c r="E5" s="168"/>
      <c r="F5" s="168"/>
      <c r="G5" s="168"/>
      <c r="H5" s="26"/>
      <c r="I5" s="169" t="s">
        <v>165</v>
      </c>
      <c r="J5" s="170" t="s">
        <v>166</v>
      </c>
      <c r="K5" s="170" t="s">
        <v>167</v>
      </c>
      <c r="L5" s="171" t="s">
        <v>61</v>
      </c>
      <c r="M5" s="171" t="s">
        <v>168</v>
      </c>
    </row>
    <row r="6" spans="2:13" ht="30" customHeight="1">
      <c r="B6" s="172"/>
      <c r="C6" s="173" t="s">
        <v>52</v>
      </c>
      <c r="D6" s="173" t="s">
        <v>54</v>
      </c>
      <c r="E6" s="173" t="s">
        <v>169</v>
      </c>
      <c r="F6" s="173" t="s">
        <v>170</v>
      </c>
      <c r="G6" s="173" t="s">
        <v>171</v>
      </c>
      <c r="H6" s="26"/>
      <c r="I6" s="174"/>
      <c r="J6" s="175" t="s">
        <v>172</v>
      </c>
      <c r="K6" s="175" t="s">
        <v>173</v>
      </c>
      <c r="L6" s="176"/>
      <c r="M6" s="176"/>
    </row>
    <row r="7" spans="2:13" ht="30" customHeight="1" thickBot="1">
      <c r="B7" s="177">
        <v>10251</v>
      </c>
      <c r="C7" s="178">
        <v>1817</v>
      </c>
      <c r="D7" s="178">
        <v>395</v>
      </c>
      <c r="E7" s="179">
        <v>54</v>
      </c>
      <c r="F7" s="179">
        <v>4</v>
      </c>
      <c r="G7" s="178">
        <f>SUM(C7:F7)</f>
        <v>2270</v>
      </c>
      <c r="H7" s="180"/>
      <c r="I7" s="179" t="s">
        <v>30</v>
      </c>
      <c r="J7" s="179">
        <v>11.1</v>
      </c>
      <c r="K7" s="178">
        <v>3297.2</v>
      </c>
      <c r="L7" s="178">
        <v>4673</v>
      </c>
      <c r="M7" s="179"/>
    </row>
    <row r="8" spans="2:13" ht="16.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13" ht="19.5" customHeight="1">
      <c r="B9" s="26" t="s">
        <v>174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ht="6.7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30.75" customHeight="1">
      <c r="B11" s="167" t="s">
        <v>163</v>
      </c>
      <c r="C11" s="168" t="s">
        <v>164</v>
      </c>
      <c r="D11" s="168"/>
      <c r="E11" s="168"/>
      <c r="F11" s="168"/>
      <c r="G11" s="168"/>
      <c r="H11" s="26"/>
      <c r="I11" s="169" t="s">
        <v>165</v>
      </c>
      <c r="J11" s="170" t="s">
        <v>166</v>
      </c>
      <c r="K11" s="170" t="s">
        <v>167</v>
      </c>
      <c r="L11" s="171" t="s">
        <v>61</v>
      </c>
      <c r="M11" s="171" t="s">
        <v>168</v>
      </c>
    </row>
    <row r="12" spans="2:13" ht="30" customHeight="1">
      <c r="B12" s="172"/>
      <c r="C12" s="173" t="s">
        <v>52</v>
      </c>
      <c r="D12" s="173" t="s">
        <v>54</v>
      </c>
      <c r="E12" s="173" t="s">
        <v>169</v>
      </c>
      <c r="F12" s="173" t="s">
        <v>170</v>
      </c>
      <c r="G12" s="173" t="s">
        <v>171</v>
      </c>
      <c r="H12" s="26"/>
      <c r="I12" s="174"/>
      <c r="J12" s="175" t="s">
        <v>172</v>
      </c>
      <c r="K12" s="175" t="s">
        <v>173</v>
      </c>
      <c r="L12" s="176"/>
      <c r="M12" s="176"/>
    </row>
    <row r="13" spans="2:13" ht="28.5" customHeight="1" thickBot="1">
      <c r="B13" s="177">
        <v>4086</v>
      </c>
      <c r="C13" s="178">
        <v>1363</v>
      </c>
      <c r="D13" s="179">
        <v>208</v>
      </c>
      <c r="E13" s="179">
        <v>50</v>
      </c>
      <c r="F13" s="179">
        <v>3</v>
      </c>
      <c r="G13" s="178">
        <v>1624</v>
      </c>
      <c r="H13" s="180"/>
      <c r="I13" s="179" t="s">
        <v>30</v>
      </c>
      <c r="J13" s="179">
        <v>10</v>
      </c>
      <c r="K13" s="179">
        <v>127</v>
      </c>
      <c r="L13" s="178">
        <v>2325</v>
      </c>
      <c r="M13" s="179"/>
    </row>
    <row r="14" spans="2:13" ht="14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13" ht="18.75" customHeight="1">
      <c r="B15" s="26" t="s">
        <v>175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2:13" ht="6.75" customHeight="1" thickBo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2:13" ht="31.5" customHeight="1">
      <c r="B17" s="167" t="s">
        <v>163</v>
      </c>
      <c r="C17" s="168" t="s">
        <v>164</v>
      </c>
      <c r="D17" s="168"/>
      <c r="E17" s="168"/>
      <c r="F17" s="168"/>
      <c r="G17" s="168"/>
      <c r="H17" s="26"/>
      <c r="I17" s="169" t="s">
        <v>165</v>
      </c>
      <c r="J17" s="170" t="s">
        <v>166</v>
      </c>
      <c r="K17" s="170" t="s">
        <v>167</v>
      </c>
      <c r="L17" s="171" t="s">
        <v>61</v>
      </c>
      <c r="M17" s="171" t="s">
        <v>168</v>
      </c>
    </row>
    <row r="18" spans="2:13" ht="30" customHeight="1">
      <c r="B18" s="172"/>
      <c r="C18" s="173" t="s">
        <v>52</v>
      </c>
      <c r="D18" s="173" t="s">
        <v>54</v>
      </c>
      <c r="E18" s="173" t="s">
        <v>169</v>
      </c>
      <c r="F18" s="173" t="s">
        <v>170</v>
      </c>
      <c r="G18" s="173" t="s">
        <v>171</v>
      </c>
      <c r="H18" s="26"/>
      <c r="I18" s="174"/>
      <c r="J18" s="175" t="s">
        <v>172</v>
      </c>
      <c r="K18" s="175" t="s">
        <v>173</v>
      </c>
      <c r="L18" s="176"/>
      <c r="M18" s="176"/>
    </row>
    <row r="19" spans="2:13" ht="28.5" customHeight="1" thickBot="1">
      <c r="B19" s="177">
        <v>1508</v>
      </c>
      <c r="C19" s="178">
        <v>1352</v>
      </c>
      <c r="D19" s="179">
        <v>146</v>
      </c>
      <c r="E19" s="179">
        <v>0</v>
      </c>
      <c r="F19" s="179">
        <v>2.2</v>
      </c>
      <c r="G19" s="178">
        <f>SUM(C19:F19)</f>
        <v>1500.2</v>
      </c>
      <c r="H19" s="180"/>
      <c r="I19" s="179" t="s">
        <v>30</v>
      </c>
      <c r="J19" s="179">
        <v>8</v>
      </c>
      <c r="K19" s="179" t="s">
        <v>30</v>
      </c>
      <c r="L19" s="179">
        <v>0</v>
      </c>
      <c r="M19" s="179"/>
    </row>
    <row r="20" spans="2:13" ht="14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21" customHeight="1">
      <c r="B21" s="26" t="s">
        <v>176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6.75" customHeight="1" thickBo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30.75" customHeight="1">
      <c r="B23" s="181" t="s">
        <v>163</v>
      </c>
      <c r="C23" s="182" t="s">
        <v>177</v>
      </c>
      <c r="D23" s="182"/>
      <c r="E23" s="183" t="s">
        <v>178</v>
      </c>
      <c r="F23" s="182"/>
      <c r="G23" s="182"/>
      <c r="H23" s="26"/>
      <c r="I23" s="184" t="s">
        <v>165</v>
      </c>
      <c r="J23" s="183" t="s">
        <v>179</v>
      </c>
      <c r="K23" s="182"/>
      <c r="L23" s="183" t="s">
        <v>180</v>
      </c>
      <c r="M23" s="182"/>
    </row>
    <row r="24" spans="2:13" ht="28.5" customHeight="1" thickBot="1">
      <c r="B24" s="177">
        <v>1508</v>
      </c>
      <c r="C24" s="185"/>
      <c r="D24" s="185">
        <v>1498</v>
      </c>
      <c r="E24" s="179"/>
      <c r="F24" s="179">
        <v>2</v>
      </c>
      <c r="G24" s="179"/>
      <c r="H24" s="180"/>
      <c r="I24" s="179" t="s">
        <v>30</v>
      </c>
      <c r="J24" s="179"/>
      <c r="K24" s="186">
        <v>8</v>
      </c>
      <c r="L24" s="179"/>
      <c r="M24" s="179"/>
    </row>
    <row r="25" ht="14.25">
      <c r="M25" s="4" t="s">
        <v>130</v>
      </c>
    </row>
  </sheetData>
  <printOptions/>
  <pageMargins left="0.5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山田　嘉文</cp:lastModifiedBy>
  <dcterms:created xsi:type="dcterms:W3CDTF">2001-06-22T05:04:23Z</dcterms:created>
  <dcterms:modified xsi:type="dcterms:W3CDTF">2001-07-01T14:48:03Z</dcterms:modified>
  <cp:category/>
  <cp:version/>
  <cp:contentType/>
  <cp:contentStatus/>
</cp:coreProperties>
</file>