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10515" windowHeight="5550" activeTab="0"/>
  </bookViews>
  <sheets>
    <sheet name="一般会計目的別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<sst xmlns="http://schemas.openxmlformats.org/spreadsheetml/2006/main" count="78" uniqueCount="48">
  <si>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－</t>
  </si>
  <si>
    <t>平成８年度</t>
  </si>
  <si>
    <t>平成９年度</t>
  </si>
  <si>
    <t>単位：千円・％</t>
  </si>
  <si>
    <t>資料：総務財政課</t>
  </si>
  <si>
    <t>１７－４　一般会計決算状況（１）・・・目的別</t>
  </si>
  <si>
    <t>　（　歳　　入　）</t>
  </si>
  <si>
    <t>区　　　　分</t>
  </si>
  <si>
    <t>平成１０年度</t>
  </si>
  <si>
    <t>平成１１年度</t>
  </si>
  <si>
    <t>決算額</t>
  </si>
  <si>
    <t>構成比</t>
  </si>
  <si>
    <t>総額</t>
  </si>
  <si>
    <t>市税</t>
  </si>
  <si>
    <t>地方譲与税</t>
  </si>
  <si>
    <t>利子割交付税</t>
  </si>
  <si>
    <t>地方消費税交付金</t>
  </si>
  <si>
    <t>　　　　－</t>
  </si>
  <si>
    <t>ゴルフ場利用税交付金</t>
  </si>
  <si>
    <t>特別地方消費税交付金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</si>
  <si>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</si>
  <si>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</si>
  <si>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</si>
  <si>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</si>
  <si>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</si>
  <si>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</si>
  <si>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</si>
  <si>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</si>
  <si>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</si>
  <si>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</si>
  <si>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</si>
  <si>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</si>
  <si>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</si>
  <si>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</si>
  <si>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　（　歳　　出　）</t>
  </si>
  <si>
    <t>議会費</t>
  </si>
  <si>
    <t>総務費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</si>
  <si>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</si>
  <si>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</si>
  <si>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</si>
  <si>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</si>
  <si>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</si>
  <si>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</si>
  <si>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</si>
  <si>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</si>
  <si>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</si>
  <si>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平成１２年度</t>
  </si>
  <si>
    <t>平成１２年度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</si>
</sst>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0"/>
    <numFmt numFmtId="178" formatCode="[&lt;=999]000;[&lt;=99999]000\-00;000\-0000"/>
    <numFmt numFmtId="179" formatCode="#,##0_ "/>
  </numFmts>
  <fonts count="1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2"/>
      <color indexed="58"/>
      <name val="ＭＳ 明朝"/>
      <family val="1"/>
    </font>
    <font>
      <b/>
      <sz val="11"/>
      <color indexed="58"/>
      <name val="ＭＳ ゴシック"/>
      <family val="3"/>
    </font>
    <font>
      <sz val="12"/>
      <name val="ＭＳ ゴシック"/>
      <family val="3"/>
    </font>
    <font>
      <sz val="12"/>
      <color indexed="58"/>
      <name val="ＭＳ ゴシック"/>
      <family val="3"/>
    </font>
    <font>
      <b/>
      <sz val="12"/>
      <color indexed="58"/>
      <name val="ＭＳ ゴシック"/>
      <family val="3"/>
    </font>
    <font>
      <b/>
      <sz val="12"/>
      <name val="ＭＳ ゴシック"/>
      <family val="3"/>
    </font>
    <font>
      <sz val="11"/>
      <color indexed="58"/>
      <name val="ＭＳ ゴシック"/>
      <family val="3"/>
    </font>
    <font>
      <sz val="11"/>
      <name val="ＭＳ 明朝"/>
      <family val="1"/>
    </font>
    <font>
      <sz val="11"/>
      <color indexed="5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37" fontId="5" fillId="0" borderId="0" xfId="0" applyNumberFormat="1" applyFont="1" applyAlignment="1" applyProtection="1">
      <alignment vertical="center"/>
      <protection locked="0"/>
    </xf>
    <xf numFmtId="37" fontId="5" fillId="0" borderId="0" xfId="0" applyNumberFormat="1" applyFont="1" applyAlignment="1" applyProtection="1">
      <alignment vertical="center"/>
      <protection/>
    </xf>
    <xf numFmtId="37" fontId="5" fillId="0" borderId="3" xfId="0" applyNumberFormat="1" applyFont="1" applyBorder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37" fontId="6" fillId="0" borderId="3" xfId="0" applyNumberFormat="1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" vertical="center"/>
    </xf>
    <xf numFmtId="176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37" fontId="13" fillId="0" borderId="0" xfId="0" applyNumberFormat="1" applyFont="1" applyAlignment="1" applyProtection="1">
      <alignment vertical="center"/>
      <protection/>
    </xf>
    <xf numFmtId="176" fontId="13" fillId="0" borderId="0" xfId="0" applyNumberFormat="1" applyFont="1" applyAlignment="1" applyProtection="1">
      <alignment vertical="center"/>
      <protection/>
    </xf>
    <xf numFmtId="37" fontId="13" fillId="0" borderId="0" xfId="0" applyNumberFormat="1" applyFont="1" applyAlignment="1" applyProtection="1">
      <alignment vertical="center"/>
      <protection locked="0"/>
    </xf>
    <xf numFmtId="176" fontId="13" fillId="0" borderId="0" xfId="0" applyNumberFormat="1" applyFont="1" applyAlignment="1" applyProtection="1">
      <alignment horizontal="right" vertical="center"/>
      <protection/>
    </xf>
    <xf numFmtId="37" fontId="13" fillId="0" borderId="3" xfId="0" applyNumberFormat="1" applyFont="1" applyBorder="1" applyAlignment="1" applyProtection="1">
      <alignment vertical="center"/>
      <protection locked="0"/>
    </xf>
    <xf numFmtId="176" fontId="13" fillId="0" borderId="3" xfId="0" applyNumberFormat="1" applyFont="1" applyBorder="1" applyAlignment="1" applyProtection="1">
      <alignment vertical="center"/>
      <protection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176" fontId="5" fillId="0" borderId="3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176" fontId="5" fillId="0" borderId="0" xfId="0" applyNumberFormat="1" applyFont="1" applyAlignment="1" applyProtection="1">
      <alignment horizontal="right" vertical="center"/>
      <protection/>
    </xf>
    <xf numFmtId="0" fontId="14" fillId="0" borderId="5" xfId="0" applyFont="1" applyBorder="1" applyAlignment="1">
      <alignment horizontal="distributed" vertical="center"/>
    </xf>
    <xf numFmtId="176" fontId="0" fillId="0" borderId="0" xfId="0" applyNumberFormat="1" applyFont="1" applyAlignment="1" applyProtection="1">
      <alignment vertical="center"/>
      <protection/>
    </xf>
    <xf numFmtId="176" fontId="0" fillId="0" borderId="3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37" fontId="13" fillId="0" borderId="0" xfId="0" applyNumberFormat="1" applyFont="1" applyAlignment="1" applyProtection="1">
      <alignment horizontal="right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C48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9.3984375" style="0" customWidth="1"/>
    <col min="3" max="3" width="13.59765625" style="0" customWidth="1"/>
    <col min="4" max="4" width="6.59765625" style="0" customWidth="1"/>
    <col min="5" max="5" width="13.59765625" style="0" customWidth="1"/>
    <col min="6" max="6" width="6.59765625" style="0" customWidth="1"/>
    <col min="7" max="7" width="13.59765625" style="0" customWidth="1"/>
    <col min="8" max="8" width="6.59765625" style="0" customWidth="1"/>
    <col min="9" max="9" width="13.59765625" style="0" customWidth="1"/>
    <col min="10" max="10" width="6.59765625" style="0" customWidth="1"/>
    <col min="11" max="11" width="13.59765625" style="0" customWidth="1"/>
    <col min="12" max="12" width="6.59765625" style="0" customWidth="1"/>
  </cols>
  <sheetData>
    <row r="2" ht="15.75" customHeight="1">
      <c r="B2" s="4" t="s">
        <v>5</v>
      </c>
    </row>
    <row r="3" spans="2:12" ht="21.75" customHeight="1">
      <c r="B3" t="s">
        <v>6</v>
      </c>
      <c r="L3" s="46" t="s">
        <v>3</v>
      </c>
    </row>
    <row r="4" ht="9.75" customHeight="1" thickBot="1"/>
    <row r="5" spans="2:12" ht="24" customHeight="1">
      <c r="B5" s="51" t="s">
        <v>7</v>
      </c>
      <c r="C5" s="39" t="s">
        <v>1</v>
      </c>
      <c r="D5" s="40"/>
      <c r="E5" s="39" t="s">
        <v>2</v>
      </c>
      <c r="F5" s="40"/>
      <c r="G5" s="39" t="s">
        <v>8</v>
      </c>
      <c r="H5" s="40"/>
      <c r="I5" s="27" t="s">
        <v>9</v>
      </c>
      <c r="J5" s="28"/>
      <c r="K5" s="14" t="s">
        <v>46</v>
      </c>
      <c r="L5" s="15"/>
    </row>
    <row r="6" spans="1:236" ht="24" customHeight="1">
      <c r="A6" s="1"/>
      <c r="B6" s="52"/>
      <c r="C6" s="47" t="s">
        <v>10</v>
      </c>
      <c r="D6" s="47" t="s">
        <v>11</v>
      </c>
      <c r="E6" s="47" t="s">
        <v>10</v>
      </c>
      <c r="F6" s="47" t="s">
        <v>11</v>
      </c>
      <c r="G6" s="47" t="s">
        <v>10</v>
      </c>
      <c r="H6" s="47" t="s">
        <v>11</v>
      </c>
      <c r="I6" s="26" t="s">
        <v>10</v>
      </c>
      <c r="J6" s="26" t="s">
        <v>11</v>
      </c>
      <c r="K6" s="16" t="s">
        <v>10</v>
      </c>
      <c r="L6" s="16" t="s">
        <v>11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</row>
    <row r="7" spans="1:236" ht="21.75" customHeight="1">
      <c r="A7" s="1"/>
      <c r="B7" s="35" t="s">
        <v>12</v>
      </c>
      <c r="C7" s="8">
        <f>SUM(C8:C27)</f>
        <v>24192260</v>
      </c>
      <c r="D7" s="11">
        <f>C7/C$7*100</f>
        <v>100</v>
      </c>
      <c r="E7" s="8">
        <f>SUM(E8:E27)</f>
        <v>26614541</v>
      </c>
      <c r="F7" s="11">
        <f aca="true" t="shared" si="0" ref="F7:F14">E7/E$7*100</f>
        <v>100</v>
      </c>
      <c r="G7" s="8">
        <f>SUM(G8:G27)</f>
        <v>32384414</v>
      </c>
      <c r="H7" s="43">
        <f aca="true" t="shared" si="1" ref="H7:H14">G7/G$7*100</f>
        <v>100</v>
      </c>
      <c r="I7" s="29">
        <v>27393577</v>
      </c>
      <c r="J7" s="30">
        <f aca="true" t="shared" si="2" ref="J7:J14">I7/I$7*100</f>
        <v>100</v>
      </c>
      <c r="K7" s="10">
        <v>27017021</v>
      </c>
      <c r="L7" s="17">
        <f>K7/K$7*100</f>
        <v>100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</row>
    <row r="8" spans="1:236" ht="21.75" customHeight="1">
      <c r="A8" s="1"/>
      <c r="B8" s="35" t="s">
        <v>13</v>
      </c>
      <c r="C8" s="7">
        <v>10430514</v>
      </c>
      <c r="D8" s="11">
        <f>C8/C$7*100</f>
        <v>43.11508722211153</v>
      </c>
      <c r="E8" s="7">
        <v>11001219</v>
      </c>
      <c r="F8" s="11">
        <f t="shared" si="0"/>
        <v>41.335370014459386</v>
      </c>
      <c r="G8" s="7">
        <v>10538930</v>
      </c>
      <c r="H8" s="43">
        <f t="shared" si="1"/>
        <v>32.54321662266299</v>
      </c>
      <c r="I8" s="31">
        <v>10749622</v>
      </c>
      <c r="J8" s="30">
        <f t="shared" si="2"/>
        <v>39.241395893643244</v>
      </c>
      <c r="K8" s="18">
        <v>10608832</v>
      </c>
      <c r="L8" s="17">
        <f>K8/K$7*100</f>
        <v>39.26721602651899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</row>
    <row r="9" spans="1:236" ht="21.75" customHeight="1">
      <c r="A9" s="1"/>
      <c r="B9" s="35" t="s">
        <v>14</v>
      </c>
      <c r="C9" s="7">
        <v>674079</v>
      </c>
      <c r="D9" s="11">
        <f>C9/C$7*100</f>
        <v>2.7863415819770454</v>
      </c>
      <c r="E9" s="7">
        <v>439877</v>
      </c>
      <c r="F9" s="11">
        <f t="shared" si="0"/>
        <v>1.6527694390821919</v>
      </c>
      <c r="G9" s="7">
        <v>294262</v>
      </c>
      <c r="H9" s="43">
        <f t="shared" si="1"/>
        <v>0.9086531564227162</v>
      </c>
      <c r="I9" s="31">
        <v>303846</v>
      </c>
      <c r="J9" s="30">
        <f t="shared" si="2"/>
        <v>1.10918701854818</v>
      </c>
      <c r="K9" s="18">
        <v>312097</v>
      </c>
      <c r="L9" s="17">
        <f>K9/K$7*100</f>
        <v>1.1551865766399634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</row>
    <row r="10" spans="1:236" ht="21.75" customHeight="1">
      <c r="A10" s="1"/>
      <c r="B10" s="35" t="s">
        <v>15</v>
      </c>
      <c r="C10" s="7">
        <v>142933</v>
      </c>
      <c r="D10" s="11">
        <f>C10/C$7*100</f>
        <v>0.5908211965314526</v>
      </c>
      <c r="E10" s="7">
        <v>119802</v>
      </c>
      <c r="F10" s="11">
        <f t="shared" si="0"/>
        <v>0.4501373891813502</v>
      </c>
      <c r="G10" s="7">
        <v>83705</v>
      </c>
      <c r="H10" s="43">
        <f t="shared" si="1"/>
        <v>0.2584731037591108</v>
      </c>
      <c r="I10" s="31">
        <v>90134</v>
      </c>
      <c r="J10" s="30">
        <f t="shared" si="2"/>
        <v>0.3290333350770511</v>
      </c>
      <c r="K10" s="18">
        <v>417982</v>
      </c>
      <c r="L10" s="17">
        <f>K10/K$7*100</f>
        <v>1.5471061742891639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</row>
    <row r="11" spans="1:236" ht="21.75" customHeight="1">
      <c r="A11" s="1"/>
      <c r="B11" s="35" t="s">
        <v>16</v>
      </c>
      <c r="C11" s="7" t="s">
        <v>17</v>
      </c>
      <c r="D11" s="41" t="s">
        <v>0</v>
      </c>
      <c r="E11" s="7">
        <v>166072</v>
      </c>
      <c r="F11" s="11">
        <f t="shared" si="0"/>
        <v>0.6239897205065457</v>
      </c>
      <c r="G11" s="7">
        <v>738281</v>
      </c>
      <c r="H11" s="43">
        <f t="shared" si="1"/>
        <v>2.279741730080402</v>
      </c>
      <c r="I11" s="31">
        <v>695536</v>
      </c>
      <c r="J11" s="30">
        <f t="shared" si="2"/>
        <v>2.5390477483097587</v>
      </c>
      <c r="K11" s="18">
        <v>717284</v>
      </c>
      <c r="L11" s="17">
        <v>2.6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</row>
    <row r="12" spans="1:236" ht="21.75" customHeight="1">
      <c r="A12" s="1"/>
      <c r="B12" s="42" t="s">
        <v>18</v>
      </c>
      <c r="C12" s="7">
        <v>222696</v>
      </c>
      <c r="D12" s="11">
        <f>C12/C$7*100</f>
        <v>0.9205258210683912</v>
      </c>
      <c r="E12" s="7">
        <v>230211</v>
      </c>
      <c r="F12" s="11">
        <f t="shared" si="0"/>
        <v>0.8649820412082253</v>
      </c>
      <c r="G12" s="7">
        <v>214955</v>
      </c>
      <c r="H12" s="43">
        <f t="shared" si="1"/>
        <v>0.6637606596803017</v>
      </c>
      <c r="I12" s="31">
        <v>207396</v>
      </c>
      <c r="J12" s="30">
        <f t="shared" si="2"/>
        <v>0.7570971837668371</v>
      </c>
      <c r="K12" s="18">
        <v>179099</v>
      </c>
      <c r="L12" s="17">
        <f aca="true" t="shared" si="3" ref="L12:L27">K12/K$7*100</f>
        <v>0.6629117251676266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</row>
    <row r="13" spans="1:236" ht="21.75" customHeight="1">
      <c r="A13" s="1"/>
      <c r="B13" s="42" t="s">
        <v>19</v>
      </c>
      <c r="C13" s="7">
        <v>4014</v>
      </c>
      <c r="D13" s="11">
        <f>C13/C$7*100</f>
        <v>0.01659208358375778</v>
      </c>
      <c r="E13" s="7">
        <v>8011</v>
      </c>
      <c r="F13" s="11">
        <f t="shared" si="0"/>
        <v>0.03010008701634193</v>
      </c>
      <c r="G13" s="7">
        <v>8749</v>
      </c>
      <c r="H13" s="43">
        <f t="shared" si="1"/>
        <v>0.027016082489558096</v>
      </c>
      <c r="I13" s="31">
        <v>7519</v>
      </c>
      <c r="J13" s="30">
        <f t="shared" si="2"/>
        <v>0.02744804010078713</v>
      </c>
      <c r="K13" s="18">
        <v>1450</v>
      </c>
      <c r="L13" s="17">
        <f t="shared" si="3"/>
        <v>0.005366986982021445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</row>
    <row r="14" spans="1:236" ht="21.75" customHeight="1">
      <c r="A14" s="1"/>
      <c r="B14" s="35" t="s">
        <v>20</v>
      </c>
      <c r="C14" s="7">
        <v>299223</v>
      </c>
      <c r="D14" s="11">
        <f>C14/C$7*100</f>
        <v>1.2368542666125446</v>
      </c>
      <c r="E14" s="7">
        <v>273754</v>
      </c>
      <c r="F14" s="11">
        <f t="shared" si="0"/>
        <v>1.028588094004702</v>
      </c>
      <c r="G14" s="7">
        <v>212212</v>
      </c>
      <c r="H14" s="43">
        <f t="shared" si="1"/>
        <v>0.6552905357496973</v>
      </c>
      <c r="I14" s="31">
        <v>212739</v>
      </c>
      <c r="J14" s="30">
        <f t="shared" si="2"/>
        <v>0.7766017559517693</v>
      </c>
      <c r="K14" s="18">
        <v>201240</v>
      </c>
      <c r="L14" s="17">
        <f t="shared" si="3"/>
        <v>0.744863765697928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</row>
    <row r="15" spans="1:236" ht="21.75" customHeight="1">
      <c r="A15" s="1"/>
      <c r="B15" s="35" t="s">
        <v>21</v>
      </c>
      <c r="C15" s="41" t="s">
        <v>0</v>
      </c>
      <c r="D15" s="41" t="s">
        <v>0</v>
      </c>
      <c r="E15" s="41" t="s">
        <v>0</v>
      </c>
      <c r="F15" s="41" t="s">
        <v>0</v>
      </c>
      <c r="G15" s="41" t="s">
        <v>0</v>
      </c>
      <c r="H15" s="45" t="s">
        <v>0</v>
      </c>
      <c r="I15" s="50">
        <v>243122</v>
      </c>
      <c r="J15" s="32">
        <v>0.9</v>
      </c>
      <c r="K15" s="18">
        <v>334398</v>
      </c>
      <c r="L15" s="17">
        <f t="shared" si="3"/>
        <v>1.2377308364234532</v>
      </c>
      <c r="M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</row>
    <row r="16" spans="1:236" ht="21.75" customHeight="1">
      <c r="A16" s="1"/>
      <c r="B16" s="35" t="s">
        <v>22</v>
      </c>
      <c r="C16" s="7">
        <v>3768749</v>
      </c>
      <c r="D16" s="11">
        <f>C16/C$7*100</f>
        <v>15.578325464425399</v>
      </c>
      <c r="E16" s="7">
        <v>3679175</v>
      </c>
      <c r="F16" s="11">
        <f>E16/E$7*100</f>
        <v>13.823928054968146</v>
      </c>
      <c r="G16" s="7">
        <v>4049983</v>
      </c>
      <c r="H16" s="43">
        <f>G16/G$7*100</f>
        <v>12.505963516894269</v>
      </c>
      <c r="I16" s="31">
        <v>4836703</v>
      </c>
      <c r="J16" s="30">
        <f>I16/I$7*100</f>
        <v>17.656339659475652</v>
      </c>
      <c r="K16" s="18">
        <v>4944012</v>
      </c>
      <c r="L16" s="17">
        <f t="shared" si="3"/>
        <v>18.299619339970903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</row>
    <row r="17" spans="1:236" ht="21.75" customHeight="1">
      <c r="A17" s="1"/>
      <c r="B17" s="42" t="s">
        <v>23</v>
      </c>
      <c r="C17" s="7">
        <v>19017</v>
      </c>
      <c r="D17" s="11">
        <f>C17/C$7*100</f>
        <v>0.0786077861266372</v>
      </c>
      <c r="E17" s="7">
        <v>19238</v>
      </c>
      <c r="F17" s="11">
        <f>E17/E$7*100</f>
        <v>0.0722837940357491</v>
      </c>
      <c r="G17" s="7">
        <v>18905</v>
      </c>
      <c r="H17" s="43">
        <f>G17/G$7*100</f>
        <v>0.05837684757859135</v>
      </c>
      <c r="I17" s="31">
        <v>19259</v>
      </c>
      <c r="J17" s="30">
        <f>I17/I$7*100</f>
        <v>0.07030480174239384</v>
      </c>
      <c r="K17" s="18">
        <v>16679</v>
      </c>
      <c r="L17" s="17">
        <f t="shared" si="3"/>
        <v>0.061735155774576334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</row>
    <row r="18" spans="1:236" ht="21.75" customHeight="1">
      <c r="A18" s="1"/>
      <c r="B18" s="35" t="s">
        <v>24</v>
      </c>
      <c r="C18" s="7">
        <v>528623</v>
      </c>
      <c r="D18" s="11">
        <v>2.2</v>
      </c>
      <c r="E18" s="7">
        <v>541429</v>
      </c>
      <c r="F18" s="11">
        <v>2</v>
      </c>
      <c r="G18" s="7">
        <v>576662</v>
      </c>
      <c r="H18" s="43">
        <v>1.8</v>
      </c>
      <c r="I18" s="31">
        <v>578453</v>
      </c>
      <c r="J18" s="30">
        <v>2.1</v>
      </c>
      <c r="K18" s="18">
        <v>504319</v>
      </c>
      <c r="L18" s="17">
        <f t="shared" si="3"/>
        <v>1.8666713846800502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</row>
    <row r="19" spans="1:236" ht="21.75" customHeight="1">
      <c r="A19" s="1"/>
      <c r="B19" s="35" t="s">
        <v>25</v>
      </c>
      <c r="C19" s="7">
        <v>354867</v>
      </c>
      <c r="D19" s="11">
        <f aca="true" t="shared" si="4" ref="D19:D27">C19/C$7*100</f>
        <v>1.4668617152758774</v>
      </c>
      <c r="E19" s="7">
        <v>368054</v>
      </c>
      <c r="F19" s="11">
        <f aca="true" t="shared" si="5" ref="F19:F27">E19/E$7*100</f>
        <v>1.38290568302493</v>
      </c>
      <c r="G19" s="7">
        <v>338970</v>
      </c>
      <c r="H19" s="43">
        <f aca="true" t="shared" si="6" ref="H19:H27">G19/G$7*100</f>
        <v>1.0467072215665227</v>
      </c>
      <c r="I19" s="31">
        <v>406852</v>
      </c>
      <c r="J19" s="30">
        <f aca="true" t="shared" si="7" ref="J19:J27">I19/I$7*100</f>
        <v>1.485209470818652</v>
      </c>
      <c r="K19" s="18">
        <v>369969</v>
      </c>
      <c r="L19" s="17">
        <f t="shared" si="3"/>
        <v>1.3693922805182703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</row>
    <row r="20" spans="1:236" ht="21.75" customHeight="1">
      <c r="A20" s="1"/>
      <c r="B20" s="35" t="s">
        <v>26</v>
      </c>
      <c r="C20" s="7">
        <v>1707403</v>
      </c>
      <c r="D20" s="11">
        <f t="shared" si="4"/>
        <v>7.057641576272741</v>
      </c>
      <c r="E20" s="7">
        <v>1627785</v>
      </c>
      <c r="F20" s="11">
        <f t="shared" si="5"/>
        <v>6.116149063025359</v>
      </c>
      <c r="G20" s="7">
        <v>2100577</v>
      </c>
      <c r="H20" s="43">
        <f t="shared" si="6"/>
        <v>6.4863826160325155</v>
      </c>
      <c r="I20" s="31">
        <v>2872322</v>
      </c>
      <c r="J20" s="30">
        <f t="shared" si="7"/>
        <v>10.485384949909973</v>
      </c>
      <c r="K20" s="18">
        <v>2054445</v>
      </c>
      <c r="L20" s="17">
        <f t="shared" si="3"/>
        <v>7.60426177260624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</row>
    <row r="21" spans="1:236" ht="21.75" customHeight="1">
      <c r="A21" s="1"/>
      <c r="B21" s="35" t="s">
        <v>27</v>
      </c>
      <c r="C21" s="7">
        <v>1159425</v>
      </c>
      <c r="D21" s="11">
        <f t="shared" si="4"/>
        <v>4.792545219008063</v>
      </c>
      <c r="E21" s="7">
        <v>997783</v>
      </c>
      <c r="F21" s="11">
        <f t="shared" si="5"/>
        <v>3.7490144954970295</v>
      </c>
      <c r="G21" s="7">
        <v>984562</v>
      </c>
      <c r="H21" s="43">
        <f t="shared" si="6"/>
        <v>3.040234107679083</v>
      </c>
      <c r="I21" s="31">
        <v>1260594</v>
      </c>
      <c r="J21" s="30">
        <f t="shared" si="7"/>
        <v>4.601786761911378</v>
      </c>
      <c r="K21" s="18">
        <v>1545876</v>
      </c>
      <c r="L21" s="17">
        <f t="shared" si="3"/>
        <v>5.721859564013368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6" ht="21.75" customHeight="1">
      <c r="A22" s="1"/>
      <c r="B22" s="35" t="s">
        <v>28</v>
      </c>
      <c r="C22" s="7">
        <v>158557</v>
      </c>
      <c r="D22" s="11">
        <f t="shared" si="4"/>
        <v>0.6554038357722677</v>
      </c>
      <c r="E22" s="7">
        <v>78508</v>
      </c>
      <c r="F22" s="11">
        <f t="shared" si="5"/>
        <v>0.2949816042290566</v>
      </c>
      <c r="G22" s="7">
        <v>88418</v>
      </c>
      <c r="H22" s="43">
        <f t="shared" si="6"/>
        <v>0.273026400910018</v>
      </c>
      <c r="I22" s="31">
        <v>47482</v>
      </c>
      <c r="J22" s="30">
        <f t="shared" si="7"/>
        <v>0.1733326027484472</v>
      </c>
      <c r="K22" s="18">
        <v>85402</v>
      </c>
      <c r="L22" s="17">
        <f t="shared" si="3"/>
        <v>0.3161044291300658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</row>
    <row r="23" spans="1:236" ht="21.75" customHeight="1">
      <c r="A23" s="1"/>
      <c r="B23" s="35" t="s">
        <v>29</v>
      </c>
      <c r="C23" s="7">
        <v>33025</v>
      </c>
      <c r="D23" s="11">
        <f t="shared" si="4"/>
        <v>0.13651060297797724</v>
      </c>
      <c r="E23" s="7">
        <v>41119</v>
      </c>
      <c r="F23" s="11">
        <f t="shared" si="5"/>
        <v>0.15449824965983822</v>
      </c>
      <c r="G23" s="7">
        <v>196788</v>
      </c>
      <c r="H23" s="43">
        <f t="shared" si="6"/>
        <v>0.607662686130433</v>
      </c>
      <c r="I23" s="31">
        <v>21759</v>
      </c>
      <c r="J23" s="30">
        <f t="shared" si="7"/>
        <v>0.07943102866777858</v>
      </c>
      <c r="K23" s="18">
        <v>24483</v>
      </c>
      <c r="L23" s="17">
        <f t="shared" si="3"/>
        <v>0.09062064984884899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</row>
    <row r="24" spans="1:236" ht="21.75" customHeight="1">
      <c r="A24" s="1"/>
      <c r="B24" s="35" t="s">
        <v>30</v>
      </c>
      <c r="C24" s="7">
        <v>484515</v>
      </c>
      <c r="D24" s="11">
        <f t="shared" si="4"/>
        <v>2.0027686541067267</v>
      </c>
      <c r="E24" s="7">
        <v>467437</v>
      </c>
      <c r="F24" s="11">
        <f t="shared" si="5"/>
        <v>1.7563218542825894</v>
      </c>
      <c r="G24" s="7">
        <v>1267633</v>
      </c>
      <c r="H24" s="43">
        <f t="shared" si="6"/>
        <v>3.9143305171432154</v>
      </c>
      <c r="I24" s="31">
        <v>1077535</v>
      </c>
      <c r="J24" s="30">
        <f t="shared" si="7"/>
        <v>3.933531572017776</v>
      </c>
      <c r="K24" s="18">
        <v>827623</v>
      </c>
      <c r="L24" s="17">
        <f t="shared" si="3"/>
        <v>3.063339218635541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</row>
    <row r="25" spans="1:236" ht="21.75" customHeight="1">
      <c r="A25" s="1"/>
      <c r="B25" s="35" t="s">
        <v>31</v>
      </c>
      <c r="C25" s="7">
        <v>1305682</v>
      </c>
      <c r="D25" s="11">
        <f t="shared" si="4"/>
        <v>5.3971063472366785</v>
      </c>
      <c r="E25" s="7">
        <v>1219976</v>
      </c>
      <c r="F25" s="11">
        <f t="shared" si="5"/>
        <v>4.583870148277215</v>
      </c>
      <c r="G25" s="7">
        <v>1329445</v>
      </c>
      <c r="H25" s="43">
        <f t="shared" si="6"/>
        <v>4.105200112622078</v>
      </c>
      <c r="I25" s="31">
        <v>1331695</v>
      </c>
      <c r="J25" s="30">
        <f t="shared" si="7"/>
        <v>4.8613403061600895</v>
      </c>
      <c r="K25" s="18">
        <v>1813289</v>
      </c>
      <c r="L25" s="17">
        <f t="shared" si="3"/>
        <v>6.711654108719093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</row>
    <row r="26" spans="1:236" ht="21.75" customHeight="1">
      <c r="A26" s="1"/>
      <c r="B26" s="35" t="s">
        <v>32</v>
      </c>
      <c r="C26" s="7">
        <v>662138</v>
      </c>
      <c r="D26" s="11">
        <f t="shared" si="4"/>
        <v>2.7369828201251143</v>
      </c>
      <c r="E26" s="7">
        <v>734891</v>
      </c>
      <c r="F26" s="11">
        <f t="shared" si="5"/>
        <v>2.761238677758899</v>
      </c>
      <c r="G26" s="7">
        <v>520577</v>
      </c>
      <c r="H26" s="43">
        <f t="shared" si="6"/>
        <v>1.6074924190383681</v>
      </c>
      <c r="I26" s="31">
        <v>559309</v>
      </c>
      <c r="J26" s="30">
        <f t="shared" si="7"/>
        <v>2.041752342164004</v>
      </c>
      <c r="K26" s="18">
        <v>604642</v>
      </c>
      <c r="L26" s="17">
        <f t="shared" si="3"/>
        <v>2.238003960540283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</row>
    <row r="27" spans="1:236" ht="21.75" customHeight="1" thickBot="1">
      <c r="A27" s="1"/>
      <c r="B27" s="36" t="s">
        <v>33</v>
      </c>
      <c r="C27" s="9">
        <v>2236800</v>
      </c>
      <c r="D27" s="38">
        <f t="shared" si="4"/>
        <v>9.245932376718835</v>
      </c>
      <c r="E27" s="9">
        <v>4600200</v>
      </c>
      <c r="F27" s="38">
        <f t="shared" si="5"/>
        <v>17.284536299160674</v>
      </c>
      <c r="G27" s="9">
        <v>8820800</v>
      </c>
      <c r="H27" s="44">
        <f t="shared" si="6"/>
        <v>27.23779408205441</v>
      </c>
      <c r="I27" s="33">
        <v>1871700</v>
      </c>
      <c r="J27" s="34">
        <f t="shared" si="7"/>
        <v>6.832623574497044</v>
      </c>
      <c r="K27" s="12">
        <v>1453900</v>
      </c>
      <c r="L27" s="13">
        <f t="shared" si="3"/>
        <v>5.381422326317916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</row>
    <row r="28" spans="3:12" ht="6.75" customHeight="1">
      <c r="C28" s="19"/>
      <c r="D28" s="19"/>
      <c r="E28" s="19"/>
      <c r="F28" s="19"/>
      <c r="G28" s="19"/>
      <c r="H28" s="19"/>
      <c r="I28" s="20"/>
      <c r="J28" s="21"/>
      <c r="K28" s="22"/>
      <c r="L28" s="22"/>
    </row>
    <row r="29" spans="2:12" ht="21.75" customHeight="1">
      <c r="B29" t="s">
        <v>34</v>
      </c>
      <c r="C29" s="19"/>
      <c r="D29" s="19"/>
      <c r="E29" s="19"/>
      <c r="F29" s="19"/>
      <c r="G29" s="19"/>
      <c r="H29" s="19"/>
      <c r="I29" s="20"/>
      <c r="J29" s="21"/>
      <c r="K29" s="22"/>
      <c r="L29" s="23"/>
    </row>
    <row r="30" spans="3:12" ht="9.75" customHeight="1" thickBot="1">
      <c r="C30" s="19"/>
      <c r="D30" s="19"/>
      <c r="E30" s="19"/>
      <c r="F30" s="19"/>
      <c r="G30" s="19"/>
      <c r="H30" s="19"/>
      <c r="I30" s="20"/>
      <c r="J30" s="21"/>
      <c r="K30" s="22"/>
      <c r="L30" s="22"/>
    </row>
    <row r="31" spans="2:12" ht="24" customHeight="1">
      <c r="B31" s="51" t="s">
        <v>7</v>
      </c>
      <c r="C31" s="5" t="s">
        <v>1</v>
      </c>
      <c r="D31" s="6"/>
      <c r="E31" s="5" t="s">
        <v>2</v>
      </c>
      <c r="F31" s="6"/>
      <c r="G31" s="5" t="s">
        <v>8</v>
      </c>
      <c r="H31" s="48"/>
      <c r="I31" s="5" t="s">
        <v>9</v>
      </c>
      <c r="J31" s="6"/>
      <c r="K31" s="14" t="s">
        <v>47</v>
      </c>
      <c r="L31" s="15"/>
    </row>
    <row r="32" spans="1:236" ht="24" customHeight="1">
      <c r="A32" s="1"/>
      <c r="B32" s="52"/>
      <c r="C32" s="37" t="s">
        <v>10</v>
      </c>
      <c r="D32" s="37" t="s">
        <v>11</v>
      </c>
      <c r="E32" s="37" t="s">
        <v>10</v>
      </c>
      <c r="F32" s="37" t="s">
        <v>11</v>
      </c>
      <c r="G32" s="37" t="s">
        <v>10</v>
      </c>
      <c r="H32" s="49" t="s">
        <v>11</v>
      </c>
      <c r="I32" s="37" t="s">
        <v>10</v>
      </c>
      <c r="J32" s="37" t="s">
        <v>11</v>
      </c>
      <c r="K32" s="16" t="s">
        <v>10</v>
      </c>
      <c r="L32" s="16" t="s">
        <v>11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</row>
    <row r="33" spans="1:237" ht="21.75" customHeight="1">
      <c r="A33" s="1"/>
      <c r="B33" s="35" t="s">
        <v>12</v>
      </c>
      <c r="C33" s="8">
        <f>SUM(C34:C44)</f>
        <v>22972285</v>
      </c>
      <c r="D33" s="11">
        <f aca="true" t="shared" si="8" ref="D33:D44">C33/C$33*100</f>
        <v>100</v>
      </c>
      <c r="E33" s="8">
        <f>SUM(E34:E44)</f>
        <v>25285095</v>
      </c>
      <c r="F33" s="11">
        <f>E33/E$33*100</f>
        <v>100</v>
      </c>
      <c r="G33" s="8">
        <f>SUM(G34:G44)</f>
        <v>31052719</v>
      </c>
      <c r="H33" s="43">
        <f>G33/G$33*100</f>
        <v>100</v>
      </c>
      <c r="I33" s="8">
        <v>25580289</v>
      </c>
      <c r="J33" s="11">
        <f>I33/I$33*100</f>
        <v>100</v>
      </c>
      <c r="K33" s="10">
        <v>25410623</v>
      </c>
      <c r="L33" s="17">
        <f>K33/K$33*100</f>
        <v>100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</row>
    <row r="34" spans="1:237" ht="21.75" customHeight="1">
      <c r="A34" s="1"/>
      <c r="B34" s="35" t="s">
        <v>35</v>
      </c>
      <c r="C34" s="7">
        <v>288645</v>
      </c>
      <c r="D34" s="11">
        <f t="shared" si="8"/>
        <v>1.2564923341321945</v>
      </c>
      <c r="E34" s="7">
        <v>287654</v>
      </c>
      <c r="F34" s="11">
        <f>E34/E$33*100</f>
        <v>1.137642551867019</v>
      </c>
      <c r="G34" s="7">
        <v>275737</v>
      </c>
      <c r="H34" s="43">
        <f>G34/G$33*100</f>
        <v>0.8879641103247673</v>
      </c>
      <c r="I34" s="7">
        <v>277167</v>
      </c>
      <c r="J34" s="11">
        <f>I34/I$33*100</f>
        <v>1.0835178601774202</v>
      </c>
      <c r="K34" s="18">
        <v>281408</v>
      </c>
      <c r="L34" s="17">
        <f>K34/K$33*100</f>
        <v>1.1074423480290112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</row>
    <row r="35" spans="1:237" ht="21.75" customHeight="1">
      <c r="A35" s="1"/>
      <c r="B35" s="35" t="s">
        <v>36</v>
      </c>
      <c r="C35" s="7">
        <v>3280828</v>
      </c>
      <c r="D35" s="11">
        <f t="shared" si="8"/>
        <v>14.281678988398411</v>
      </c>
      <c r="E35" s="7">
        <v>3102311</v>
      </c>
      <c r="F35" s="11">
        <f>E35/E$33*100</f>
        <v>12.26932704820765</v>
      </c>
      <c r="G35" s="7">
        <v>3713981</v>
      </c>
      <c r="H35" s="43">
        <f>G35/G$33*100</f>
        <v>11.960244125482216</v>
      </c>
      <c r="I35" s="7">
        <v>4402480</v>
      </c>
      <c r="J35" s="11">
        <f>I35/I$33*100</f>
        <v>17.210438865643777</v>
      </c>
      <c r="K35" s="18">
        <v>3884211</v>
      </c>
      <c r="L35" s="17">
        <f aca="true" t="shared" si="9" ref="L35:L44">K35/K$33*100</f>
        <v>15.28577634637293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</row>
    <row r="36" spans="1:237" ht="21.75" customHeight="1">
      <c r="A36" s="1"/>
      <c r="B36" s="35" t="s">
        <v>37</v>
      </c>
      <c r="C36" s="7">
        <v>3703865</v>
      </c>
      <c r="D36" s="11">
        <f t="shared" si="8"/>
        <v>16.123189312687007</v>
      </c>
      <c r="E36" s="7">
        <v>4572242</v>
      </c>
      <c r="F36" s="11">
        <f>E36/E$33*100</f>
        <v>18.08275586862537</v>
      </c>
      <c r="G36" s="7">
        <v>5444405</v>
      </c>
      <c r="H36" s="43">
        <f>G36/G$33*100</f>
        <v>17.532780301782914</v>
      </c>
      <c r="I36" s="7">
        <v>4946186</v>
      </c>
      <c r="J36" s="11">
        <f>I36/I$33*100</f>
        <v>19.33592697095799</v>
      </c>
      <c r="K36" s="18">
        <v>4073403</v>
      </c>
      <c r="L36" s="17">
        <f t="shared" si="9"/>
        <v>16.030315352756208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</row>
    <row r="37" spans="1:237" ht="21.75" customHeight="1">
      <c r="A37" s="1"/>
      <c r="B37" s="35" t="s">
        <v>38</v>
      </c>
      <c r="C37" s="7">
        <v>1350899</v>
      </c>
      <c r="D37" s="11">
        <f t="shared" si="8"/>
        <v>5.880559987828812</v>
      </c>
      <c r="E37" s="7">
        <v>1618110</v>
      </c>
      <c r="F37" s="11">
        <f>E37/E$33*100</f>
        <v>6.399461817327561</v>
      </c>
      <c r="G37" s="7">
        <v>1808694</v>
      </c>
      <c r="H37" s="43">
        <f>G37/G$33*100</f>
        <v>5.824591398904553</v>
      </c>
      <c r="I37" s="7">
        <v>1652375</v>
      </c>
      <c r="J37" s="11">
        <v>6.4</v>
      </c>
      <c r="K37" s="18">
        <v>1812393</v>
      </c>
      <c r="L37" s="17">
        <f t="shared" si="9"/>
        <v>7.13242253052985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</row>
    <row r="38" spans="1:237" ht="21.75" customHeight="1">
      <c r="A38" s="1"/>
      <c r="B38" s="35" t="s">
        <v>39</v>
      </c>
      <c r="C38" s="7">
        <v>1490815</v>
      </c>
      <c r="D38" s="11">
        <f t="shared" si="8"/>
        <v>6.489624345162007</v>
      </c>
      <c r="E38" s="7">
        <v>1103977</v>
      </c>
      <c r="F38" s="11">
        <v>4.3</v>
      </c>
      <c r="G38" s="7">
        <v>985687</v>
      </c>
      <c r="H38" s="43">
        <v>3.2</v>
      </c>
      <c r="I38" s="7">
        <v>937464</v>
      </c>
      <c r="J38" s="11">
        <v>3.7</v>
      </c>
      <c r="K38" s="18">
        <v>954598</v>
      </c>
      <c r="L38" s="17">
        <f t="shared" si="9"/>
        <v>3.7566886888212068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</row>
    <row r="39" spans="1:237" ht="21.75" customHeight="1">
      <c r="A39" s="1"/>
      <c r="B39" s="35" t="s">
        <v>40</v>
      </c>
      <c r="C39" s="7">
        <v>882655</v>
      </c>
      <c r="D39" s="11">
        <f t="shared" si="8"/>
        <v>3.842260358514619</v>
      </c>
      <c r="E39" s="7">
        <v>700860</v>
      </c>
      <c r="F39" s="11">
        <f aca="true" t="shared" si="10" ref="F39:F44">E39/E$33*100</f>
        <v>2.7718305982239735</v>
      </c>
      <c r="G39" s="7">
        <v>672761</v>
      </c>
      <c r="H39" s="43">
        <f>G39/G$33*100</f>
        <v>2.1665123752931263</v>
      </c>
      <c r="I39" s="7">
        <v>683236</v>
      </c>
      <c r="J39" s="11">
        <f>I39/I$33*100</f>
        <v>2.6709471499716053</v>
      </c>
      <c r="K39" s="18">
        <v>667814</v>
      </c>
      <c r="L39" s="17">
        <f t="shared" si="9"/>
        <v>2.628089834712042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</row>
    <row r="40" spans="1:237" ht="21.75" customHeight="1">
      <c r="A40" s="1"/>
      <c r="B40" s="35" t="s">
        <v>41</v>
      </c>
      <c r="C40" s="7">
        <v>5325674</v>
      </c>
      <c r="D40" s="11">
        <f t="shared" si="8"/>
        <v>23.183039910918744</v>
      </c>
      <c r="E40" s="7">
        <v>5357745</v>
      </c>
      <c r="F40" s="11">
        <f t="shared" si="10"/>
        <v>21.18934099318195</v>
      </c>
      <c r="G40" s="7">
        <v>6023770</v>
      </c>
      <c r="H40" s="43">
        <f>G40/G$33*100</f>
        <v>19.39852674414759</v>
      </c>
      <c r="I40" s="7">
        <v>5587485</v>
      </c>
      <c r="J40" s="11">
        <f>I40/I$33*100</f>
        <v>21.842931485254134</v>
      </c>
      <c r="K40" s="18">
        <v>7092273</v>
      </c>
      <c r="L40" s="17">
        <f t="shared" si="9"/>
        <v>27.910661615813197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</row>
    <row r="41" spans="1:237" ht="21.75" customHeight="1">
      <c r="A41" s="1"/>
      <c r="B41" s="35" t="s">
        <v>42</v>
      </c>
      <c r="C41" s="7">
        <v>1150777</v>
      </c>
      <c r="D41" s="11">
        <f t="shared" si="8"/>
        <v>5.009414605469155</v>
      </c>
      <c r="E41" s="7">
        <v>1164601</v>
      </c>
      <c r="F41" s="11">
        <f t="shared" si="10"/>
        <v>4.605879471680846</v>
      </c>
      <c r="G41" s="7">
        <v>1231441</v>
      </c>
      <c r="H41" s="43">
        <f>G41/G$33*100</f>
        <v>3.965646293324588</v>
      </c>
      <c r="I41" s="7">
        <v>871971</v>
      </c>
      <c r="J41" s="11">
        <f>I41/I$33*100</f>
        <v>3.408761331820762</v>
      </c>
      <c r="K41" s="18">
        <v>895927</v>
      </c>
      <c r="L41" s="17">
        <f t="shared" si="9"/>
        <v>3.5257970652667585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</row>
    <row r="42" spans="1:237" ht="21.75" customHeight="1">
      <c r="A42" s="1"/>
      <c r="B42" s="35" t="s">
        <v>43</v>
      </c>
      <c r="C42" s="7">
        <v>4032094</v>
      </c>
      <c r="D42" s="11">
        <f t="shared" si="8"/>
        <v>17.551993630585724</v>
      </c>
      <c r="E42" s="7">
        <v>5886728</v>
      </c>
      <c r="F42" s="11">
        <f t="shared" si="10"/>
        <v>23.281415395117165</v>
      </c>
      <c r="G42" s="7">
        <v>9146043</v>
      </c>
      <c r="H42" s="43">
        <v>29.4</v>
      </c>
      <c r="I42" s="7">
        <v>4063859</v>
      </c>
      <c r="J42" s="11">
        <v>15.9</v>
      </c>
      <c r="K42" s="18">
        <v>3333743</v>
      </c>
      <c r="L42" s="17">
        <f t="shared" si="9"/>
        <v>13.119485500217765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</row>
    <row r="43" spans="1:237" ht="21.75" customHeight="1">
      <c r="A43" s="1"/>
      <c r="B43" s="35" t="s">
        <v>44</v>
      </c>
      <c r="C43" s="7">
        <v>6481</v>
      </c>
      <c r="D43" s="11">
        <f t="shared" si="8"/>
        <v>0.028212256638814992</v>
      </c>
      <c r="E43" s="7">
        <v>46042</v>
      </c>
      <c r="F43" s="11">
        <f t="shared" si="10"/>
        <v>0.18209146534747053</v>
      </c>
      <c r="G43" s="7">
        <v>71831</v>
      </c>
      <c r="H43" s="43">
        <f>G43/G$33*100</f>
        <v>0.23131951826827146</v>
      </c>
      <c r="I43" s="7">
        <v>119328</v>
      </c>
      <c r="J43" s="11">
        <f>I43/I$33*100</f>
        <v>0.4664841745923981</v>
      </c>
      <c r="K43" s="18">
        <v>88751</v>
      </c>
      <c r="L43" s="17">
        <v>0.4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</row>
    <row r="44" spans="1:237" ht="21.75" customHeight="1" thickBot="1">
      <c r="A44" s="1"/>
      <c r="B44" s="36" t="s">
        <v>45</v>
      </c>
      <c r="C44" s="9">
        <v>1459552</v>
      </c>
      <c r="D44" s="38">
        <f t="shared" si="8"/>
        <v>6.353534269664511</v>
      </c>
      <c r="E44" s="9">
        <v>1444825</v>
      </c>
      <c r="F44" s="38">
        <f t="shared" si="10"/>
        <v>5.714137123075867</v>
      </c>
      <c r="G44" s="9">
        <v>1678369</v>
      </c>
      <c r="H44" s="44">
        <f>G44/G$33*100</f>
        <v>5.404901902471085</v>
      </c>
      <c r="I44" s="9">
        <v>2038738</v>
      </c>
      <c r="J44" s="38">
        <f>I44/I$33*100</f>
        <v>7.96995686796189</v>
      </c>
      <c r="K44" s="12">
        <v>2326102</v>
      </c>
      <c r="L44" s="13">
        <f t="shared" si="9"/>
        <v>9.15405340514477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</row>
    <row r="45" spans="3:12" ht="15.75" customHeight="1">
      <c r="C45" s="24"/>
      <c r="D45" s="24"/>
      <c r="E45" s="24"/>
      <c r="F45" s="24"/>
      <c r="G45" s="24"/>
      <c r="H45" s="24"/>
      <c r="I45" s="25"/>
      <c r="J45" s="25"/>
      <c r="L45" s="46" t="s">
        <v>4</v>
      </c>
    </row>
    <row r="48" ht="13.5" customHeight="1">
      <c r="B48" s="3"/>
    </row>
    <row r="49" ht="15" customHeight="1"/>
  </sheetData>
  <mergeCells count="2">
    <mergeCell ref="B5:B6"/>
    <mergeCell ref="B31:B32"/>
  </mergeCells>
  <printOptions/>
  <pageMargins left="0.512" right="0.5" top="0.787" bottom="0.5" header="0.512" footer="0.51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2002-04-03T01:49:24Z</cp:lastPrinted>
  <dcterms:created xsi:type="dcterms:W3CDTF">2001-06-22T05:31:12Z</dcterms:created>
  <dcterms:modified xsi:type="dcterms:W3CDTF">2002-05-30T04:59:49Z</dcterms:modified>
  <cp:category/>
  <cp:version/>
  <cp:contentType/>
  <cp:contentStatus/>
</cp:coreProperties>
</file>