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210" windowHeight="8565" activeTab="0"/>
  </bookViews>
  <sheets>
    <sheet name="商業推移" sheetId="1" r:id="rId1"/>
    <sheet name="産業分類別商店数等" sheetId="2" r:id="rId2"/>
    <sheet name="規模別商店数" sheetId="3" r:id="rId3"/>
    <sheet name="飲食店種類別商店数等" sheetId="4" r:id="rId4"/>
    <sheet name="校下別商店数等" sheetId="5" r:id="rId5"/>
  </sheets>
  <definedNames>
    <definedName name="_xlnm.Print_Area" localSheetId="3">'飲食店種類別商店数等'!$B$2:$I$18</definedName>
    <definedName name="_xlnm.Print_Area" localSheetId="2">'規模別商店数'!$B$2:$H$11</definedName>
    <definedName name="_xlnm.Print_Area" localSheetId="4">'校下別商店数等'!$B$2:$I$19</definedName>
    <definedName name="_xlnm.Print_Area" localSheetId="1">'産業分類別商店数等'!$B$1:$M$16</definedName>
    <definedName name="_xlnm.Print_Area" localSheetId="0">'商業推移'!$B$1:$K$11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<sst xmlns="http://schemas.openxmlformats.org/spreadsheetml/2006/main" count="137" uniqueCount="101">
  <si>
    <t>８－１　商業の推移（飲食店を除く）</t>
  </si>
  <si>
    <t>単位：人・万円　各年６月１日現在</t>
  </si>
  <si>
    <t>従業者数</t>
  </si>
  <si>
    <t>年間商品</t>
  </si>
  <si>
    <t>修理費等</t>
  </si>
  <si>
    <t>商　　　品</t>
  </si>
  <si>
    <t>販 売 額</t>
  </si>
  <si>
    <t xml:space="preserve"> 収 入 額</t>
  </si>
  <si>
    <t>手　持　額</t>
  </si>
  <si>
    <t>従　業　者</t>
  </si>
  <si>
    <t>年間商品販売額</t>
  </si>
  <si>
    <t>年</t>
  </si>
  <si>
    <t>平成</t>
  </si>
  <si>
    <t>（注）昭和６０年は５月１日現在、平成３年・６年は７月１日現在</t>
  </si>
  <si>
    <t>資料：商業統計調査</t>
  </si>
  <si>
    <t>８－２　産業分類別商店数・従業者数・年間商品販売額（飲食店を除く）</t>
  </si>
  <si>
    <t>各年６月１日現在</t>
  </si>
  <si>
    <t>　　産　業　分　類</t>
  </si>
  <si>
    <t>構成比</t>
  </si>
  <si>
    <t>％</t>
  </si>
  <si>
    <t>総数</t>
  </si>
  <si>
    <t>織物・衣服・身のまわり品</t>
  </si>
  <si>
    <t>飲食料品小売業</t>
  </si>
  <si>
    <t>自動車・自転車</t>
  </si>
  <si>
    <t>その他の小売業</t>
  </si>
  <si>
    <t>８－３　規模別商店数（飲食店を除く）</t>
  </si>
  <si>
    <t>規　模　別</t>
  </si>
  <si>
    <t>平成３年</t>
  </si>
  <si>
    <t>平成６年</t>
  </si>
  <si>
    <t>総　　数</t>
  </si>
  <si>
    <t>卸　売　業</t>
  </si>
  <si>
    <t>小　売　業</t>
  </si>
  <si>
    <t>１～４人</t>
  </si>
  <si>
    <t>５～９人</t>
  </si>
  <si>
    <t>10～19人</t>
  </si>
  <si>
    <t>20～29人</t>
  </si>
  <si>
    <t>30人以上</t>
  </si>
  <si>
    <t>（注）平成３年・６年は７月１日現在</t>
  </si>
  <si>
    <t>８－４　飲食店種類別商店数・従業者数・年間商品販売額</t>
  </si>
  <si>
    <t>単位：人・万円　各年１０月１日現在</t>
  </si>
  <si>
    <t>元   年</t>
  </si>
  <si>
    <t>４   年</t>
  </si>
  <si>
    <t>一般食堂</t>
  </si>
  <si>
    <t>日本料理店</t>
  </si>
  <si>
    <t>西洋料理店</t>
  </si>
  <si>
    <t>中華料理・その他の東洋料理店</t>
  </si>
  <si>
    <t>そば・うどん店</t>
  </si>
  <si>
    <t>すし屋</t>
  </si>
  <si>
    <t>料亭</t>
  </si>
  <si>
    <t>　　　  …</t>
  </si>
  <si>
    <t>酒場・ビヤホール</t>
  </si>
  <si>
    <t>喫茶店</t>
  </si>
  <si>
    <t>その他の飲食店</t>
  </si>
  <si>
    <t>（注）料亭・バー・キャバレー・ナイトクラブ・酒場・ビヤホールについては、</t>
  </si>
  <si>
    <t>　　　調査対象外のため不明。</t>
  </si>
  <si>
    <t>一商店当り</t>
  </si>
  <si>
    <t>商店数</t>
  </si>
  <si>
    <t>売場面積</t>
  </si>
  <si>
    <t>販売額</t>
  </si>
  <si>
    <t>安桜</t>
  </si>
  <si>
    <t>旭ヶ丘</t>
  </si>
  <si>
    <t>瀬尻</t>
  </si>
  <si>
    <t>倉知</t>
  </si>
  <si>
    <t>富岡</t>
  </si>
  <si>
    <t>田原</t>
  </si>
  <si>
    <t>下有知</t>
  </si>
  <si>
    <t>富野</t>
  </si>
  <si>
    <t>桜ヶ丘</t>
  </si>
  <si>
    <t>単位：人・万円　各年６月１日現在</t>
  </si>
  <si>
    <t>区　分</t>
  </si>
  <si>
    <t>商 店 数</t>
  </si>
  <si>
    <t>一　商　店　当　り</t>
  </si>
  <si>
    <t>昭和</t>
  </si>
  <si>
    <t>８．　商　　　業</t>
  </si>
  <si>
    <t>各種商品小売業</t>
  </si>
  <si>
    <t>年　間　商　品　販　売　額</t>
  </si>
  <si>
    <t>従　業　者　数</t>
  </si>
  <si>
    <t>商　　　　　店</t>
  </si>
  <si>
    <t>一 般 卸 売 業　　計　　　　　　</t>
  </si>
  <si>
    <t>小　　売　　業　　計</t>
  </si>
  <si>
    <t>　商　　　　　　店</t>
  </si>
  <si>
    <t>　従　 業 　者　 数</t>
  </si>
  <si>
    <t>年間商品販売額</t>
  </si>
  <si>
    <t>　　　  …</t>
  </si>
  <si>
    <t>飲 食 店 種 類 別</t>
  </si>
  <si>
    <t>バー・キャバレー・ナイトクラブ</t>
  </si>
  <si>
    <t xml:space="preserve">年 間 商 品 </t>
  </si>
  <si>
    <t>販　 売　 額</t>
  </si>
  <si>
    <t>　…</t>
  </si>
  <si>
    <t>…</t>
  </si>
  <si>
    <t>地区</t>
  </si>
  <si>
    <t>８－５　地区別商店数・従業者数・年間商品販売額・売場面積（飲食店を除く）</t>
  </si>
  <si>
    <t>　　　新聞小売業を除く。</t>
  </si>
  <si>
    <t>Ｈ９年</t>
  </si>
  <si>
    <t>Ｈ１４年</t>
  </si>
  <si>
    <t>平成９年</t>
  </si>
  <si>
    <t>平　成　１４　年</t>
  </si>
  <si>
    <t>千疋・小金田・保戸島</t>
  </si>
  <si>
    <t>家具・じゅう器・機械器具</t>
  </si>
  <si>
    <t>単位：万円・㎡　平成１４年６月１日現在</t>
  </si>
  <si>
    <t>（注）売場面積は、牛乳小売業・自動車小売業・ガソリンスタンド及び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</si>
</sst>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ＤＦ平成ゴシック体W7"/>
      <family val="3"/>
    </font>
    <font>
      <sz val="10"/>
      <name val="ＭＳ ゴシック"/>
      <family val="3"/>
    </font>
    <font>
      <sz val="10"/>
      <name val="ＤＦ平成ゴシック体W7"/>
      <family val="3"/>
    </font>
    <font>
      <sz val="9"/>
      <name val="ＭＳ 明朝"/>
      <family val="1"/>
    </font>
    <font>
      <sz val="12"/>
      <name val="ＤＦ平成ゴシック体W7"/>
      <family val="3"/>
    </font>
    <font>
      <b/>
      <sz val="10"/>
      <name val="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>
      <alignment horizontal="center" vertical="center"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7" fontId="7" fillId="0" borderId="1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7" fontId="10" fillId="0" borderId="3" xfId="0" applyNumberFormat="1" applyFont="1" applyBorder="1" applyAlignment="1" applyProtection="1">
      <alignment vertical="center"/>
      <protection/>
    </xf>
    <xf numFmtId="37" fontId="10" fillId="0" borderId="2" xfId="0" applyNumberFormat="1" applyFont="1" applyBorder="1" applyAlignment="1" applyProtection="1">
      <alignment vertical="center"/>
      <protection/>
    </xf>
    <xf numFmtId="176" fontId="10" fillId="0" borderId="2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37" fontId="7" fillId="0" borderId="3" xfId="0" applyNumberFormat="1" applyFont="1" applyBorder="1" applyAlignment="1" applyProtection="1">
      <alignment vertical="center"/>
      <protection/>
    </xf>
    <xf numFmtId="176" fontId="7" fillId="0" borderId="2" xfId="0" applyNumberFormat="1" applyFont="1" applyBorder="1" applyAlignment="1" applyProtection="1">
      <alignment vertical="center"/>
      <protection/>
    </xf>
    <xf numFmtId="37" fontId="7" fillId="0" borderId="2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>
      <alignment/>
    </xf>
    <xf numFmtId="0" fontId="10" fillId="0" borderId="9" xfId="0" applyFont="1" applyBorder="1" applyAlignment="1">
      <alignment/>
    </xf>
    <xf numFmtId="37" fontId="10" fillId="0" borderId="0" xfId="0" applyNumberFormat="1" applyFont="1" applyAlignment="1" applyProtection="1">
      <alignment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7" fontId="12" fillId="0" borderId="0" xfId="0" applyNumberFormat="1" applyFont="1" applyAlignment="1" applyProtection="1">
      <alignment vertical="center"/>
      <protection/>
    </xf>
    <xf numFmtId="37" fontId="12" fillId="0" borderId="2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6" xfId="0" applyFont="1" applyBorder="1" applyAlignment="1">
      <alignment horizontal="distributed"/>
    </xf>
    <xf numFmtId="0" fontId="7" fillId="0" borderId="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 vertical="top"/>
    </xf>
    <xf numFmtId="0" fontId="7" fillId="0" borderId="8" xfId="0" applyFont="1" applyBorder="1" applyAlignment="1">
      <alignment horizontal="distributed" vertical="top"/>
    </xf>
    <xf numFmtId="0" fontId="10" fillId="0" borderId="0" xfId="0" applyFont="1" applyAlignment="1">
      <alignment horizontal="distributed" vertical="center"/>
    </xf>
    <xf numFmtId="37" fontId="10" fillId="0" borderId="1" xfId="0" applyNumberFormat="1" applyFont="1" applyBorder="1" applyAlignment="1" applyProtection="1">
      <alignment vertical="center"/>
      <protection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0" fillId="0" borderId="0" xfId="0" applyAlignment="1">
      <alignment/>
    </xf>
    <xf numFmtId="0" fontId="7" fillId="0" borderId="14" xfId="0" applyFont="1" applyBorder="1" applyAlignment="1">
      <alignment horizontal="distributed"/>
    </xf>
    <xf numFmtId="0" fontId="7" fillId="0" borderId="9" xfId="0" applyFont="1" applyBorder="1" applyAlignment="1">
      <alignment horizontal="distributed" vertical="top"/>
    </xf>
    <xf numFmtId="0" fontId="11" fillId="0" borderId="0" xfId="0" applyFont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1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4.59765625" style="0" customWidth="1"/>
    <col min="3" max="4" width="3.09765625" style="0" customWidth="1"/>
    <col min="5" max="10" width="9.59765625" style="0" customWidth="1"/>
    <col min="11" max="11" width="11.09765625" style="0" customWidth="1"/>
  </cols>
  <sheetData>
    <row r="1" spans="2:11" ht="22.5" customHeight="1">
      <c r="B1" s="84" t="s">
        <v>73</v>
      </c>
      <c r="C1" s="84"/>
      <c r="D1" s="84"/>
      <c r="E1" s="84"/>
      <c r="F1" s="84"/>
      <c r="G1" s="84"/>
      <c r="H1" s="84"/>
      <c r="I1" s="84"/>
      <c r="J1" s="84"/>
      <c r="K1" s="84"/>
    </row>
    <row r="2" ht="12" customHeight="1">
      <c r="B2" s="1"/>
    </row>
    <row r="3" spans="2:11" ht="15" customHeight="1" thickBot="1">
      <c r="B3" s="26" t="s">
        <v>0</v>
      </c>
      <c r="K3" s="27" t="s">
        <v>1</v>
      </c>
    </row>
    <row r="4" spans="1:11" ht="27.75" customHeight="1">
      <c r="A4" s="3"/>
      <c r="B4" s="85" t="s">
        <v>69</v>
      </c>
      <c r="C4" s="85"/>
      <c r="D4" s="86"/>
      <c r="E4" s="89" t="s">
        <v>70</v>
      </c>
      <c r="F4" s="89" t="s">
        <v>2</v>
      </c>
      <c r="G4" s="15" t="s">
        <v>3</v>
      </c>
      <c r="H4" s="15" t="s">
        <v>4</v>
      </c>
      <c r="I4" s="15" t="s">
        <v>5</v>
      </c>
      <c r="J4" s="91" t="s">
        <v>71</v>
      </c>
      <c r="K4" s="92"/>
    </row>
    <row r="5" spans="1:11" ht="27.75" customHeight="1">
      <c r="A5" s="3"/>
      <c r="B5" s="87"/>
      <c r="C5" s="87"/>
      <c r="D5" s="88"/>
      <c r="E5" s="90"/>
      <c r="F5" s="90"/>
      <c r="G5" s="16" t="s">
        <v>6</v>
      </c>
      <c r="H5" s="16" t="s">
        <v>7</v>
      </c>
      <c r="I5" s="16" t="s">
        <v>8</v>
      </c>
      <c r="J5" s="16" t="s">
        <v>9</v>
      </c>
      <c r="K5" s="25" t="s">
        <v>10</v>
      </c>
    </row>
    <row r="6" spans="1:11" ht="36" customHeight="1">
      <c r="A6" s="3"/>
      <c r="B6" s="11" t="s">
        <v>72</v>
      </c>
      <c r="C6" s="12">
        <v>63</v>
      </c>
      <c r="D6" s="13" t="s">
        <v>11</v>
      </c>
      <c r="E6" s="14">
        <v>1182</v>
      </c>
      <c r="F6" s="17">
        <v>5293</v>
      </c>
      <c r="G6" s="17">
        <v>18109259</v>
      </c>
      <c r="H6" s="17">
        <v>199353</v>
      </c>
      <c r="I6" s="17">
        <v>1399419</v>
      </c>
      <c r="J6" s="18">
        <v>4.5</v>
      </c>
      <c r="K6" s="17">
        <v>15321</v>
      </c>
    </row>
    <row r="7" spans="1:11" ht="36" customHeight="1">
      <c r="A7" s="3"/>
      <c r="B7" s="11" t="s">
        <v>12</v>
      </c>
      <c r="C7" s="12">
        <v>3</v>
      </c>
      <c r="D7" s="13" t="s">
        <v>11</v>
      </c>
      <c r="E7" s="14">
        <v>1209</v>
      </c>
      <c r="F7" s="17">
        <v>5581</v>
      </c>
      <c r="G7" s="17">
        <v>18805458</v>
      </c>
      <c r="H7" s="17">
        <v>561970</v>
      </c>
      <c r="I7" s="17">
        <v>1491428</v>
      </c>
      <c r="J7" s="18">
        <v>4.6</v>
      </c>
      <c r="K7" s="17">
        <v>15555</v>
      </c>
    </row>
    <row r="8" spans="1:11" ht="36" customHeight="1">
      <c r="A8" s="3"/>
      <c r="B8" s="19"/>
      <c r="C8" s="12">
        <v>6</v>
      </c>
      <c r="D8" s="19"/>
      <c r="E8" s="14">
        <v>1112</v>
      </c>
      <c r="F8" s="17">
        <v>5421</v>
      </c>
      <c r="G8" s="17">
        <v>15513553</v>
      </c>
      <c r="H8" s="17">
        <v>240734</v>
      </c>
      <c r="I8" s="17">
        <v>1453082</v>
      </c>
      <c r="J8" s="18">
        <v>4.9</v>
      </c>
      <c r="K8" s="17">
        <v>13951</v>
      </c>
    </row>
    <row r="9" spans="1:11" ht="36" customHeight="1">
      <c r="A9" s="3"/>
      <c r="B9" s="19"/>
      <c r="C9" s="12">
        <v>9</v>
      </c>
      <c r="D9" s="19"/>
      <c r="E9" s="14">
        <v>1117</v>
      </c>
      <c r="F9" s="17">
        <v>5849</v>
      </c>
      <c r="G9" s="17">
        <v>17045527</v>
      </c>
      <c r="H9" s="17">
        <v>275356</v>
      </c>
      <c r="I9" s="17">
        <v>1743060</v>
      </c>
      <c r="J9" s="18">
        <v>5.2</v>
      </c>
      <c r="K9" s="17">
        <v>15260</v>
      </c>
    </row>
    <row r="10" spans="1:11" ht="36" customHeight="1" thickBot="1">
      <c r="A10" s="2"/>
      <c r="B10" s="20"/>
      <c r="C10" s="21">
        <v>14</v>
      </c>
      <c r="D10" s="20"/>
      <c r="E10" s="22">
        <v>1102</v>
      </c>
      <c r="F10" s="23">
        <v>6689</v>
      </c>
      <c r="G10" s="23">
        <v>14013104</v>
      </c>
      <c r="H10" s="23">
        <v>637586</v>
      </c>
      <c r="I10" s="23">
        <v>1335393</v>
      </c>
      <c r="J10" s="24">
        <v>6.1</v>
      </c>
      <c r="K10" s="23">
        <v>12716</v>
      </c>
    </row>
    <row r="11" spans="2:11" ht="13.5" customHeight="1">
      <c r="B11" s="10" t="s">
        <v>13</v>
      </c>
      <c r="K11" s="27" t="s">
        <v>14</v>
      </c>
    </row>
  </sheetData>
  <mergeCells count="5">
    <mergeCell ref="B1:K1"/>
    <mergeCell ref="B4:D5"/>
    <mergeCell ref="E4:E5"/>
    <mergeCell ref="F4:F5"/>
    <mergeCell ref="J4:K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16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9.59765625" style="0" customWidth="1"/>
    <col min="4" max="4" width="0.8984375" style="0" customWidth="1"/>
    <col min="5" max="10" width="5.59765625" style="0" customWidth="1"/>
    <col min="11" max="12" width="9.59765625" style="0" customWidth="1"/>
    <col min="13" max="13" width="5.59765625" style="0" customWidth="1"/>
  </cols>
  <sheetData>
    <row r="1" ht="12" customHeight="1">
      <c r="B1" s="26" t="s">
        <v>15</v>
      </c>
    </row>
    <row r="2" spans="2:13" ht="13.5" customHeight="1" thickBot="1">
      <c r="B2" s="26"/>
      <c r="C2" s="33"/>
      <c r="D2" s="10"/>
      <c r="E2" s="10"/>
      <c r="F2" s="10"/>
      <c r="G2" s="10"/>
      <c r="H2" s="10"/>
      <c r="I2" s="10"/>
      <c r="J2" s="10"/>
      <c r="K2" s="10"/>
      <c r="L2" s="10"/>
      <c r="M2" s="27" t="s">
        <v>68</v>
      </c>
    </row>
    <row r="3" spans="2:13" ht="24.75" customHeight="1">
      <c r="B3" s="28"/>
      <c r="C3" s="28"/>
      <c r="D3" s="28"/>
      <c r="E3" s="91" t="s">
        <v>77</v>
      </c>
      <c r="F3" s="92"/>
      <c r="G3" s="93"/>
      <c r="H3" s="91" t="s">
        <v>76</v>
      </c>
      <c r="I3" s="92"/>
      <c r="J3" s="93"/>
      <c r="K3" s="91" t="s">
        <v>75</v>
      </c>
      <c r="L3" s="92"/>
      <c r="M3" s="92"/>
    </row>
    <row r="4" spans="2:13" ht="24.75" customHeight="1">
      <c r="B4" s="10"/>
      <c r="C4" s="19" t="s">
        <v>17</v>
      </c>
      <c r="D4" s="10"/>
      <c r="E4" s="29" t="s">
        <v>93</v>
      </c>
      <c r="F4" s="94" t="s">
        <v>94</v>
      </c>
      <c r="G4" s="95"/>
      <c r="H4" s="29" t="s">
        <v>93</v>
      </c>
      <c r="I4" s="94" t="s">
        <v>94</v>
      </c>
      <c r="J4" s="95"/>
      <c r="K4" s="29" t="s">
        <v>93</v>
      </c>
      <c r="L4" s="82" t="s">
        <v>94</v>
      </c>
      <c r="M4" s="83"/>
    </row>
    <row r="5" spans="2:13" ht="24.75" customHeight="1">
      <c r="B5" s="30"/>
      <c r="C5" s="30"/>
      <c r="D5" s="30"/>
      <c r="E5" s="31"/>
      <c r="F5" s="42"/>
      <c r="G5" s="50" t="s">
        <v>18</v>
      </c>
      <c r="H5" s="31"/>
      <c r="I5" s="42"/>
      <c r="J5" s="50" t="s">
        <v>18</v>
      </c>
      <c r="K5" s="31"/>
      <c r="L5" s="42"/>
      <c r="M5" s="49" t="s">
        <v>18</v>
      </c>
    </row>
    <row r="6" spans="2:13" ht="15" customHeight="1">
      <c r="B6" s="10"/>
      <c r="C6" s="10"/>
      <c r="D6" s="32"/>
      <c r="E6" s="10"/>
      <c r="F6" s="26"/>
      <c r="G6" s="27" t="s">
        <v>19</v>
      </c>
      <c r="H6" s="10"/>
      <c r="I6" s="26"/>
      <c r="J6" s="27" t="s">
        <v>19</v>
      </c>
      <c r="K6" s="10"/>
      <c r="L6" s="26"/>
      <c r="M6" s="27" t="s">
        <v>19</v>
      </c>
    </row>
    <row r="7" spans="2:13" ht="30" customHeight="1">
      <c r="B7" s="10"/>
      <c r="C7" s="34" t="s">
        <v>20</v>
      </c>
      <c r="D7" s="19"/>
      <c r="E7" s="14">
        <f>SUM(E8:E9)</f>
        <v>1117</v>
      </c>
      <c r="F7" s="43">
        <f>SUM(F8:F9)</f>
        <v>1102</v>
      </c>
      <c r="G7" s="18">
        <v>100</v>
      </c>
      <c r="H7" s="17">
        <f>SUM(H8:H9)</f>
        <v>5849</v>
      </c>
      <c r="I7" s="43">
        <f>SUM(I8:I9)</f>
        <v>6689</v>
      </c>
      <c r="J7" s="18">
        <v>100</v>
      </c>
      <c r="K7" s="17">
        <f>SUM(K8:K9)</f>
        <v>17045527</v>
      </c>
      <c r="L7" s="43">
        <f>SUM(L8:L9)</f>
        <v>14013104</v>
      </c>
      <c r="M7" s="18">
        <v>100</v>
      </c>
    </row>
    <row r="8" spans="2:13" ht="30" customHeight="1">
      <c r="B8" s="10"/>
      <c r="C8" s="19" t="s">
        <v>78</v>
      </c>
      <c r="D8" s="19"/>
      <c r="E8" s="14">
        <v>244</v>
      </c>
      <c r="F8" s="43">
        <v>235</v>
      </c>
      <c r="G8" s="18">
        <v>21.3</v>
      </c>
      <c r="H8" s="17">
        <v>1408</v>
      </c>
      <c r="I8" s="43">
        <v>1371</v>
      </c>
      <c r="J8" s="18">
        <v>20.5</v>
      </c>
      <c r="K8" s="17">
        <v>8151843</v>
      </c>
      <c r="L8" s="43">
        <v>5617194</v>
      </c>
      <c r="M8" s="18">
        <v>40.1</v>
      </c>
    </row>
    <row r="9" spans="2:13" ht="30" customHeight="1">
      <c r="B9" s="10"/>
      <c r="C9" s="19" t="s">
        <v>79</v>
      </c>
      <c r="D9" s="35"/>
      <c r="E9" s="14">
        <f>SUM(E10:E15)</f>
        <v>873</v>
      </c>
      <c r="F9" s="43">
        <f>SUM(F10:F15)</f>
        <v>867</v>
      </c>
      <c r="G9" s="18">
        <v>78.7</v>
      </c>
      <c r="H9" s="17">
        <f>SUM(H10:H15)</f>
        <v>4441</v>
      </c>
      <c r="I9" s="43">
        <f>SUM(I10:I15)</f>
        <v>5318</v>
      </c>
      <c r="J9" s="18">
        <v>79.5</v>
      </c>
      <c r="K9" s="17">
        <f>SUM(K10:K15)</f>
        <v>8893684</v>
      </c>
      <c r="L9" s="43">
        <f>SUM(L10:L15)</f>
        <v>8395910</v>
      </c>
      <c r="M9" s="18">
        <v>59.9</v>
      </c>
    </row>
    <row r="10" spans="2:13" ht="30" customHeight="1">
      <c r="B10" s="10"/>
      <c r="C10" s="34" t="s">
        <v>74</v>
      </c>
      <c r="D10" s="19"/>
      <c r="E10" s="14">
        <v>5</v>
      </c>
      <c r="F10" s="43">
        <v>5</v>
      </c>
      <c r="G10" s="18">
        <v>0.5</v>
      </c>
      <c r="H10" s="17">
        <v>412</v>
      </c>
      <c r="I10" s="43">
        <v>473</v>
      </c>
      <c r="J10" s="18">
        <v>7.1</v>
      </c>
      <c r="K10" s="17">
        <v>1243169</v>
      </c>
      <c r="L10" s="43">
        <v>858909</v>
      </c>
      <c r="M10" s="18">
        <v>6.1</v>
      </c>
    </row>
    <row r="11" spans="2:13" ht="30" customHeight="1">
      <c r="B11" s="10"/>
      <c r="C11" s="78" t="s">
        <v>21</v>
      </c>
      <c r="D11" s="19"/>
      <c r="E11" s="14">
        <v>135</v>
      </c>
      <c r="F11" s="43">
        <v>126</v>
      </c>
      <c r="G11" s="18">
        <v>11.4</v>
      </c>
      <c r="H11" s="17">
        <v>402</v>
      </c>
      <c r="I11" s="43">
        <v>461</v>
      </c>
      <c r="J11" s="18">
        <v>6.9</v>
      </c>
      <c r="K11" s="17">
        <v>704725</v>
      </c>
      <c r="L11" s="43">
        <v>622763</v>
      </c>
      <c r="M11" s="18">
        <v>4.4</v>
      </c>
    </row>
    <row r="12" spans="2:13" ht="30" customHeight="1">
      <c r="B12" s="10"/>
      <c r="C12" s="34" t="s">
        <v>22</v>
      </c>
      <c r="D12" s="19"/>
      <c r="E12" s="14">
        <v>270</v>
      </c>
      <c r="F12" s="43">
        <v>244</v>
      </c>
      <c r="G12" s="18">
        <v>22.1</v>
      </c>
      <c r="H12" s="17">
        <v>1378</v>
      </c>
      <c r="I12" s="43">
        <v>1785</v>
      </c>
      <c r="J12" s="18">
        <v>26.7</v>
      </c>
      <c r="K12" s="17">
        <v>2335303</v>
      </c>
      <c r="L12" s="43">
        <v>2388713</v>
      </c>
      <c r="M12" s="18">
        <v>17.1</v>
      </c>
    </row>
    <row r="13" spans="2:13" ht="30" customHeight="1">
      <c r="B13" s="10"/>
      <c r="C13" s="34" t="s">
        <v>23</v>
      </c>
      <c r="D13" s="19"/>
      <c r="E13" s="14">
        <v>89</v>
      </c>
      <c r="F13" s="43">
        <v>100</v>
      </c>
      <c r="G13" s="18">
        <v>9.1</v>
      </c>
      <c r="H13" s="17">
        <v>474</v>
      </c>
      <c r="I13" s="43">
        <v>511</v>
      </c>
      <c r="J13" s="18">
        <v>7.6</v>
      </c>
      <c r="K13" s="17">
        <v>1806038</v>
      </c>
      <c r="L13" s="43">
        <v>1448829</v>
      </c>
      <c r="M13" s="18">
        <v>10.3</v>
      </c>
    </row>
    <row r="14" spans="2:13" ht="30" customHeight="1">
      <c r="B14" s="10"/>
      <c r="C14" s="78" t="s">
        <v>98</v>
      </c>
      <c r="D14" s="19"/>
      <c r="E14" s="14">
        <v>90</v>
      </c>
      <c r="F14" s="43">
        <v>91</v>
      </c>
      <c r="G14" s="18">
        <v>8.3</v>
      </c>
      <c r="H14" s="17">
        <v>294</v>
      </c>
      <c r="I14" s="43">
        <v>433</v>
      </c>
      <c r="J14" s="18">
        <v>6.5</v>
      </c>
      <c r="K14" s="17">
        <v>555726</v>
      </c>
      <c r="L14" s="43">
        <v>809596</v>
      </c>
      <c r="M14" s="18">
        <v>5.8</v>
      </c>
    </row>
    <row r="15" spans="2:13" ht="30" customHeight="1" thickBot="1">
      <c r="B15" s="41"/>
      <c r="C15" s="36" t="s">
        <v>24</v>
      </c>
      <c r="D15" s="37"/>
      <c r="E15" s="38">
        <v>284</v>
      </c>
      <c r="F15" s="23">
        <v>301</v>
      </c>
      <c r="G15" s="39">
        <v>27.3</v>
      </c>
      <c r="H15" s="40">
        <v>1481</v>
      </c>
      <c r="I15" s="23">
        <v>1655</v>
      </c>
      <c r="J15" s="39">
        <v>24.7</v>
      </c>
      <c r="K15" s="40">
        <v>2248723</v>
      </c>
      <c r="L15" s="23">
        <v>2267100</v>
      </c>
      <c r="M15" s="39">
        <v>16.2</v>
      </c>
    </row>
    <row r="16" spans="2:13" ht="13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7" t="s">
        <v>14</v>
      </c>
    </row>
  </sheetData>
  <mergeCells count="5">
    <mergeCell ref="K3:M3"/>
    <mergeCell ref="H3:J3"/>
    <mergeCell ref="E3:G3"/>
    <mergeCell ref="F4:G4"/>
    <mergeCell ref="I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H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5.59765625" style="0" customWidth="1"/>
    <col min="3" max="8" width="10.59765625" style="0" customWidth="1"/>
  </cols>
  <sheetData>
    <row r="1" ht="12" customHeight="1"/>
    <row r="2" spans="2:8" ht="15" thickBot="1">
      <c r="B2" s="26" t="s">
        <v>25</v>
      </c>
      <c r="H2" s="27" t="s">
        <v>16</v>
      </c>
    </row>
    <row r="3" spans="2:8" ht="24.75" customHeight="1">
      <c r="B3" s="98" t="s">
        <v>26</v>
      </c>
      <c r="C3" s="100" t="s">
        <v>27</v>
      </c>
      <c r="D3" s="100" t="s">
        <v>28</v>
      </c>
      <c r="E3" s="100" t="s">
        <v>95</v>
      </c>
      <c r="F3" s="96" t="s">
        <v>96</v>
      </c>
      <c r="G3" s="97"/>
      <c r="H3" s="97"/>
    </row>
    <row r="4" spans="2:8" ht="24.75" customHeight="1">
      <c r="B4" s="99"/>
      <c r="C4" s="101"/>
      <c r="D4" s="101"/>
      <c r="E4" s="101"/>
      <c r="F4" s="44" t="s">
        <v>29</v>
      </c>
      <c r="G4" s="45" t="s">
        <v>30</v>
      </c>
      <c r="H4" s="46" t="s">
        <v>31</v>
      </c>
    </row>
    <row r="5" spans="2:8" ht="33.75" customHeight="1">
      <c r="B5" s="4" t="s">
        <v>29</v>
      </c>
      <c r="C5" s="5">
        <f aca="true" t="shared" si="0" ref="C5:H5">SUM(C6:C10)</f>
        <v>1209</v>
      </c>
      <c r="D5" s="6">
        <f t="shared" si="0"/>
        <v>1112</v>
      </c>
      <c r="E5" s="6">
        <f t="shared" si="0"/>
        <v>1117</v>
      </c>
      <c r="F5" s="47">
        <f t="shared" si="0"/>
        <v>1102</v>
      </c>
      <c r="G5" s="47">
        <f t="shared" si="0"/>
        <v>235</v>
      </c>
      <c r="H5" s="47">
        <f t="shared" si="0"/>
        <v>867</v>
      </c>
    </row>
    <row r="6" spans="2:8" ht="33.75" customHeight="1">
      <c r="B6" s="4" t="s">
        <v>32</v>
      </c>
      <c r="C6" s="5">
        <v>910</v>
      </c>
      <c r="D6" s="6">
        <v>794</v>
      </c>
      <c r="E6" s="6">
        <v>818</v>
      </c>
      <c r="F6" s="47">
        <f>G6+H6</f>
        <v>729</v>
      </c>
      <c r="G6" s="47">
        <v>148</v>
      </c>
      <c r="H6" s="47">
        <v>581</v>
      </c>
    </row>
    <row r="7" spans="2:8" ht="33.75" customHeight="1">
      <c r="B7" s="4" t="s">
        <v>33</v>
      </c>
      <c r="C7" s="5">
        <v>203</v>
      </c>
      <c r="D7" s="6">
        <v>215</v>
      </c>
      <c r="E7" s="6">
        <v>185</v>
      </c>
      <c r="F7" s="47">
        <f>G7+H7</f>
        <v>231</v>
      </c>
      <c r="G7" s="47">
        <v>52</v>
      </c>
      <c r="H7" s="47">
        <v>179</v>
      </c>
    </row>
    <row r="8" spans="2:8" ht="33.75" customHeight="1">
      <c r="B8" s="4" t="s">
        <v>34</v>
      </c>
      <c r="C8" s="5">
        <v>61</v>
      </c>
      <c r="D8" s="6">
        <v>76</v>
      </c>
      <c r="E8" s="6">
        <v>80</v>
      </c>
      <c r="F8" s="47">
        <f>G8+H8</f>
        <v>99</v>
      </c>
      <c r="G8" s="47">
        <v>27</v>
      </c>
      <c r="H8" s="47">
        <v>72</v>
      </c>
    </row>
    <row r="9" spans="2:8" ht="33.75" customHeight="1">
      <c r="B9" s="4" t="s">
        <v>35</v>
      </c>
      <c r="C9" s="5">
        <v>22</v>
      </c>
      <c r="D9" s="6">
        <v>12</v>
      </c>
      <c r="E9" s="6">
        <v>16</v>
      </c>
      <c r="F9" s="47">
        <f>G9+H9</f>
        <v>16</v>
      </c>
      <c r="G9" s="47">
        <v>3</v>
      </c>
      <c r="H9" s="47">
        <v>13</v>
      </c>
    </row>
    <row r="10" spans="2:8" ht="33.75" customHeight="1" thickBot="1">
      <c r="B10" s="7" t="s">
        <v>36</v>
      </c>
      <c r="C10" s="8">
        <v>13</v>
      </c>
      <c r="D10" s="9">
        <v>15</v>
      </c>
      <c r="E10" s="9">
        <v>18</v>
      </c>
      <c r="F10" s="48">
        <f>G10+H10</f>
        <v>27</v>
      </c>
      <c r="G10" s="48">
        <v>5</v>
      </c>
      <c r="H10" s="48">
        <v>22</v>
      </c>
    </row>
    <row r="11" spans="2:8" ht="13.5" customHeight="1">
      <c r="B11" s="10" t="s">
        <v>37</v>
      </c>
      <c r="H11" s="27" t="s">
        <v>14</v>
      </c>
    </row>
  </sheetData>
  <mergeCells count="5">
    <mergeCell ref="F3:H3"/>
    <mergeCell ref="B3:B4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I18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2.3984375" style="0" customWidth="1"/>
    <col min="2" max="2" width="28.09765625" style="0" customWidth="1"/>
    <col min="3" max="3" width="0.8984375" style="0" customWidth="1"/>
    <col min="4" max="9" width="8.5" style="0" customWidth="1"/>
  </cols>
  <sheetData>
    <row r="2" spans="2:9" ht="15" thickBot="1">
      <c r="B2" s="26" t="s">
        <v>38</v>
      </c>
      <c r="C2" s="10"/>
      <c r="D2" s="10"/>
      <c r="E2" s="10"/>
      <c r="F2" s="10"/>
      <c r="G2" s="10"/>
      <c r="H2" s="10"/>
      <c r="I2" s="27" t="s">
        <v>39</v>
      </c>
    </row>
    <row r="3" spans="2:9" ht="27" customHeight="1">
      <c r="B3" s="85" t="s">
        <v>84</v>
      </c>
      <c r="C3" s="86"/>
      <c r="D3" s="104" t="s">
        <v>80</v>
      </c>
      <c r="E3" s="105"/>
      <c r="F3" s="104" t="s">
        <v>81</v>
      </c>
      <c r="G3" s="105"/>
      <c r="H3" s="102" t="s">
        <v>82</v>
      </c>
      <c r="I3" s="103"/>
    </row>
    <row r="4" spans="2:9" ht="27" customHeight="1">
      <c r="B4" s="87"/>
      <c r="C4" s="88"/>
      <c r="D4" s="49" t="s">
        <v>40</v>
      </c>
      <c r="E4" s="50" t="s">
        <v>41</v>
      </c>
      <c r="F4" s="50" t="s">
        <v>40</v>
      </c>
      <c r="G4" s="50" t="s">
        <v>41</v>
      </c>
      <c r="H4" s="50" t="s">
        <v>40</v>
      </c>
      <c r="I4" s="51" t="s">
        <v>41</v>
      </c>
    </row>
    <row r="5" spans="2:9" s="75" customFormat="1" ht="31.5" customHeight="1">
      <c r="B5" s="71" t="s">
        <v>20</v>
      </c>
      <c r="C5" s="72"/>
      <c r="D5" s="55">
        <f aca="true" t="shared" si="0" ref="D5:I5">SUM(D6:D16)</f>
        <v>281</v>
      </c>
      <c r="E5" s="79">
        <f t="shared" si="0"/>
        <v>274</v>
      </c>
      <c r="F5" s="56">
        <f t="shared" si="0"/>
        <v>956</v>
      </c>
      <c r="G5" s="43">
        <f t="shared" si="0"/>
        <v>1070</v>
      </c>
      <c r="H5" s="43">
        <f t="shared" si="0"/>
        <v>463186</v>
      </c>
      <c r="I5" s="43">
        <f t="shared" si="0"/>
        <v>618290</v>
      </c>
    </row>
    <row r="6" spans="2:9" s="75" customFormat="1" ht="31.5" customHeight="1">
      <c r="B6" s="34" t="s">
        <v>42</v>
      </c>
      <c r="C6" s="73"/>
      <c r="D6" s="52">
        <v>44</v>
      </c>
      <c r="E6" s="80">
        <v>43</v>
      </c>
      <c r="F6" s="19">
        <v>149</v>
      </c>
      <c r="G6" s="17">
        <v>177</v>
      </c>
      <c r="H6" s="17">
        <v>65050</v>
      </c>
      <c r="I6" s="17">
        <v>117845</v>
      </c>
    </row>
    <row r="7" spans="2:9" s="75" customFormat="1" ht="31.5" customHeight="1">
      <c r="B7" s="34" t="s">
        <v>43</v>
      </c>
      <c r="C7" s="73"/>
      <c r="D7" s="52">
        <v>21</v>
      </c>
      <c r="E7" s="80">
        <v>24</v>
      </c>
      <c r="F7" s="19">
        <v>89</v>
      </c>
      <c r="G7" s="17">
        <v>179</v>
      </c>
      <c r="H7" s="17">
        <v>60018</v>
      </c>
      <c r="I7" s="17">
        <v>130946</v>
      </c>
    </row>
    <row r="8" spans="2:9" s="75" customFormat="1" ht="31.5" customHeight="1">
      <c r="B8" s="34" t="s">
        <v>44</v>
      </c>
      <c r="C8" s="73"/>
      <c r="D8" s="52">
        <v>6</v>
      </c>
      <c r="E8" s="80">
        <v>9</v>
      </c>
      <c r="F8" s="19">
        <v>59</v>
      </c>
      <c r="G8" s="17">
        <v>44</v>
      </c>
      <c r="H8" s="17">
        <v>44215</v>
      </c>
      <c r="I8" s="17">
        <v>24758</v>
      </c>
    </row>
    <row r="9" spans="2:9" s="75" customFormat="1" ht="31.5" customHeight="1">
      <c r="B9" s="34" t="s">
        <v>45</v>
      </c>
      <c r="C9" s="73"/>
      <c r="D9" s="52">
        <v>29</v>
      </c>
      <c r="E9" s="80">
        <v>38</v>
      </c>
      <c r="F9" s="19">
        <v>92</v>
      </c>
      <c r="G9" s="17">
        <v>149</v>
      </c>
      <c r="H9" s="17">
        <v>47292</v>
      </c>
      <c r="I9" s="17">
        <v>79666</v>
      </c>
    </row>
    <row r="10" spans="2:9" s="75" customFormat="1" ht="31.5" customHeight="1">
      <c r="B10" s="34" t="s">
        <v>46</v>
      </c>
      <c r="C10" s="73"/>
      <c r="D10" s="52">
        <v>11</v>
      </c>
      <c r="E10" s="80">
        <v>9</v>
      </c>
      <c r="F10" s="19">
        <v>36</v>
      </c>
      <c r="G10" s="17">
        <v>30</v>
      </c>
      <c r="H10" s="17">
        <v>11473</v>
      </c>
      <c r="I10" s="17">
        <v>14564</v>
      </c>
    </row>
    <row r="11" spans="2:9" s="75" customFormat="1" ht="31.5" customHeight="1">
      <c r="B11" s="34" t="s">
        <v>47</v>
      </c>
      <c r="C11" s="73"/>
      <c r="D11" s="52">
        <v>34</v>
      </c>
      <c r="E11" s="80">
        <v>31</v>
      </c>
      <c r="F11" s="19">
        <v>115</v>
      </c>
      <c r="G11" s="17">
        <v>103</v>
      </c>
      <c r="H11" s="17">
        <v>81014</v>
      </c>
      <c r="I11" s="17">
        <v>84226</v>
      </c>
    </row>
    <row r="12" spans="2:9" s="75" customFormat="1" ht="31.5" customHeight="1">
      <c r="B12" s="34" t="s">
        <v>48</v>
      </c>
      <c r="C12" s="73"/>
      <c r="D12" s="54" t="s">
        <v>88</v>
      </c>
      <c r="E12" s="81" t="s">
        <v>49</v>
      </c>
      <c r="F12" s="11" t="s">
        <v>49</v>
      </c>
      <c r="G12" s="11" t="s">
        <v>49</v>
      </c>
      <c r="H12" s="11" t="s">
        <v>49</v>
      </c>
      <c r="I12" s="11" t="s">
        <v>83</v>
      </c>
    </row>
    <row r="13" spans="2:9" s="75" customFormat="1" ht="31.5" customHeight="1">
      <c r="B13" s="34" t="s">
        <v>85</v>
      </c>
      <c r="C13" s="35"/>
      <c r="D13" s="54" t="s">
        <v>89</v>
      </c>
      <c r="E13" s="8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</row>
    <row r="14" spans="2:9" s="75" customFormat="1" ht="31.5" customHeight="1">
      <c r="B14" s="34" t="s">
        <v>50</v>
      </c>
      <c r="C14" s="73"/>
      <c r="D14" s="54" t="s">
        <v>89</v>
      </c>
      <c r="E14" s="8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</row>
    <row r="15" spans="2:9" s="75" customFormat="1" ht="31.5" customHeight="1">
      <c r="B15" s="34" t="s">
        <v>51</v>
      </c>
      <c r="C15" s="73"/>
      <c r="D15" s="52">
        <v>117</v>
      </c>
      <c r="E15" s="80">
        <v>104</v>
      </c>
      <c r="F15" s="19">
        <v>382</v>
      </c>
      <c r="G15" s="17">
        <v>353</v>
      </c>
      <c r="H15" s="17">
        <v>141148</v>
      </c>
      <c r="I15" s="17">
        <v>150227</v>
      </c>
    </row>
    <row r="16" spans="2:9" s="75" customFormat="1" ht="31.5" customHeight="1" thickBot="1">
      <c r="B16" s="36" t="s">
        <v>52</v>
      </c>
      <c r="C16" s="74"/>
      <c r="D16" s="53">
        <v>19</v>
      </c>
      <c r="E16" s="37">
        <v>16</v>
      </c>
      <c r="F16" s="37">
        <v>34</v>
      </c>
      <c r="G16" s="40">
        <v>35</v>
      </c>
      <c r="H16" s="40">
        <v>12976</v>
      </c>
      <c r="I16" s="40">
        <v>16058</v>
      </c>
    </row>
    <row r="17" spans="2:9" ht="13.5" customHeight="1">
      <c r="B17" s="10" t="s">
        <v>53</v>
      </c>
      <c r="C17" s="10"/>
      <c r="D17" s="10"/>
      <c r="E17" s="10"/>
      <c r="F17" s="10"/>
      <c r="G17" s="10"/>
      <c r="H17" s="10"/>
      <c r="I17" s="27" t="s">
        <v>14</v>
      </c>
    </row>
    <row r="18" spans="2:9" ht="13.5" customHeight="1">
      <c r="B18" s="10" t="s">
        <v>54</v>
      </c>
      <c r="C18" s="10"/>
      <c r="D18" s="10"/>
      <c r="E18" s="10"/>
      <c r="F18" s="10"/>
      <c r="G18" s="10"/>
      <c r="H18" s="10"/>
      <c r="I18" s="10"/>
    </row>
  </sheetData>
  <mergeCells count="4">
    <mergeCell ref="H3:I3"/>
    <mergeCell ref="F3:G3"/>
    <mergeCell ref="D3:E3"/>
    <mergeCell ref="B3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I19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4" max="4" width="1.59765625" style="0" customWidth="1"/>
    <col min="5" max="6" width="10.8984375" style="0" customWidth="1"/>
    <col min="7" max="7" width="16.59765625" style="0" customWidth="1"/>
    <col min="8" max="8" width="10.8984375" style="0" customWidth="1"/>
    <col min="9" max="9" width="16.59765625" style="0" customWidth="1"/>
  </cols>
  <sheetData>
    <row r="2" spans="2:9" ht="14.25">
      <c r="B2" s="26" t="s">
        <v>91</v>
      </c>
      <c r="C2" s="10"/>
      <c r="D2" s="10"/>
      <c r="E2" s="10"/>
      <c r="F2" s="10"/>
      <c r="G2" s="10"/>
      <c r="H2" s="10"/>
      <c r="I2" s="10"/>
    </row>
    <row r="3" spans="2:9" ht="15" thickBot="1">
      <c r="B3" s="57"/>
      <c r="C3" s="10"/>
      <c r="D3" s="10"/>
      <c r="E3" s="10"/>
      <c r="F3" s="10"/>
      <c r="G3" s="10"/>
      <c r="H3" s="10"/>
      <c r="I3" s="27" t="s">
        <v>99</v>
      </c>
    </row>
    <row r="4" spans="2:9" ht="19.5" customHeight="1">
      <c r="B4" s="28"/>
      <c r="C4" s="58"/>
      <c r="D4" s="28"/>
      <c r="E4" s="59"/>
      <c r="F4" s="60"/>
      <c r="G4" s="76" t="s">
        <v>86</v>
      </c>
      <c r="H4" s="60"/>
      <c r="I4" s="61" t="s">
        <v>55</v>
      </c>
    </row>
    <row r="5" spans="2:9" ht="19.5" customHeight="1">
      <c r="B5" s="10"/>
      <c r="C5" s="34" t="s">
        <v>90</v>
      </c>
      <c r="D5" s="10"/>
      <c r="E5" s="62" t="s">
        <v>56</v>
      </c>
      <c r="F5" s="63" t="s">
        <v>2</v>
      </c>
      <c r="G5" s="64"/>
      <c r="H5" s="63" t="s">
        <v>57</v>
      </c>
      <c r="I5" s="34" t="s">
        <v>3</v>
      </c>
    </row>
    <row r="6" spans="2:9" ht="19.5" customHeight="1">
      <c r="B6" s="30"/>
      <c r="C6" s="65"/>
      <c r="D6" s="30"/>
      <c r="E6" s="66"/>
      <c r="F6" s="31"/>
      <c r="G6" s="77" t="s">
        <v>87</v>
      </c>
      <c r="H6" s="67"/>
      <c r="I6" s="68" t="s">
        <v>58</v>
      </c>
    </row>
    <row r="7" spans="2:9" ht="37.5" customHeight="1">
      <c r="B7" s="33"/>
      <c r="C7" s="69" t="s">
        <v>20</v>
      </c>
      <c r="D7" s="26"/>
      <c r="E7" s="70">
        <f>SUM(E8:E17)</f>
        <v>1102</v>
      </c>
      <c r="F7" s="43">
        <f>SUM(F8:F17)</f>
        <v>6689</v>
      </c>
      <c r="G7" s="43">
        <f>SUM(G8:G17)</f>
        <v>14013104</v>
      </c>
      <c r="H7" s="43">
        <f>SUM(H8:H17)</f>
        <v>99362</v>
      </c>
      <c r="I7" s="43">
        <f>SUM(I8:I17)</f>
        <v>136962</v>
      </c>
    </row>
    <row r="8" spans="2:9" ht="37.5" customHeight="1">
      <c r="B8" s="10"/>
      <c r="C8" s="34" t="s">
        <v>59</v>
      </c>
      <c r="D8" s="10"/>
      <c r="E8" s="14">
        <v>324</v>
      </c>
      <c r="F8" s="17">
        <v>1723</v>
      </c>
      <c r="G8" s="17">
        <v>3253600</v>
      </c>
      <c r="H8" s="17">
        <v>29296</v>
      </c>
      <c r="I8" s="17">
        <v>10042</v>
      </c>
    </row>
    <row r="9" spans="2:9" ht="37.5" customHeight="1">
      <c r="B9" s="10"/>
      <c r="C9" s="34" t="s">
        <v>60</v>
      </c>
      <c r="D9" s="10"/>
      <c r="E9" s="14">
        <v>245</v>
      </c>
      <c r="F9" s="17">
        <v>1363</v>
      </c>
      <c r="G9" s="17">
        <v>2288360</v>
      </c>
      <c r="H9" s="17">
        <v>14998</v>
      </c>
      <c r="I9" s="17">
        <v>9340</v>
      </c>
    </row>
    <row r="10" spans="2:9" ht="37.5" customHeight="1">
      <c r="B10" s="10"/>
      <c r="C10" s="34" t="s">
        <v>61</v>
      </c>
      <c r="D10" s="10"/>
      <c r="E10" s="14">
        <v>97</v>
      </c>
      <c r="F10" s="17">
        <v>756</v>
      </c>
      <c r="G10" s="17">
        <v>1748742</v>
      </c>
      <c r="H10" s="17">
        <v>15393</v>
      </c>
      <c r="I10" s="17">
        <v>18028</v>
      </c>
    </row>
    <row r="11" spans="2:9" ht="37.5" customHeight="1">
      <c r="B11" s="10"/>
      <c r="C11" s="34" t="s">
        <v>62</v>
      </c>
      <c r="D11" s="10"/>
      <c r="E11" s="14">
        <v>134</v>
      </c>
      <c r="F11" s="17">
        <v>1021</v>
      </c>
      <c r="G11" s="17">
        <v>2237132</v>
      </c>
      <c r="H11" s="17">
        <v>22459</v>
      </c>
      <c r="I11" s="17">
        <v>16695</v>
      </c>
    </row>
    <row r="12" spans="2:9" ht="37.5" customHeight="1">
      <c r="B12" s="10"/>
      <c r="C12" s="34" t="s">
        <v>63</v>
      </c>
      <c r="D12" s="10"/>
      <c r="E12" s="14">
        <v>39</v>
      </c>
      <c r="F12" s="17">
        <v>320</v>
      </c>
      <c r="G12" s="17">
        <v>600260</v>
      </c>
      <c r="H12" s="17">
        <v>5441</v>
      </c>
      <c r="I12" s="17">
        <v>15391</v>
      </c>
    </row>
    <row r="13" spans="2:9" ht="37.5" customHeight="1">
      <c r="B13" s="10"/>
      <c r="C13" s="34" t="s">
        <v>97</v>
      </c>
      <c r="D13" s="10"/>
      <c r="E13" s="14">
        <v>81</v>
      </c>
      <c r="F13" s="17">
        <v>491</v>
      </c>
      <c r="G13" s="17">
        <v>1283403</v>
      </c>
      <c r="H13" s="17">
        <v>4795</v>
      </c>
      <c r="I13" s="17">
        <v>15844</v>
      </c>
    </row>
    <row r="14" spans="2:9" ht="37.5" customHeight="1">
      <c r="B14" s="10"/>
      <c r="C14" s="34" t="s">
        <v>64</v>
      </c>
      <c r="D14" s="10"/>
      <c r="E14" s="14">
        <v>37</v>
      </c>
      <c r="F14" s="17">
        <v>197</v>
      </c>
      <c r="G14" s="17">
        <v>497555</v>
      </c>
      <c r="H14" s="17">
        <v>1640</v>
      </c>
      <c r="I14" s="17">
        <v>13447</v>
      </c>
    </row>
    <row r="15" spans="2:9" ht="37.5" customHeight="1">
      <c r="B15" s="10"/>
      <c r="C15" s="34" t="s">
        <v>65</v>
      </c>
      <c r="D15" s="10"/>
      <c r="E15" s="14">
        <v>62</v>
      </c>
      <c r="F15" s="17">
        <v>378</v>
      </c>
      <c r="G15" s="17">
        <v>1502589</v>
      </c>
      <c r="H15" s="17">
        <v>1443</v>
      </c>
      <c r="I15" s="17">
        <v>24235</v>
      </c>
    </row>
    <row r="16" spans="2:9" ht="37.5" customHeight="1">
      <c r="B16" s="10"/>
      <c r="C16" s="34" t="s">
        <v>66</v>
      </c>
      <c r="D16" s="10"/>
      <c r="E16" s="14">
        <v>17</v>
      </c>
      <c r="F16" s="17">
        <v>93</v>
      </c>
      <c r="G16" s="17">
        <v>110511</v>
      </c>
      <c r="H16" s="17">
        <v>320</v>
      </c>
      <c r="I16" s="17">
        <v>6501</v>
      </c>
    </row>
    <row r="17" spans="2:9" ht="37.5" customHeight="1" thickBot="1">
      <c r="B17" s="41"/>
      <c r="C17" s="36" t="s">
        <v>67</v>
      </c>
      <c r="D17" s="41"/>
      <c r="E17" s="38">
        <v>66</v>
      </c>
      <c r="F17" s="40">
        <v>347</v>
      </c>
      <c r="G17" s="40">
        <v>490952</v>
      </c>
      <c r="H17" s="40">
        <v>3577</v>
      </c>
      <c r="I17" s="40">
        <v>7439</v>
      </c>
    </row>
    <row r="18" spans="2:9" ht="13.5" customHeight="1">
      <c r="B18" s="10" t="s">
        <v>100</v>
      </c>
      <c r="C18" s="10"/>
      <c r="D18" s="10"/>
      <c r="E18" s="10"/>
      <c r="F18" s="10"/>
      <c r="G18" s="10"/>
      <c r="H18" s="10"/>
      <c r="I18" s="27" t="s">
        <v>14</v>
      </c>
    </row>
    <row r="19" spans="2:9" ht="13.5" customHeight="1">
      <c r="B19" s="10" t="s">
        <v>92</v>
      </c>
      <c r="C19" s="10"/>
      <c r="D19" s="10"/>
      <c r="E19" s="10"/>
      <c r="F19" s="10"/>
      <c r="G19" s="10"/>
      <c r="H19" s="10"/>
      <c r="I19" s="10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2004-06-07T04:46:57Z</cp:lastPrinted>
  <dcterms:created xsi:type="dcterms:W3CDTF">2001-06-22T05:07:54Z</dcterms:created>
  <dcterms:modified xsi:type="dcterms:W3CDTF">2004-06-08T05:29:23Z</dcterms:modified>
  <cp:category/>
  <cp:version/>
  <cp:contentType/>
  <cp:contentStatus/>
</cp:coreProperties>
</file>