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550" activeTab="0"/>
  </bookViews>
  <sheets>
    <sheet name="福祉施設数" sheetId="1" r:id="rId1"/>
    <sheet name="保育園の状況" sheetId="2" r:id="rId2"/>
    <sheet name="生活保護状況の推移" sheetId="3" r:id="rId3"/>
    <sheet name="国民年金受給の状況" sheetId="4" r:id="rId4"/>
  </sheets>
  <definedNames>
    <definedName name="_xlnm.Print_Area" localSheetId="3">'国民年金受給の状況'!$B$2:$N$30</definedName>
    <definedName name="_xlnm.Print_Area" localSheetId="2">'生活保護状況の推移'!$B$2:$P$11</definedName>
    <definedName name="_xlnm.Print_Area" localSheetId="0">'福祉施設数'!$B$1:$N$41</definedName>
    <definedName name="_xlnm.Print_Area" localSheetId="1">'保育園の状況'!$B$2:$K$12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<sst xmlns="http://schemas.openxmlformats.org/spreadsheetml/2006/main" count="265" uniqueCount="98">
  <si>
    <t>１０－１　社会福祉施設数</t>
  </si>
  <si>
    <t>単位：ヶ所・人　各年３月３１日現在</t>
  </si>
  <si>
    <t>平成</t>
  </si>
  <si>
    <t>　　</t>
  </si>
  <si>
    <t>平</t>
  </si>
  <si>
    <t>成</t>
  </si>
  <si>
    <t>年</t>
  </si>
  <si>
    <t>度</t>
  </si>
  <si>
    <t>施　　　　　設</t>
  </si>
  <si>
    <t>設　　置　　主　　体</t>
  </si>
  <si>
    <t>入所定員</t>
  </si>
  <si>
    <t>年度</t>
  </si>
  <si>
    <t>総数</t>
  </si>
  <si>
    <t>国</t>
  </si>
  <si>
    <t>県</t>
  </si>
  <si>
    <t>市</t>
  </si>
  <si>
    <t>法人</t>
  </si>
  <si>
    <t>私</t>
  </si>
  <si>
    <t>組合</t>
  </si>
  <si>
    <t>老人福祉施設</t>
  </si>
  <si>
    <t>老人福祉センター</t>
  </si>
  <si>
    <t>－</t>
  </si>
  <si>
    <t>養護老人ホーム</t>
  </si>
  <si>
    <t>特別養護老人ホーム</t>
  </si>
  <si>
    <t>デイ・サービスセンター</t>
  </si>
  <si>
    <t>計</t>
  </si>
  <si>
    <t>知的障害者(児)援護施設</t>
  </si>
  <si>
    <t>児童福祉施設</t>
  </si>
  <si>
    <t>母子生活支援施設</t>
  </si>
  <si>
    <t>保育所</t>
  </si>
  <si>
    <t>その他の福祉施設</t>
  </si>
  <si>
    <t>関市つくし作業所</t>
  </si>
  <si>
    <t>関市つくし作業所ふれあいホーム</t>
  </si>
  <si>
    <t>中濃あしたのいえ</t>
  </si>
  <si>
    <t>わかば共同作業所</t>
  </si>
  <si>
    <t>ちびっ子広場</t>
  </si>
  <si>
    <t>　</t>
  </si>
  <si>
    <t>資料：福祉政策課</t>
  </si>
  <si>
    <t>１０－２　保育園の状況</t>
  </si>
  <si>
    <t>各年４月１日現在</t>
  </si>
  <si>
    <t>区　　分</t>
  </si>
  <si>
    <t>園　数</t>
  </si>
  <si>
    <t>保育士</t>
  </si>
  <si>
    <t>定　員</t>
  </si>
  <si>
    <t>園　　　　　児　　　　　数</t>
  </si>
  <si>
    <t>総　数</t>
  </si>
  <si>
    <t>３歳児未満</t>
  </si>
  <si>
    <t>３歳児</t>
  </si>
  <si>
    <t>４歳児以上</t>
  </si>
  <si>
    <t>公　　立</t>
  </si>
  <si>
    <t>私　　立</t>
  </si>
  <si>
    <t>資料：保育所措置児童数集計表</t>
  </si>
  <si>
    <t>１０－３　生活保護による保護状況の推移</t>
  </si>
  <si>
    <t>単位：千円</t>
  </si>
  <si>
    <t>被保護延数</t>
  </si>
  <si>
    <t>種　　類　　別　　保　　護　　費　　の　　状　　況</t>
  </si>
  <si>
    <t>世帯数</t>
  </si>
  <si>
    <t>人　員</t>
  </si>
  <si>
    <t>生活扶助</t>
  </si>
  <si>
    <t>住　宅</t>
  </si>
  <si>
    <t>教　育</t>
  </si>
  <si>
    <t>出　産</t>
  </si>
  <si>
    <t>医療扶助</t>
  </si>
  <si>
    <t>生　業</t>
  </si>
  <si>
    <t>葬　祭</t>
  </si>
  <si>
    <t>施　設</t>
  </si>
  <si>
    <t>扶　助</t>
  </si>
  <si>
    <t>事務費</t>
  </si>
  <si>
    <t>拠　　出　　制　　年　　金　　の　　給　　付</t>
  </si>
  <si>
    <t>総　　数</t>
  </si>
  <si>
    <t>老齢年金</t>
  </si>
  <si>
    <t>通算老齢年金</t>
  </si>
  <si>
    <t>障害年金</t>
  </si>
  <si>
    <t>障害基礎年金</t>
  </si>
  <si>
    <t>件数</t>
  </si>
  <si>
    <t>金 額</t>
  </si>
  <si>
    <t>寡婦年金</t>
  </si>
  <si>
    <t>遺族基礎年金</t>
  </si>
  <si>
    <t>死亡一時金</t>
  </si>
  <si>
    <t>特別一時金</t>
  </si>
  <si>
    <t>福　 祉 　年 　金 　の 　給 　付</t>
  </si>
  <si>
    <t>老齢福祉年金</t>
  </si>
  <si>
    <t>介　護</t>
  </si>
  <si>
    <t>扶　助</t>
  </si>
  <si>
    <t>介護予防拠点施設</t>
  </si>
  <si>
    <t>知的障害者(児)施設（入所部）</t>
  </si>
  <si>
    <t>（通所部）</t>
  </si>
  <si>
    <t>老齢基礎年金</t>
  </si>
  <si>
    <t>年</t>
  </si>
  <si>
    <t>　　　  　　　　　１０．社　会　福　祉</t>
  </si>
  <si>
    <t>高齢福祉課</t>
  </si>
  <si>
    <t>児　童　課</t>
  </si>
  <si>
    <t>認知症高齢者グループホーム</t>
  </si>
  <si>
    <t>資料：国保年金課</t>
  </si>
  <si>
    <t>児童デイ・センター</t>
  </si>
  <si>
    <t>１０－４　国民年金受給の状況</t>
  </si>
  <si>
    <t>（注）拠出制年金の総数には、死亡一時金・</t>
  </si>
  <si>
    <t>　　　特別一時金を含んでいない。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</si>
</sst>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"/>
      <family val="3"/>
    </font>
    <font>
      <sz val="10"/>
      <name val=""/>
      <family val="1"/>
    </font>
    <font>
      <sz val="10"/>
      <name val="ＤＦ平成ゴシック体W7"/>
      <family val="3"/>
    </font>
    <font>
      <sz val="11"/>
      <name val="ＤＦ平成ゴシック体W7"/>
      <family val="3"/>
    </font>
    <font>
      <b/>
      <sz val="10"/>
      <name val="ＭＳ 明朝"/>
      <family val="1"/>
    </font>
    <font>
      <sz val="8"/>
      <name val="ＤＦ平成ゴシック体W7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8" fillId="0" borderId="1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 locked="0"/>
    </xf>
    <xf numFmtId="37" fontId="11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7" fontId="11" fillId="0" borderId="1" xfId="0" applyNumberFormat="1" applyFont="1" applyBorder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37" fontId="15" fillId="0" borderId="1" xfId="0" applyNumberFormat="1" applyFont="1" applyBorder="1" applyAlignment="1" applyProtection="1">
      <alignment vertical="center"/>
      <protection/>
    </xf>
    <xf numFmtId="0" fontId="10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37" fontId="15" fillId="0" borderId="1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5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 applyProtection="1">
      <alignment horizontal="right" vertical="center"/>
      <protection locked="0"/>
    </xf>
    <xf numFmtId="37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37" fontId="14" fillId="0" borderId="1" xfId="0" applyNumberFormat="1" applyFont="1" applyBorder="1" applyAlignment="1" applyProtection="1">
      <alignment vertical="center"/>
      <protection locked="0"/>
    </xf>
    <xf numFmtId="37" fontId="14" fillId="0" borderId="1" xfId="0" applyNumberFormat="1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>
      <alignment horizontal="left" vertical="center"/>
    </xf>
    <xf numFmtId="37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>
      <alignment vertical="center"/>
    </xf>
    <xf numFmtId="37" fontId="17" fillId="0" borderId="1" xfId="0" applyNumberFormat="1" applyFont="1" applyBorder="1" applyAlignment="1" applyProtection="1">
      <alignment vertical="center"/>
      <protection/>
    </xf>
    <xf numFmtId="37" fontId="17" fillId="0" borderId="1" xfId="0" applyNumberFormat="1" applyFont="1" applyBorder="1" applyAlignment="1" applyProtection="1">
      <alignment vertical="center"/>
      <protection locked="0"/>
    </xf>
    <xf numFmtId="0" fontId="17" fillId="0" borderId="6" xfId="0" applyFont="1" applyBorder="1" applyAlignment="1">
      <alignment horizontal="left" vertical="center"/>
    </xf>
    <xf numFmtId="37" fontId="17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37" fontId="17" fillId="0" borderId="18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2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0.59765625" style="0" customWidth="1"/>
    <col min="4" max="13" width="5" style="0" customWidth="1"/>
    <col min="14" max="14" width="7.59765625" style="0" customWidth="1"/>
  </cols>
  <sheetData>
    <row r="1" ht="22.5" customHeight="1">
      <c r="B1" s="1" t="s">
        <v>89</v>
      </c>
    </row>
    <row r="2" ht="9.75" customHeight="1">
      <c r="B2" s="1"/>
    </row>
    <row r="3" spans="2:14" ht="15.75" customHeight="1" thickBot="1">
      <c r="B3" s="138" t="s">
        <v>0</v>
      </c>
      <c r="C3" s="18"/>
      <c r="D3" s="19"/>
      <c r="E3" s="19"/>
      <c r="F3" s="19"/>
      <c r="G3" s="19"/>
      <c r="H3" s="19"/>
      <c r="I3" s="20"/>
      <c r="J3" s="20"/>
      <c r="K3" s="20"/>
      <c r="L3" s="20"/>
      <c r="M3" s="20"/>
      <c r="N3" s="21" t="s">
        <v>1</v>
      </c>
    </row>
    <row r="4" spans="2:14" ht="21.75" customHeight="1">
      <c r="B4" s="23"/>
      <c r="C4" s="23"/>
      <c r="D4" s="45" t="s">
        <v>2</v>
      </c>
      <c r="E4" s="45" t="s">
        <v>2</v>
      </c>
      <c r="F4" s="45" t="s">
        <v>2</v>
      </c>
      <c r="G4" s="46" t="s">
        <v>3</v>
      </c>
      <c r="H4" s="47" t="s">
        <v>4</v>
      </c>
      <c r="I4" s="47" t="s">
        <v>5</v>
      </c>
      <c r="J4" s="47">
        <v>16</v>
      </c>
      <c r="K4" s="48" t="s">
        <v>6</v>
      </c>
      <c r="L4" s="48" t="s">
        <v>7</v>
      </c>
      <c r="M4" s="47"/>
      <c r="N4" s="49"/>
    </row>
    <row r="5" spans="2:14" ht="21.75" customHeight="1">
      <c r="B5" s="24" t="s">
        <v>8</v>
      </c>
      <c r="C5" s="41"/>
      <c r="D5" s="50">
        <v>13</v>
      </c>
      <c r="E5" s="50">
        <v>14</v>
      </c>
      <c r="F5" s="50">
        <v>15</v>
      </c>
      <c r="G5" s="51" t="s">
        <v>9</v>
      </c>
      <c r="H5" s="52"/>
      <c r="I5" s="52"/>
      <c r="J5" s="52"/>
      <c r="K5" s="52"/>
      <c r="L5" s="52"/>
      <c r="M5" s="52"/>
      <c r="N5" s="50" t="s">
        <v>10</v>
      </c>
    </row>
    <row r="6" spans="2:14" ht="21.75" customHeight="1">
      <c r="B6" s="25"/>
      <c r="C6" s="25"/>
      <c r="D6" s="53" t="s">
        <v>11</v>
      </c>
      <c r="E6" s="53" t="s">
        <v>11</v>
      </c>
      <c r="F6" s="53" t="s">
        <v>11</v>
      </c>
      <c r="G6" s="54" t="s">
        <v>12</v>
      </c>
      <c r="H6" s="54" t="s">
        <v>13</v>
      </c>
      <c r="I6" s="54" t="s">
        <v>14</v>
      </c>
      <c r="J6" s="54" t="s">
        <v>15</v>
      </c>
      <c r="K6" s="54" t="s">
        <v>16</v>
      </c>
      <c r="L6" s="54" t="s">
        <v>17</v>
      </c>
      <c r="M6" s="54" t="s">
        <v>18</v>
      </c>
      <c r="N6" s="55"/>
    </row>
    <row r="7" spans="1:14" ht="9.75" customHeight="1">
      <c r="A7" s="4"/>
      <c r="B7" s="26"/>
      <c r="C7" s="42"/>
      <c r="D7" s="28"/>
      <c r="E7" s="28"/>
      <c r="F7" s="28"/>
      <c r="G7" s="36"/>
      <c r="H7" s="36"/>
      <c r="I7" s="36"/>
      <c r="J7" s="36"/>
      <c r="K7" s="36"/>
      <c r="L7" s="36"/>
      <c r="M7" s="36"/>
      <c r="N7" s="28"/>
    </row>
    <row r="8" spans="1:14" ht="21.75" customHeight="1">
      <c r="A8" s="4"/>
      <c r="B8" s="15" t="s">
        <v>19</v>
      </c>
      <c r="C8" s="10"/>
      <c r="D8" s="28"/>
      <c r="E8" s="28"/>
      <c r="F8" s="28"/>
      <c r="G8" s="36"/>
      <c r="H8" s="36"/>
      <c r="I8" s="36"/>
      <c r="J8" s="36"/>
      <c r="K8" s="36"/>
      <c r="L8" s="36"/>
      <c r="M8" s="36"/>
      <c r="N8" s="28"/>
    </row>
    <row r="9" spans="1:14" ht="21.75" customHeight="1">
      <c r="A9" s="4"/>
      <c r="B9" s="15"/>
      <c r="C9" s="12" t="s">
        <v>20</v>
      </c>
      <c r="D9" s="29">
        <v>1</v>
      </c>
      <c r="E9" s="29">
        <v>1</v>
      </c>
      <c r="F9" s="29">
        <v>1</v>
      </c>
      <c r="G9" s="37">
        <f aca="true" t="shared" si="0" ref="G9:G14">SUM(H9:M9)</f>
        <v>1</v>
      </c>
      <c r="H9" s="38" t="s">
        <v>21</v>
      </c>
      <c r="I9" s="38" t="s">
        <v>21</v>
      </c>
      <c r="J9" s="37">
        <v>1</v>
      </c>
      <c r="K9" s="38" t="s">
        <v>21</v>
      </c>
      <c r="L9" s="38" t="s">
        <v>21</v>
      </c>
      <c r="M9" s="38" t="s">
        <v>21</v>
      </c>
      <c r="N9" s="30" t="s">
        <v>21</v>
      </c>
    </row>
    <row r="10" spans="1:14" ht="21.75" customHeight="1">
      <c r="A10" s="4"/>
      <c r="B10" s="15"/>
      <c r="C10" s="12" t="s">
        <v>22</v>
      </c>
      <c r="D10" s="29">
        <v>1</v>
      </c>
      <c r="E10" s="29">
        <v>1</v>
      </c>
      <c r="F10" s="29">
        <v>1</v>
      </c>
      <c r="G10" s="37">
        <f t="shared" si="0"/>
        <v>1</v>
      </c>
      <c r="H10" s="38" t="s">
        <v>21</v>
      </c>
      <c r="I10" s="38" t="s">
        <v>21</v>
      </c>
      <c r="J10" s="37">
        <v>1</v>
      </c>
      <c r="K10" s="38" t="s">
        <v>21</v>
      </c>
      <c r="L10" s="38" t="s">
        <v>21</v>
      </c>
      <c r="M10" s="38" t="s">
        <v>21</v>
      </c>
      <c r="N10" s="29">
        <v>50</v>
      </c>
    </row>
    <row r="11" spans="1:14" ht="21.75" customHeight="1">
      <c r="A11" s="4"/>
      <c r="B11" s="15"/>
      <c r="C11" s="12" t="s">
        <v>23</v>
      </c>
      <c r="D11" s="29">
        <v>2</v>
      </c>
      <c r="E11" s="29">
        <v>2</v>
      </c>
      <c r="F11" s="29">
        <v>3</v>
      </c>
      <c r="G11" s="37">
        <f t="shared" si="0"/>
        <v>4</v>
      </c>
      <c r="H11" s="38" t="s">
        <v>21</v>
      </c>
      <c r="I11" s="38" t="s">
        <v>21</v>
      </c>
      <c r="J11" s="38" t="s">
        <v>21</v>
      </c>
      <c r="K11" s="37">
        <v>4</v>
      </c>
      <c r="L11" s="38" t="s">
        <v>21</v>
      </c>
      <c r="M11" s="38" t="s">
        <v>21</v>
      </c>
      <c r="N11" s="29">
        <v>270</v>
      </c>
    </row>
    <row r="12" spans="1:14" ht="21.75" customHeight="1">
      <c r="A12" s="4"/>
      <c r="B12" s="15"/>
      <c r="C12" s="12" t="s">
        <v>24</v>
      </c>
      <c r="D12" s="29">
        <v>5</v>
      </c>
      <c r="E12" s="29">
        <v>5</v>
      </c>
      <c r="F12" s="29">
        <v>6</v>
      </c>
      <c r="G12" s="37">
        <f t="shared" si="0"/>
        <v>14</v>
      </c>
      <c r="H12" s="38" t="s">
        <v>21</v>
      </c>
      <c r="I12" s="38" t="s">
        <v>21</v>
      </c>
      <c r="J12" s="37">
        <v>5</v>
      </c>
      <c r="K12" s="37">
        <v>9</v>
      </c>
      <c r="L12" s="38" t="s">
        <v>21</v>
      </c>
      <c r="M12" s="38" t="s">
        <v>21</v>
      </c>
      <c r="N12" s="30" t="s">
        <v>21</v>
      </c>
    </row>
    <row r="13" spans="1:14" ht="21.75" customHeight="1">
      <c r="A13" s="4"/>
      <c r="B13" s="15"/>
      <c r="C13" s="134" t="s">
        <v>92</v>
      </c>
      <c r="D13" s="29">
        <v>2</v>
      </c>
      <c r="E13" s="29">
        <v>4</v>
      </c>
      <c r="F13" s="29">
        <v>5</v>
      </c>
      <c r="G13" s="37">
        <f t="shared" si="0"/>
        <v>9</v>
      </c>
      <c r="H13" s="38" t="s">
        <v>21</v>
      </c>
      <c r="I13" s="38" t="s">
        <v>21</v>
      </c>
      <c r="J13" s="38" t="s">
        <v>21</v>
      </c>
      <c r="K13" s="37">
        <v>9</v>
      </c>
      <c r="L13" s="38" t="s">
        <v>21</v>
      </c>
      <c r="M13" s="38" t="s">
        <v>21</v>
      </c>
      <c r="N13" s="30">
        <v>96</v>
      </c>
    </row>
    <row r="14" spans="1:14" ht="21.75" customHeight="1">
      <c r="A14" s="4"/>
      <c r="B14" s="15"/>
      <c r="C14" s="12" t="s">
        <v>84</v>
      </c>
      <c r="D14" s="30">
        <v>1</v>
      </c>
      <c r="E14" s="30">
        <v>1</v>
      </c>
      <c r="F14" s="30">
        <v>1</v>
      </c>
      <c r="G14" s="37">
        <f t="shared" si="0"/>
        <v>2</v>
      </c>
      <c r="H14" s="38" t="s">
        <v>21</v>
      </c>
      <c r="I14" s="38" t="s">
        <v>21</v>
      </c>
      <c r="J14" s="37">
        <v>2</v>
      </c>
      <c r="K14" s="38" t="s">
        <v>21</v>
      </c>
      <c r="L14" s="38" t="s">
        <v>21</v>
      </c>
      <c r="M14" s="38" t="s">
        <v>21</v>
      </c>
      <c r="N14" s="30" t="s">
        <v>21</v>
      </c>
    </row>
    <row r="15" spans="1:14" ht="21.75" customHeight="1">
      <c r="A15" s="4"/>
      <c r="B15" s="13" t="s">
        <v>25</v>
      </c>
      <c r="C15" s="14"/>
      <c r="D15" s="28">
        <f>SUM(D9:D14)</f>
        <v>12</v>
      </c>
      <c r="E15" s="28">
        <f>SUM(E9:E14)</f>
        <v>14</v>
      </c>
      <c r="F15" s="28">
        <v>17</v>
      </c>
      <c r="G15" s="36">
        <f>SUM(G9:G14)</f>
        <v>31</v>
      </c>
      <c r="H15" s="38" t="s">
        <v>21</v>
      </c>
      <c r="I15" s="38" t="s">
        <v>21</v>
      </c>
      <c r="J15" s="36">
        <f>SUM(J9:J14)</f>
        <v>9</v>
      </c>
      <c r="K15" s="36">
        <f>SUM(K9:K14)</f>
        <v>22</v>
      </c>
      <c r="L15" s="38" t="s">
        <v>21</v>
      </c>
      <c r="M15" s="38" t="s">
        <v>21</v>
      </c>
      <c r="N15" s="28">
        <f>SUM(N9:N14)</f>
        <v>416</v>
      </c>
    </row>
    <row r="16" spans="1:14" ht="9.75" customHeight="1">
      <c r="A16" s="4"/>
      <c r="B16" s="16"/>
      <c r="C16" s="17"/>
      <c r="D16" s="28"/>
      <c r="E16" s="28"/>
      <c r="F16" s="28"/>
      <c r="G16" s="36"/>
      <c r="H16" s="36"/>
      <c r="I16" s="36"/>
      <c r="J16" s="36"/>
      <c r="K16" s="36"/>
      <c r="L16" s="36"/>
      <c r="M16" s="36"/>
      <c r="N16" s="28"/>
    </row>
    <row r="17" spans="1:14" ht="9.75" customHeight="1">
      <c r="A17" s="4"/>
      <c r="B17" s="44"/>
      <c r="C17" s="43"/>
      <c r="D17" s="28"/>
      <c r="E17" s="28"/>
      <c r="F17" s="28"/>
      <c r="G17" s="36"/>
      <c r="H17" s="36"/>
      <c r="I17" s="36"/>
      <c r="J17" s="36"/>
      <c r="K17" s="36"/>
      <c r="L17" s="36"/>
      <c r="M17" s="36"/>
      <c r="N17" s="28"/>
    </row>
    <row r="18" spans="1:14" ht="21.75" customHeight="1">
      <c r="A18" s="4"/>
      <c r="B18" s="15" t="s">
        <v>26</v>
      </c>
      <c r="C18" s="10"/>
      <c r="D18" s="28"/>
      <c r="E18" s="28"/>
      <c r="F18" s="28"/>
      <c r="G18" s="36"/>
      <c r="H18" s="36"/>
      <c r="I18" s="36"/>
      <c r="J18" s="36"/>
      <c r="K18" s="36"/>
      <c r="L18" s="36"/>
      <c r="M18" s="36"/>
      <c r="N18" s="28"/>
    </row>
    <row r="19" spans="1:14" ht="21.75" customHeight="1">
      <c r="A19" s="4"/>
      <c r="B19" s="26"/>
      <c r="C19" s="40" t="s">
        <v>85</v>
      </c>
      <c r="D19" s="29">
        <v>2</v>
      </c>
      <c r="E19" s="29">
        <v>2</v>
      </c>
      <c r="F19" s="29">
        <v>2</v>
      </c>
      <c r="G19" s="37">
        <f>SUM(H19:M19)</f>
        <v>4</v>
      </c>
      <c r="H19" s="38" t="s">
        <v>21</v>
      </c>
      <c r="I19" s="37">
        <v>2</v>
      </c>
      <c r="J19" s="38" t="s">
        <v>21</v>
      </c>
      <c r="K19" s="38">
        <v>2</v>
      </c>
      <c r="L19" s="38" t="s">
        <v>21</v>
      </c>
      <c r="M19" s="38" t="s">
        <v>21</v>
      </c>
      <c r="N19" s="29">
        <v>370</v>
      </c>
    </row>
    <row r="20" spans="1:14" ht="21.75" customHeight="1">
      <c r="A20" s="4"/>
      <c r="B20" s="26"/>
      <c r="C20" s="40" t="s">
        <v>86</v>
      </c>
      <c r="D20" s="29">
        <v>2</v>
      </c>
      <c r="E20" s="29">
        <v>2</v>
      </c>
      <c r="F20" s="29">
        <v>2</v>
      </c>
      <c r="G20" s="37">
        <f>SUM(H20:M20)</f>
        <v>3</v>
      </c>
      <c r="H20" s="38" t="s">
        <v>21</v>
      </c>
      <c r="I20" s="37">
        <v>2</v>
      </c>
      <c r="J20" s="38" t="s">
        <v>21</v>
      </c>
      <c r="K20" s="38">
        <v>1</v>
      </c>
      <c r="L20" s="38" t="s">
        <v>21</v>
      </c>
      <c r="M20" s="38" t="s">
        <v>21</v>
      </c>
      <c r="N20" s="29">
        <v>30</v>
      </c>
    </row>
    <row r="21" spans="1:14" ht="21.75" customHeight="1">
      <c r="A21" s="4"/>
      <c r="B21" s="13" t="s">
        <v>25</v>
      </c>
      <c r="C21" s="14"/>
      <c r="D21" s="28">
        <f>SUM(D19:D20)</f>
        <v>4</v>
      </c>
      <c r="E21" s="28">
        <f aca="true" t="shared" si="1" ref="E21:N21">SUM(E19:E20)</f>
        <v>4</v>
      </c>
      <c r="F21" s="28">
        <f t="shared" si="1"/>
        <v>4</v>
      </c>
      <c r="G21" s="36">
        <f t="shared" si="1"/>
        <v>7</v>
      </c>
      <c r="H21" s="38" t="s">
        <v>21</v>
      </c>
      <c r="I21" s="36">
        <f t="shared" si="1"/>
        <v>4</v>
      </c>
      <c r="J21" s="38" t="s">
        <v>21</v>
      </c>
      <c r="K21" s="36">
        <f t="shared" si="1"/>
        <v>3</v>
      </c>
      <c r="L21" s="38" t="s">
        <v>21</v>
      </c>
      <c r="M21" s="38" t="s">
        <v>21</v>
      </c>
      <c r="N21" s="28">
        <f t="shared" si="1"/>
        <v>400</v>
      </c>
    </row>
    <row r="22" spans="1:14" ht="9.75" customHeight="1">
      <c r="A22" s="4"/>
      <c r="B22" s="31"/>
      <c r="C22" s="32"/>
      <c r="D22" s="28"/>
      <c r="E22" s="28"/>
      <c r="F22" s="28"/>
      <c r="G22" s="36"/>
      <c r="H22" s="36"/>
      <c r="I22" s="36"/>
      <c r="J22" s="36"/>
      <c r="K22" s="36"/>
      <c r="L22" s="36"/>
      <c r="M22" s="36"/>
      <c r="N22" s="28"/>
    </row>
    <row r="23" spans="1:14" ht="9.75" customHeight="1">
      <c r="A23" s="4"/>
      <c r="B23" s="26"/>
      <c r="C23" s="27"/>
      <c r="D23" s="28"/>
      <c r="E23" s="28"/>
      <c r="F23" s="28"/>
      <c r="G23" s="36"/>
      <c r="H23" s="36"/>
      <c r="I23" s="36"/>
      <c r="J23" s="36"/>
      <c r="K23" s="36"/>
      <c r="L23" s="36"/>
      <c r="M23" s="36"/>
      <c r="N23" s="28"/>
    </row>
    <row r="24" spans="1:14" ht="21.75" customHeight="1">
      <c r="A24" s="4"/>
      <c r="B24" s="15" t="s">
        <v>27</v>
      </c>
      <c r="C24" s="10"/>
      <c r="D24" s="28"/>
      <c r="E24" s="28"/>
      <c r="F24" s="28"/>
      <c r="G24" s="36"/>
      <c r="H24" s="36"/>
      <c r="I24" s="36"/>
      <c r="J24" s="36"/>
      <c r="K24" s="36"/>
      <c r="L24" s="36"/>
      <c r="M24" s="36"/>
      <c r="N24" s="28"/>
    </row>
    <row r="25" spans="1:14" ht="21.75" customHeight="1">
      <c r="A25" s="4"/>
      <c r="B25" s="15"/>
      <c r="C25" s="12" t="s">
        <v>28</v>
      </c>
      <c r="D25" s="29">
        <v>1</v>
      </c>
      <c r="E25" s="29">
        <v>1</v>
      </c>
      <c r="F25" s="29">
        <v>1</v>
      </c>
      <c r="G25" s="37">
        <f>SUM(H25:M25)</f>
        <v>1</v>
      </c>
      <c r="H25" s="38" t="s">
        <v>21</v>
      </c>
      <c r="I25" s="38" t="s">
        <v>21</v>
      </c>
      <c r="J25" s="37">
        <v>1</v>
      </c>
      <c r="K25" s="38" t="s">
        <v>21</v>
      </c>
      <c r="L25" s="38" t="s">
        <v>21</v>
      </c>
      <c r="M25" s="38" t="s">
        <v>21</v>
      </c>
      <c r="N25" s="29">
        <v>10</v>
      </c>
    </row>
    <row r="26" spans="1:14" ht="21.75" customHeight="1">
      <c r="A26" s="4"/>
      <c r="B26" s="15"/>
      <c r="C26" s="12" t="s">
        <v>29</v>
      </c>
      <c r="D26" s="29">
        <v>15</v>
      </c>
      <c r="E26" s="29">
        <v>15</v>
      </c>
      <c r="F26" s="29">
        <v>15</v>
      </c>
      <c r="G26" s="37">
        <f>SUM(H26:M26)</f>
        <v>21</v>
      </c>
      <c r="H26" s="38" t="s">
        <v>21</v>
      </c>
      <c r="I26" s="38" t="s">
        <v>21</v>
      </c>
      <c r="J26" s="37">
        <v>12</v>
      </c>
      <c r="K26" s="37">
        <v>9</v>
      </c>
      <c r="L26" s="38" t="s">
        <v>21</v>
      </c>
      <c r="M26" s="38" t="s">
        <v>21</v>
      </c>
      <c r="N26" s="29">
        <v>2350</v>
      </c>
    </row>
    <row r="27" spans="1:14" ht="21.75" customHeight="1">
      <c r="A27" s="4"/>
      <c r="B27" s="15"/>
      <c r="C27" s="12" t="s">
        <v>94</v>
      </c>
      <c r="D27" s="29">
        <v>1</v>
      </c>
      <c r="E27" s="29">
        <v>1</v>
      </c>
      <c r="F27" s="29">
        <v>1</v>
      </c>
      <c r="G27" s="37">
        <f>SUM(H27:M27)</f>
        <v>3</v>
      </c>
      <c r="H27" s="38" t="s">
        <v>21</v>
      </c>
      <c r="I27" s="38" t="s">
        <v>21</v>
      </c>
      <c r="J27" s="37">
        <v>3</v>
      </c>
      <c r="K27" s="38" t="s">
        <v>21</v>
      </c>
      <c r="L27" s="38" t="s">
        <v>21</v>
      </c>
      <c r="M27" s="38" t="s">
        <v>21</v>
      </c>
      <c r="N27" s="30" t="s">
        <v>21</v>
      </c>
    </row>
    <row r="28" spans="1:14" ht="21.75" customHeight="1">
      <c r="A28" s="4"/>
      <c r="B28" s="13" t="s">
        <v>25</v>
      </c>
      <c r="C28" s="14"/>
      <c r="D28" s="28">
        <f>SUM(D25:D27)</f>
        <v>17</v>
      </c>
      <c r="E28" s="28">
        <f>SUM(E25:E27)</f>
        <v>17</v>
      </c>
      <c r="F28" s="28">
        <f>SUM(F25:F27)</f>
        <v>17</v>
      </c>
      <c r="G28" s="36">
        <f>SUM(G25:G27)</f>
        <v>25</v>
      </c>
      <c r="H28" s="38" t="s">
        <v>21</v>
      </c>
      <c r="I28" s="38" t="s">
        <v>21</v>
      </c>
      <c r="J28" s="36">
        <f>SUM(J25:J27)</f>
        <v>16</v>
      </c>
      <c r="K28" s="36">
        <f>SUM(K25:K27)</f>
        <v>9</v>
      </c>
      <c r="L28" s="38" t="s">
        <v>21</v>
      </c>
      <c r="M28" s="38" t="s">
        <v>21</v>
      </c>
      <c r="N28" s="28">
        <f>SUM(N25:N27)</f>
        <v>2360</v>
      </c>
    </row>
    <row r="29" spans="1:14" ht="9.75" customHeight="1">
      <c r="A29" s="4"/>
      <c r="B29" s="31"/>
      <c r="C29" s="32"/>
      <c r="D29" s="28"/>
      <c r="E29" s="28"/>
      <c r="F29" s="28"/>
      <c r="G29" s="36"/>
      <c r="H29" s="36"/>
      <c r="I29" s="36"/>
      <c r="J29" s="36"/>
      <c r="K29" s="36"/>
      <c r="L29" s="36"/>
      <c r="M29" s="36"/>
      <c r="N29" s="28"/>
    </row>
    <row r="30" spans="1:14" ht="9.75" customHeight="1">
      <c r="A30" s="4"/>
      <c r="B30" s="26"/>
      <c r="C30" s="27"/>
      <c r="D30" s="28"/>
      <c r="E30" s="28"/>
      <c r="F30" s="28"/>
      <c r="G30" s="36"/>
      <c r="H30" s="36"/>
      <c r="I30" s="36"/>
      <c r="J30" s="36"/>
      <c r="K30" s="36"/>
      <c r="L30" s="36"/>
      <c r="M30" s="36"/>
      <c r="N30" s="28"/>
    </row>
    <row r="31" spans="1:14" ht="21.75" customHeight="1">
      <c r="A31" s="4"/>
      <c r="B31" s="15" t="s">
        <v>30</v>
      </c>
      <c r="C31" s="10"/>
      <c r="D31" s="28"/>
      <c r="E31" s="28"/>
      <c r="F31" s="28"/>
      <c r="G31" s="36"/>
      <c r="H31" s="36"/>
      <c r="I31" s="36"/>
      <c r="J31" s="36"/>
      <c r="K31" s="36"/>
      <c r="L31" s="36"/>
      <c r="M31" s="36"/>
      <c r="N31" s="28"/>
    </row>
    <row r="32" spans="1:14" ht="21.75" customHeight="1">
      <c r="A32" s="4"/>
      <c r="B32" s="15"/>
      <c r="C32" s="12" t="s">
        <v>31</v>
      </c>
      <c r="D32" s="29">
        <v>1</v>
      </c>
      <c r="E32" s="29">
        <v>1</v>
      </c>
      <c r="F32" s="29">
        <v>1</v>
      </c>
      <c r="G32" s="37">
        <f>SUM(H32:M32)</f>
        <v>1</v>
      </c>
      <c r="H32" s="38" t="s">
        <v>21</v>
      </c>
      <c r="I32" s="38" t="s">
        <v>21</v>
      </c>
      <c r="J32" s="37">
        <v>1</v>
      </c>
      <c r="K32" s="38" t="s">
        <v>21</v>
      </c>
      <c r="L32" s="38" t="s">
        <v>21</v>
      </c>
      <c r="M32" s="38" t="s">
        <v>21</v>
      </c>
      <c r="N32" s="29">
        <v>20</v>
      </c>
    </row>
    <row r="33" spans="1:14" ht="21.75" customHeight="1">
      <c r="A33" s="4"/>
      <c r="B33" s="15"/>
      <c r="C33" s="56" t="s">
        <v>32</v>
      </c>
      <c r="D33" s="29">
        <v>1</v>
      </c>
      <c r="E33" s="29">
        <v>1</v>
      </c>
      <c r="F33" s="29">
        <v>1</v>
      </c>
      <c r="G33" s="37">
        <f>SUM(H33:M33)</f>
        <v>1</v>
      </c>
      <c r="H33" s="38" t="s">
        <v>21</v>
      </c>
      <c r="I33" s="38" t="s">
        <v>21</v>
      </c>
      <c r="J33" s="38" t="s">
        <v>21</v>
      </c>
      <c r="K33" s="38" t="s">
        <v>21</v>
      </c>
      <c r="L33" s="37">
        <v>1</v>
      </c>
      <c r="M33" s="38" t="s">
        <v>21</v>
      </c>
      <c r="N33" s="29">
        <v>4</v>
      </c>
    </row>
    <row r="34" spans="1:14" ht="21.75" customHeight="1">
      <c r="A34" s="4"/>
      <c r="B34" s="15"/>
      <c r="C34" s="12" t="s">
        <v>33</v>
      </c>
      <c r="D34" s="29">
        <v>1</v>
      </c>
      <c r="E34" s="29">
        <v>1</v>
      </c>
      <c r="F34" s="29">
        <v>1</v>
      </c>
      <c r="G34" s="37">
        <f>SUM(H34:M34)</f>
        <v>1</v>
      </c>
      <c r="H34" s="38" t="s">
        <v>21</v>
      </c>
      <c r="I34" s="38" t="s">
        <v>21</v>
      </c>
      <c r="J34" s="38" t="s">
        <v>21</v>
      </c>
      <c r="K34" s="38" t="s">
        <v>21</v>
      </c>
      <c r="L34" s="37">
        <v>1</v>
      </c>
      <c r="M34" s="38" t="s">
        <v>21</v>
      </c>
      <c r="N34" s="29">
        <v>20</v>
      </c>
    </row>
    <row r="35" spans="1:14" ht="21.75" customHeight="1">
      <c r="A35" s="4"/>
      <c r="B35" s="15"/>
      <c r="C35" s="12" t="s">
        <v>34</v>
      </c>
      <c r="D35" s="29">
        <v>1</v>
      </c>
      <c r="E35" s="29">
        <v>1</v>
      </c>
      <c r="F35" s="28">
        <v>1</v>
      </c>
      <c r="G35" s="37">
        <f>SUM(H35:M35)</f>
        <v>1</v>
      </c>
      <c r="H35" s="38" t="s">
        <v>21</v>
      </c>
      <c r="I35" s="38" t="s">
        <v>21</v>
      </c>
      <c r="J35" s="38" t="s">
        <v>21</v>
      </c>
      <c r="K35" s="38" t="s">
        <v>21</v>
      </c>
      <c r="L35" s="37">
        <v>1</v>
      </c>
      <c r="M35" s="38" t="s">
        <v>21</v>
      </c>
      <c r="N35" s="29">
        <v>20</v>
      </c>
    </row>
    <row r="36" spans="1:14" ht="21.75" customHeight="1">
      <c r="A36" s="4"/>
      <c r="B36" s="15"/>
      <c r="C36" s="12" t="s">
        <v>35</v>
      </c>
      <c r="D36" s="29">
        <v>35</v>
      </c>
      <c r="E36" s="29">
        <v>35</v>
      </c>
      <c r="F36" s="29">
        <v>34</v>
      </c>
      <c r="G36" s="37">
        <f>SUM(H36:M36)</f>
        <v>34</v>
      </c>
      <c r="H36" s="38" t="s">
        <v>21</v>
      </c>
      <c r="I36" s="38" t="s">
        <v>21</v>
      </c>
      <c r="J36" s="37">
        <v>34</v>
      </c>
      <c r="K36" s="38" t="s">
        <v>21</v>
      </c>
      <c r="L36" s="38" t="s">
        <v>21</v>
      </c>
      <c r="M36" s="38" t="s">
        <v>21</v>
      </c>
      <c r="N36" s="30" t="s">
        <v>21</v>
      </c>
    </row>
    <row r="37" spans="1:14" ht="21.75" customHeight="1">
      <c r="A37" s="4"/>
      <c r="B37" s="13" t="s">
        <v>25</v>
      </c>
      <c r="C37" s="14"/>
      <c r="D37" s="28">
        <v>39</v>
      </c>
      <c r="E37" s="28">
        <v>39</v>
      </c>
      <c r="F37" s="28">
        <f>SUM(F32:F36)</f>
        <v>38</v>
      </c>
      <c r="G37" s="36">
        <f>SUM(G32:G36)</f>
        <v>38</v>
      </c>
      <c r="H37" s="38" t="s">
        <v>21</v>
      </c>
      <c r="I37" s="38" t="s">
        <v>21</v>
      </c>
      <c r="J37" s="36">
        <f>SUM(J32:J36)</f>
        <v>35</v>
      </c>
      <c r="K37" s="38" t="s">
        <v>21</v>
      </c>
      <c r="L37" s="36">
        <f>SUM(L32:L36)</f>
        <v>3</v>
      </c>
      <c r="M37" s="38" t="s">
        <v>21</v>
      </c>
      <c r="N37" s="28">
        <f>SUM(N32:N36)</f>
        <v>64</v>
      </c>
    </row>
    <row r="38" spans="1:14" ht="9.75" customHeight="1" thickBot="1">
      <c r="A38" s="4"/>
      <c r="B38" s="33" t="s">
        <v>36</v>
      </c>
      <c r="C38" s="34"/>
      <c r="D38" s="35"/>
      <c r="E38" s="35"/>
      <c r="F38" s="9"/>
      <c r="G38" s="39"/>
      <c r="H38" s="39"/>
      <c r="I38" s="39"/>
      <c r="J38" s="39"/>
      <c r="K38" s="39"/>
      <c r="L38" s="39"/>
      <c r="M38" s="39"/>
      <c r="N38" s="35"/>
    </row>
    <row r="39" spans="2:14" ht="14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21" t="s">
        <v>37</v>
      </c>
    </row>
    <row r="40" spans="2:14" ht="14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 t="s">
        <v>91</v>
      </c>
    </row>
    <row r="41" spans="2:14" ht="14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 t="s">
        <v>90</v>
      </c>
    </row>
    <row r="42" spans="2:14" ht="14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2"/>
  <sheetViews>
    <sheetView defaultGridColor="0" zoomScaleSheetLayoutView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6" customWidth="1"/>
    <col min="4" max="4" width="4.59765625" style="0" customWidth="1"/>
    <col min="5" max="11" width="9.59765625" style="0" customWidth="1"/>
  </cols>
  <sheetData>
    <row r="2" spans="2:11" ht="15" thickBot="1">
      <c r="B2" s="138" t="s">
        <v>38</v>
      </c>
      <c r="C2" s="5"/>
      <c r="D2" s="2"/>
      <c r="E2" s="2"/>
      <c r="J2" s="3"/>
      <c r="K2" s="21" t="s">
        <v>39</v>
      </c>
    </row>
    <row r="3" spans="2:11" ht="24" customHeight="1">
      <c r="B3" s="149" t="s">
        <v>40</v>
      </c>
      <c r="C3" s="149"/>
      <c r="D3" s="150"/>
      <c r="E3" s="153" t="s">
        <v>41</v>
      </c>
      <c r="F3" s="153" t="s">
        <v>42</v>
      </c>
      <c r="G3" s="153" t="s">
        <v>43</v>
      </c>
      <c r="H3" s="57" t="s">
        <v>44</v>
      </c>
      <c r="I3" s="58"/>
      <c r="J3" s="58"/>
      <c r="K3" s="58"/>
    </row>
    <row r="4" spans="2:11" ht="24" customHeight="1">
      <c r="B4" s="151"/>
      <c r="C4" s="151"/>
      <c r="D4" s="152"/>
      <c r="E4" s="154"/>
      <c r="F4" s="154"/>
      <c r="G4" s="154"/>
      <c r="H4" s="59" t="s">
        <v>45</v>
      </c>
      <c r="I4" s="59" t="s">
        <v>46</v>
      </c>
      <c r="J4" s="59" t="s">
        <v>47</v>
      </c>
      <c r="K4" s="59" t="s">
        <v>48</v>
      </c>
    </row>
    <row r="5" spans="1:11" ht="24.75" customHeight="1">
      <c r="A5" s="4"/>
      <c r="B5" s="60" t="s">
        <v>2</v>
      </c>
      <c r="C5" s="61">
        <v>13</v>
      </c>
      <c r="D5" s="135" t="s">
        <v>88</v>
      </c>
      <c r="E5" s="29">
        <v>15</v>
      </c>
      <c r="F5" s="29">
        <v>162</v>
      </c>
      <c r="G5" s="29">
        <v>1880</v>
      </c>
      <c r="H5" s="28">
        <f>SUM(I5:K5)</f>
        <v>1680</v>
      </c>
      <c r="I5" s="29">
        <v>233</v>
      </c>
      <c r="J5" s="29">
        <v>455</v>
      </c>
      <c r="K5" s="29">
        <v>992</v>
      </c>
    </row>
    <row r="6" spans="1:11" ht="24.75" customHeight="1">
      <c r="A6" s="4"/>
      <c r="B6" s="26"/>
      <c r="C6" s="61">
        <v>14</v>
      </c>
      <c r="D6" s="27"/>
      <c r="E6" s="29">
        <v>15</v>
      </c>
      <c r="F6" s="29">
        <v>159</v>
      </c>
      <c r="G6" s="29">
        <v>1910</v>
      </c>
      <c r="H6" s="28">
        <f>SUM(I6:K6)</f>
        <v>1728</v>
      </c>
      <c r="I6" s="29">
        <v>225</v>
      </c>
      <c r="J6" s="29">
        <v>531</v>
      </c>
      <c r="K6" s="29">
        <v>972</v>
      </c>
    </row>
    <row r="7" spans="1:11" ht="24.75" customHeight="1">
      <c r="A7" s="4"/>
      <c r="B7" s="26"/>
      <c r="C7" s="61">
        <v>15</v>
      </c>
      <c r="D7" s="27"/>
      <c r="E7" s="29">
        <v>15</v>
      </c>
      <c r="F7" s="29">
        <v>176</v>
      </c>
      <c r="G7" s="29">
        <v>1910</v>
      </c>
      <c r="H7" s="29">
        <f>SUM(I7:K7)</f>
        <v>1753</v>
      </c>
      <c r="I7" s="29">
        <v>260</v>
      </c>
      <c r="J7" s="29">
        <v>442</v>
      </c>
      <c r="K7" s="29">
        <v>1051</v>
      </c>
    </row>
    <row r="8" spans="1:11" ht="24.75" customHeight="1">
      <c r="A8" s="4"/>
      <c r="B8" s="62"/>
      <c r="C8" s="143">
        <v>16</v>
      </c>
      <c r="D8" s="27"/>
      <c r="E8" s="29">
        <v>15</v>
      </c>
      <c r="F8" s="29">
        <v>177</v>
      </c>
      <c r="G8" s="29">
        <v>1910</v>
      </c>
      <c r="H8" s="29">
        <v>1764</v>
      </c>
      <c r="I8" s="29">
        <v>245</v>
      </c>
      <c r="J8" s="29">
        <v>469</v>
      </c>
      <c r="K8" s="29">
        <v>1050</v>
      </c>
    </row>
    <row r="9" spans="1:11" ht="24.75" customHeight="1">
      <c r="A9" s="4"/>
      <c r="B9" s="62"/>
      <c r="C9" s="137">
        <v>17</v>
      </c>
      <c r="D9" s="63"/>
      <c r="E9" s="37">
        <f>SUM(E10:E11)</f>
        <v>21</v>
      </c>
      <c r="F9" s="37">
        <f>SUM(F10:F11)</f>
        <v>231</v>
      </c>
      <c r="G9" s="37">
        <f>SUM(G10:G11)</f>
        <v>2350</v>
      </c>
      <c r="H9" s="37">
        <f>SUM(I9:K9)</f>
        <v>2147</v>
      </c>
      <c r="I9" s="37">
        <f>SUM(I10:I11)</f>
        <v>286</v>
      </c>
      <c r="J9" s="37">
        <f>SUM(J10:J11)</f>
        <v>601</v>
      </c>
      <c r="K9" s="37">
        <f>SUM(K10:K11)</f>
        <v>1260</v>
      </c>
    </row>
    <row r="10" spans="1:11" ht="24.75" customHeight="1">
      <c r="A10" s="4"/>
      <c r="B10" s="64" t="s">
        <v>49</v>
      </c>
      <c r="C10" s="64"/>
      <c r="D10" s="65"/>
      <c r="E10" s="37">
        <v>12</v>
      </c>
      <c r="F10" s="37">
        <v>101</v>
      </c>
      <c r="G10" s="37">
        <v>990</v>
      </c>
      <c r="H10" s="37">
        <v>829</v>
      </c>
      <c r="I10" s="37">
        <v>111</v>
      </c>
      <c r="J10" s="37">
        <v>232</v>
      </c>
      <c r="K10" s="37">
        <v>486</v>
      </c>
    </row>
    <row r="11" spans="2:11" ht="24.75" customHeight="1" thickBot="1">
      <c r="B11" s="66" t="s">
        <v>50</v>
      </c>
      <c r="C11" s="66"/>
      <c r="D11" s="67"/>
      <c r="E11" s="68">
        <v>9</v>
      </c>
      <c r="F11" s="68">
        <v>130</v>
      </c>
      <c r="G11" s="68">
        <v>1360</v>
      </c>
      <c r="H11" s="68">
        <v>1318</v>
      </c>
      <c r="I11" s="68">
        <v>175</v>
      </c>
      <c r="J11" s="68">
        <v>369</v>
      </c>
      <c r="K11" s="68">
        <v>774</v>
      </c>
    </row>
    <row r="12" spans="9:11" ht="14.25">
      <c r="I12" s="3"/>
      <c r="J12" s="3"/>
      <c r="K12" s="21" t="s">
        <v>51</v>
      </c>
    </row>
  </sheetData>
  <mergeCells count="4">
    <mergeCell ref="B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P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2" width="3.59765625" style="0" customWidth="1"/>
    <col min="3" max="3" width="2.59765625" style="6" customWidth="1"/>
    <col min="4" max="4" width="3.59765625" style="0" customWidth="1"/>
    <col min="5" max="6" width="5.3984375" style="0" customWidth="1"/>
    <col min="7" max="7" width="7.09765625" style="0" customWidth="1"/>
    <col min="8" max="8" width="6.59765625" style="0" customWidth="1"/>
    <col min="9" max="12" width="5.3984375" style="0" customWidth="1"/>
    <col min="13" max="13" width="7.09765625" style="0" customWidth="1"/>
    <col min="14" max="16" width="5.59765625" style="0" customWidth="1"/>
  </cols>
  <sheetData>
    <row r="2" spans="2:16" ht="15" thickBot="1">
      <c r="B2" s="138" t="s">
        <v>52</v>
      </c>
      <c r="C2" s="5"/>
      <c r="D2" s="2"/>
      <c r="E2" s="2"/>
      <c r="F2" s="2"/>
      <c r="G2" s="2"/>
      <c r="O2" s="3"/>
      <c r="P2" s="21" t="s">
        <v>53</v>
      </c>
    </row>
    <row r="3" spans="2:16" ht="18.75" customHeight="1">
      <c r="B3" s="69"/>
      <c r="C3" s="70"/>
      <c r="D3" s="71"/>
      <c r="E3" s="72" t="s">
        <v>54</v>
      </c>
      <c r="F3" s="72"/>
      <c r="G3" s="73" t="s">
        <v>55</v>
      </c>
      <c r="H3" s="72"/>
      <c r="I3" s="72"/>
      <c r="J3" s="72"/>
      <c r="K3" s="72"/>
      <c r="L3" s="72"/>
      <c r="M3" s="72"/>
      <c r="N3" s="72"/>
      <c r="O3" s="72"/>
      <c r="P3" s="72"/>
    </row>
    <row r="4" spans="2:16" ht="18.75" customHeight="1">
      <c r="B4" s="74" t="s">
        <v>40</v>
      </c>
      <c r="C4" s="74"/>
      <c r="D4" s="75"/>
      <c r="E4" s="155" t="s">
        <v>56</v>
      </c>
      <c r="F4" s="155" t="s">
        <v>57</v>
      </c>
      <c r="G4" s="155" t="s">
        <v>45</v>
      </c>
      <c r="H4" s="155" t="s">
        <v>58</v>
      </c>
      <c r="I4" s="76" t="s">
        <v>59</v>
      </c>
      <c r="J4" s="76" t="s">
        <v>60</v>
      </c>
      <c r="K4" s="76" t="s">
        <v>82</v>
      </c>
      <c r="L4" s="76" t="s">
        <v>61</v>
      </c>
      <c r="M4" s="155" t="s">
        <v>62</v>
      </c>
      <c r="N4" s="76" t="s">
        <v>63</v>
      </c>
      <c r="O4" s="76" t="s">
        <v>64</v>
      </c>
      <c r="P4" s="76" t="s">
        <v>65</v>
      </c>
    </row>
    <row r="5" spans="2:16" ht="18.75" customHeight="1">
      <c r="B5" s="77"/>
      <c r="C5" s="78"/>
      <c r="D5" s="79"/>
      <c r="E5" s="156"/>
      <c r="F5" s="156"/>
      <c r="G5" s="157"/>
      <c r="H5" s="157"/>
      <c r="I5" s="80" t="s">
        <v>66</v>
      </c>
      <c r="J5" s="80" t="s">
        <v>66</v>
      </c>
      <c r="K5" s="80" t="s">
        <v>83</v>
      </c>
      <c r="L5" s="80" t="s">
        <v>66</v>
      </c>
      <c r="M5" s="156"/>
      <c r="N5" s="80" t="s">
        <v>66</v>
      </c>
      <c r="O5" s="80" t="s">
        <v>66</v>
      </c>
      <c r="P5" s="80" t="s">
        <v>67</v>
      </c>
    </row>
    <row r="6" spans="1:16" ht="30.75" customHeight="1">
      <c r="A6" s="4"/>
      <c r="B6" s="81" t="s">
        <v>2</v>
      </c>
      <c r="C6" s="82">
        <v>12</v>
      </c>
      <c r="D6" s="10" t="s">
        <v>11</v>
      </c>
      <c r="E6" s="84">
        <v>827</v>
      </c>
      <c r="F6" s="85">
        <v>1075</v>
      </c>
      <c r="G6" s="86">
        <f>SUM(H6:P6)</f>
        <v>176487</v>
      </c>
      <c r="H6" s="85">
        <v>48595</v>
      </c>
      <c r="I6" s="85">
        <v>6744</v>
      </c>
      <c r="J6" s="85">
        <v>729</v>
      </c>
      <c r="K6" s="83">
        <v>1002</v>
      </c>
      <c r="L6" s="83">
        <v>199</v>
      </c>
      <c r="M6" s="85">
        <v>117676</v>
      </c>
      <c r="N6" s="88" t="s">
        <v>21</v>
      </c>
      <c r="O6" s="85">
        <v>43</v>
      </c>
      <c r="P6" s="85">
        <v>1499</v>
      </c>
    </row>
    <row r="7" spans="1:16" ht="30.75" customHeight="1">
      <c r="A7" s="4"/>
      <c r="B7" s="15"/>
      <c r="C7" s="82">
        <v>13</v>
      </c>
      <c r="D7" s="10"/>
      <c r="E7" s="84">
        <v>769</v>
      </c>
      <c r="F7" s="85">
        <v>951</v>
      </c>
      <c r="G7" s="86">
        <f>SUM(H7:P7)</f>
        <v>109447</v>
      </c>
      <c r="H7" s="85">
        <v>42017</v>
      </c>
      <c r="I7" s="85">
        <v>6735</v>
      </c>
      <c r="J7" s="85">
        <v>519</v>
      </c>
      <c r="K7" s="85">
        <v>2529</v>
      </c>
      <c r="L7" s="88" t="s">
        <v>21</v>
      </c>
      <c r="M7" s="85">
        <v>55935</v>
      </c>
      <c r="N7" s="88" t="s">
        <v>21</v>
      </c>
      <c r="O7" s="88">
        <v>61</v>
      </c>
      <c r="P7" s="85">
        <v>1651</v>
      </c>
    </row>
    <row r="8" spans="1:16" ht="30.75" customHeight="1">
      <c r="A8" s="4"/>
      <c r="B8" s="87"/>
      <c r="C8" s="82">
        <v>14</v>
      </c>
      <c r="D8" s="10"/>
      <c r="E8" s="84">
        <v>799</v>
      </c>
      <c r="F8" s="85">
        <v>982</v>
      </c>
      <c r="G8" s="86">
        <f>SUM(H8:P8)</f>
        <v>151963</v>
      </c>
      <c r="H8" s="85">
        <v>46041</v>
      </c>
      <c r="I8" s="85">
        <v>7163</v>
      </c>
      <c r="J8" s="85">
        <v>385</v>
      </c>
      <c r="K8" s="85">
        <v>2234</v>
      </c>
      <c r="L8" s="88" t="s">
        <v>21</v>
      </c>
      <c r="M8" s="85">
        <v>94487</v>
      </c>
      <c r="N8" s="88" t="s">
        <v>21</v>
      </c>
      <c r="O8" s="88">
        <v>318</v>
      </c>
      <c r="P8" s="85">
        <v>1335</v>
      </c>
    </row>
    <row r="9" spans="1:16" ht="30.75" customHeight="1">
      <c r="A9" s="4"/>
      <c r="B9" s="87"/>
      <c r="C9" s="140">
        <v>15</v>
      </c>
      <c r="D9" s="10"/>
      <c r="E9" s="85">
        <v>872</v>
      </c>
      <c r="F9" s="85">
        <v>1023</v>
      </c>
      <c r="G9" s="86">
        <f>SUM(H9:P9)</f>
        <v>157204</v>
      </c>
      <c r="H9" s="85">
        <v>49084</v>
      </c>
      <c r="I9" s="85">
        <v>8386</v>
      </c>
      <c r="J9" s="85">
        <v>396</v>
      </c>
      <c r="K9" s="85">
        <v>2454</v>
      </c>
      <c r="L9" s="88" t="s">
        <v>21</v>
      </c>
      <c r="M9" s="85">
        <v>95475</v>
      </c>
      <c r="N9" s="88" t="s">
        <v>21</v>
      </c>
      <c r="O9" s="88">
        <v>55</v>
      </c>
      <c r="P9" s="85">
        <v>1354</v>
      </c>
    </row>
    <row r="10" spans="1:16" ht="30.75" customHeight="1" thickBot="1">
      <c r="A10" s="4"/>
      <c r="B10" s="89"/>
      <c r="C10" s="90">
        <v>16</v>
      </c>
      <c r="D10" s="91"/>
      <c r="E10" s="92">
        <v>936</v>
      </c>
      <c r="F10" s="92">
        <v>1131</v>
      </c>
      <c r="G10" s="93">
        <f>SUM(H10:P10)</f>
        <v>161199</v>
      </c>
      <c r="H10" s="92">
        <v>49148</v>
      </c>
      <c r="I10" s="92">
        <v>9573</v>
      </c>
      <c r="J10" s="92">
        <v>361</v>
      </c>
      <c r="K10" s="92">
        <v>2900</v>
      </c>
      <c r="L10" s="94" t="s">
        <v>21</v>
      </c>
      <c r="M10" s="92">
        <v>98099</v>
      </c>
      <c r="N10" s="94" t="s">
        <v>21</v>
      </c>
      <c r="O10" s="94">
        <v>20</v>
      </c>
      <c r="P10" s="92">
        <v>1098</v>
      </c>
    </row>
    <row r="11" spans="14:16" ht="14.25">
      <c r="N11" s="3"/>
      <c r="O11" s="3"/>
      <c r="P11" s="21" t="s">
        <v>37</v>
      </c>
    </row>
  </sheetData>
  <mergeCells count="5">
    <mergeCell ref="M4:M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N3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2" width="3.59765625" style="0" customWidth="1"/>
    <col min="3" max="3" width="2.59765625" style="6" customWidth="1"/>
    <col min="4" max="4" width="3.59765625" style="0" customWidth="1"/>
    <col min="5" max="5" width="5.5" style="0" customWidth="1"/>
    <col min="6" max="6" width="8.19921875" style="0" customWidth="1"/>
    <col min="7" max="7" width="5.8984375" style="0" customWidth="1"/>
    <col min="8" max="8" width="8.3984375" style="0" customWidth="1"/>
    <col min="9" max="9" width="5.59765625" style="0" customWidth="1"/>
    <col min="10" max="10" width="8.19921875" style="0" customWidth="1"/>
    <col min="11" max="11" width="5.5" style="0" customWidth="1"/>
    <col min="12" max="12" width="8.3984375" style="0" customWidth="1"/>
    <col min="13" max="13" width="5.59765625" style="0" customWidth="1"/>
    <col min="14" max="14" width="8.19921875" style="0" customWidth="1"/>
  </cols>
  <sheetData>
    <row r="2" spans="2:14" ht="15" thickBot="1">
      <c r="B2" s="139" t="s">
        <v>95</v>
      </c>
      <c r="C2" s="5"/>
      <c r="D2" s="2"/>
      <c r="E2" s="8"/>
      <c r="F2" s="8"/>
      <c r="G2" s="7"/>
      <c r="H2" s="7"/>
      <c r="I2" s="7"/>
      <c r="J2" s="7"/>
      <c r="K2" s="7"/>
      <c r="L2" s="7"/>
      <c r="M2" s="7"/>
      <c r="N2" s="95" t="s">
        <v>53</v>
      </c>
    </row>
    <row r="3" spans="1:14" ht="26.25" customHeight="1">
      <c r="A3" s="4"/>
      <c r="B3" s="96"/>
      <c r="C3" s="97"/>
      <c r="D3" s="98"/>
      <c r="E3" s="99" t="s">
        <v>68</v>
      </c>
      <c r="F3" s="99"/>
      <c r="G3" s="99"/>
      <c r="H3" s="99"/>
      <c r="I3" s="99"/>
      <c r="J3" s="99"/>
      <c r="K3" s="99"/>
      <c r="L3" s="99"/>
      <c r="M3" s="99"/>
      <c r="N3" s="99"/>
    </row>
    <row r="4" spans="1:14" ht="26.25" customHeight="1">
      <c r="A4" s="4"/>
      <c r="B4" s="100" t="s">
        <v>40</v>
      </c>
      <c r="C4" s="101"/>
      <c r="D4" s="102"/>
      <c r="E4" s="103" t="s">
        <v>69</v>
      </c>
      <c r="F4" s="103"/>
      <c r="G4" s="104" t="s">
        <v>70</v>
      </c>
      <c r="H4" s="103"/>
      <c r="I4" s="104" t="s">
        <v>71</v>
      </c>
      <c r="J4" s="103"/>
      <c r="K4" s="104" t="s">
        <v>87</v>
      </c>
      <c r="L4" s="103"/>
      <c r="M4" s="104" t="s">
        <v>72</v>
      </c>
      <c r="N4" s="103"/>
    </row>
    <row r="5" spans="1:14" ht="26.25" customHeight="1">
      <c r="A5" s="4"/>
      <c r="B5" s="105"/>
      <c r="C5" s="106"/>
      <c r="D5" s="107"/>
      <c r="E5" s="108" t="s">
        <v>74</v>
      </c>
      <c r="F5" s="148" t="s">
        <v>75</v>
      </c>
      <c r="G5" s="108" t="s">
        <v>74</v>
      </c>
      <c r="H5" s="108" t="s">
        <v>75</v>
      </c>
      <c r="I5" s="108" t="s">
        <v>74</v>
      </c>
      <c r="J5" s="108" t="s">
        <v>75</v>
      </c>
      <c r="K5" s="108" t="s">
        <v>74</v>
      </c>
      <c r="L5" s="108" t="s">
        <v>75</v>
      </c>
      <c r="M5" s="108" t="s">
        <v>74</v>
      </c>
      <c r="N5" s="108" t="s">
        <v>75</v>
      </c>
    </row>
    <row r="6" spans="1:14" ht="28.5" customHeight="1">
      <c r="A6" s="4"/>
      <c r="B6" s="109" t="s">
        <v>2</v>
      </c>
      <c r="C6" s="110">
        <v>12</v>
      </c>
      <c r="D6" s="111" t="s">
        <v>11</v>
      </c>
      <c r="E6" s="113">
        <f aca="true" t="shared" si="0" ref="E6:F10">G6+I6+K6+M6+I15+E15+G15</f>
        <v>10448</v>
      </c>
      <c r="F6" s="114">
        <f t="shared" si="0"/>
        <v>6055456</v>
      </c>
      <c r="G6" s="115">
        <v>2565</v>
      </c>
      <c r="H6" s="115">
        <v>1165005</v>
      </c>
      <c r="I6" s="115">
        <v>1049</v>
      </c>
      <c r="J6" s="115">
        <v>212306</v>
      </c>
      <c r="K6" s="115">
        <v>6507</v>
      </c>
      <c r="L6" s="115">
        <v>4407276</v>
      </c>
      <c r="M6" s="115">
        <v>90</v>
      </c>
      <c r="N6" s="115">
        <v>80483</v>
      </c>
    </row>
    <row r="7" spans="1:14" ht="28.5" customHeight="1">
      <c r="A7" s="11"/>
      <c r="B7" s="112"/>
      <c r="C7" s="110">
        <v>13</v>
      </c>
      <c r="D7" s="56"/>
      <c r="E7" s="113">
        <f t="shared" si="0"/>
        <v>10978</v>
      </c>
      <c r="F7" s="114">
        <f t="shared" si="0"/>
        <v>6481996</v>
      </c>
      <c r="G7" s="115">
        <v>2425</v>
      </c>
      <c r="H7" s="115">
        <v>1102910</v>
      </c>
      <c r="I7" s="115">
        <v>1027</v>
      </c>
      <c r="J7" s="115">
        <v>208816</v>
      </c>
      <c r="K7" s="115">
        <v>7205</v>
      </c>
      <c r="L7" s="115">
        <v>4901974</v>
      </c>
      <c r="M7" s="115">
        <v>86</v>
      </c>
      <c r="N7" s="115">
        <v>76833</v>
      </c>
    </row>
    <row r="8" spans="1:14" ht="28.5" customHeight="1">
      <c r="A8" s="11"/>
      <c r="B8" s="112"/>
      <c r="C8" s="136">
        <v>14</v>
      </c>
      <c r="D8" s="56"/>
      <c r="E8" s="113">
        <f t="shared" si="0"/>
        <v>11514</v>
      </c>
      <c r="F8" s="114">
        <f t="shared" si="0"/>
        <v>6930646</v>
      </c>
      <c r="G8" s="115">
        <v>2273</v>
      </c>
      <c r="H8" s="115">
        <v>1036556</v>
      </c>
      <c r="I8" s="115">
        <v>972</v>
      </c>
      <c r="J8" s="115">
        <v>198235</v>
      </c>
      <c r="K8" s="115">
        <v>7944</v>
      </c>
      <c r="L8" s="115">
        <v>5422757</v>
      </c>
      <c r="M8" s="115">
        <v>78</v>
      </c>
      <c r="N8" s="115">
        <v>69796</v>
      </c>
    </row>
    <row r="9" spans="1:14" ht="28.5" customHeight="1">
      <c r="A9" s="11"/>
      <c r="B9" s="112"/>
      <c r="C9" s="136">
        <v>15</v>
      </c>
      <c r="D9" s="56"/>
      <c r="E9" s="113">
        <f t="shared" si="0"/>
        <v>11981</v>
      </c>
      <c r="F9" s="114">
        <f t="shared" si="0"/>
        <v>7252607</v>
      </c>
      <c r="G9" s="115">
        <v>2111</v>
      </c>
      <c r="H9" s="115">
        <v>958302</v>
      </c>
      <c r="I9" s="115">
        <v>931</v>
      </c>
      <c r="J9" s="115">
        <v>190205</v>
      </c>
      <c r="K9" s="115">
        <v>8609</v>
      </c>
      <c r="L9" s="115">
        <v>5830381</v>
      </c>
      <c r="M9" s="115">
        <v>71</v>
      </c>
      <c r="N9" s="115">
        <v>62795</v>
      </c>
    </row>
    <row r="10" spans="1:14" ht="28.5" customHeight="1" thickBot="1">
      <c r="A10" s="11"/>
      <c r="B10" s="122"/>
      <c r="C10" s="123">
        <v>16</v>
      </c>
      <c r="D10" s="124"/>
      <c r="E10" s="147">
        <f t="shared" si="0"/>
        <v>17233</v>
      </c>
      <c r="F10" s="125">
        <f t="shared" si="0"/>
        <v>10566056</v>
      </c>
      <c r="G10" s="126">
        <v>3042</v>
      </c>
      <c r="H10" s="126">
        <v>1405386</v>
      </c>
      <c r="I10" s="126">
        <v>1356</v>
      </c>
      <c r="J10" s="126">
        <v>282137</v>
      </c>
      <c r="K10" s="126">
        <v>12371</v>
      </c>
      <c r="L10" s="126">
        <v>8494589</v>
      </c>
      <c r="M10" s="126">
        <v>117</v>
      </c>
      <c r="N10" s="126">
        <v>103910</v>
      </c>
    </row>
    <row r="11" spans="2:14" ht="15" customHeight="1" thickBot="1">
      <c r="B11" s="116"/>
      <c r="C11" s="117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ht="26.25" customHeight="1">
      <c r="A12" s="4"/>
      <c r="B12" s="96"/>
      <c r="C12" s="97"/>
      <c r="D12" s="98"/>
      <c r="E12" s="158" t="s">
        <v>68</v>
      </c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6.25" customHeight="1">
      <c r="A13" s="4"/>
      <c r="B13" s="100" t="s">
        <v>40</v>
      </c>
      <c r="C13" s="101"/>
      <c r="D13" s="102"/>
      <c r="E13" s="104" t="s">
        <v>73</v>
      </c>
      <c r="F13" s="103"/>
      <c r="G13" s="104" t="s">
        <v>76</v>
      </c>
      <c r="H13" s="103"/>
      <c r="I13" s="104" t="s">
        <v>77</v>
      </c>
      <c r="J13" s="103"/>
      <c r="K13" s="104" t="s">
        <v>78</v>
      </c>
      <c r="L13" s="103"/>
      <c r="M13" s="104" t="s">
        <v>79</v>
      </c>
      <c r="N13" s="103"/>
    </row>
    <row r="14" spans="1:14" ht="26.25" customHeight="1">
      <c r="A14" s="4"/>
      <c r="B14" s="105"/>
      <c r="C14" s="106"/>
      <c r="D14" s="107"/>
      <c r="E14" s="108" t="s">
        <v>74</v>
      </c>
      <c r="F14" s="108" t="s">
        <v>75</v>
      </c>
      <c r="G14" s="108" t="s">
        <v>74</v>
      </c>
      <c r="H14" s="108" t="s">
        <v>75</v>
      </c>
      <c r="I14" s="108" t="s">
        <v>74</v>
      </c>
      <c r="J14" s="108" t="s">
        <v>75</v>
      </c>
      <c r="K14" s="108" t="s">
        <v>74</v>
      </c>
      <c r="L14" s="108" t="s">
        <v>75</v>
      </c>
      <c r="M14" s="108" t="s">
        <v>74</v>
      </c>
      <c r="N14" s="108" t="s">
        <v>75</v>
      </c>
    </row>
    <row r="15" spans="1:14" ht="28.5" customHeight="1">
      <c r="A15" s="4"/>
      <c r="B15" s="109" t="s">
        <v>2</v>
      </c>
      <c r="C15" s="110">
        <v>12</v>
      </c>
      <c r="D15" s="118" t="s">
        <v>11</v>
      </c>
      <c r="E15" s="115">
        <v>166</v>
      </c>
      <c r="F15" s="115">
        <v>147828</v>
      </c>
      <c r="G15" s="115">
        <v>48</v>
      </c>
      <c r="H15" s="115">
        <v>24799</v>
      </c>
      <c r="I15" s="115">
        <v>23</v>
      </c>
      <c r="J15" s="115">
        <v>17759</v>
      </c>
      <c r="K15" s="115">
        <v>34</v>
      </c>
      <c r="L15" s="115">
        <v>6197</v>
      </c>
      <c r="M15" s="120">
        <v>1</v>
      </c>
      <c r="N15" s="120">
        <v>309</v>
      </c>
    </row>
    <row r="16" spans="1:14" ht="28.5" customHeight="1">
      <c r="A16" s="4"/>
      <c r="B16" s="112"/>
      <c r="C16" s="110">
        <v>13</v>
      </c>
      <c r="D16" s="119"/>
      <c r="E16" s="115">
        <v>174</v>
      </c>
      <c r="F16" s="115">
        <v>154804</v>
      </c>
      <c r="G16" s="115">
        <v>42</v>
      </c>
      <c r="H16" s="115">
        <v>21434</v>
      </c>
      <c r="I16" s="115">
        <v>19</v>
      </c>
      <c r="J16" s="115">
        <v>15225</v>
      </c>
      <c r="K16" s="115">
        <v>36</v>
      </c>
      <c r="L16" s="115">
        <v>5879</v>
      </c>
      <c r="M16" s="120" t="s">
        <v>21</v>
      </c>
      <c r="N16" s="120" t="s">
        <v>21</v>
      </c>
    </row>
    <row r="17" spans="1:14" ht="28.5" customHeight="1">
      <c r="A17" s="4"/>
      <c r="B17" s="112"/>
      <c r="C17" s="136">
        <v>14</v>
      </c>
      <c r="D17" s="119"/>
      <c r="E17" s="115">
        <v>188</v>
      </c>
      <c r="F17" s="115">
        <v>167732</v>
      </c>
      <c r="G17" s="115">
        <v>40</v>
      </c>
      <c r="H17" s="115">
        <v>20499</v>
      </c>
      <c r="I17" s="115">
        <v>19</v>
      </c>
      <c r="J17" s="115">
        <v>15071</v>
      </c>
      <c r="K17" s="115">
        <v>43</v>
      </c>
      <c r="L17" s="115">
        <v>6277</v>
      </c>
      <c r="M17" s="120" t="s">
        <v>21</v>
      </c>
      <c r="N17" s="120" t="s">
        <v>21</v>
      </c>
    </row>
    <row r="18" spans="1:14" ht="28.5" customHeight="1">
      <c r="A18" s="4"/>
      <c r="B18" s="112"/>
      <c r="C18" s="136">
        <v>15</v>
      </c>
      <c r="D18" s="119"/>
      <c r="E18" s="115">
        <v>197</v>
      </c>
      <c r="F18" s="115">
        <v>173862</v>
      </c>
      <c r="G18" s="115">
        <v>39</v>
      </c>
      <c r="H18" s="115">
        <v>19560</v>
      </c>
      <c r="I18" s="115">
        <v>23</v>
      </c>
      <c r="J18" s="115">
        <v>17502</v>
      </c>
      <c r="K18" s="115">
        <v>30</v>
      </c>
      <c r="L18" s="115">
        <v>4100</v>
      </c>
      <c r="M18" s="120" t="s">
        <v>21</v>
      </c>
      <c r="N18" s="120" t="s">
        <v>21</v>
      </c>
    </row>
    <row r="19" spans="1:14" ht="28.5" customHeight="1" thickBot="1">
      <c r="A19" s="4"/>
      <c r="B19" s="122"/>
      <c r="C19" s="123">
        <v>16</v>
      </c>
      <c r="D19" s="127"/>
      <c r="E19" s="126">
        <v>266</v>
      </c>
      <c r="F19" s="126">
        <v>233323</v>
      </c>
      <c r="G19" s="126">
        <v>48</v>
      </c>
      <c r="H19" s="126">
        <v>23331</v>
      </c>
      <c r="I19" s="126">
        <v>33</v>
      </c>
      <c r="J19" s="126">
        <v>23380</v>
      </c>
      <c r="K19" s="126">
        <v>45</v>
      </c>
      <c r="L19" s="126">
        <v>6775</v>
      </c>
      <c r="M19" s="128" t="s">
        <v>21</v>
      </c>
      <c r="N19" s="128" t="s">
        <v>21</v>
      </c>
    </row>
    <row r="20" spans="2:14" ht="15" customHeight="1" thickBot="1">
      <c r="B20" s="116"/>
      <c r="C20" s="117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6.25" customHeight="1">
      <c r="A21" s="4"/>
      <c r="B21" s="96"/>
      <c r="C21" s="97"/>
      <c r="D21" s="98"/>
      <c r="E21" s="158" t="s">
        <v>80</v>
      </c>
      <c r="F21" s="159"/>
      <c r="G21" s="159"/>
      <c r="H21" s="159"/>
      <c r="I21" s="159"/>
      <c r="J21" s="159"/>
      <c r="K21" s="144"/>
      <c r="L21" s="144"/>
      <c r="M21" s="121"/>
      <c r="N21" s="121"/>
    </row>
    <row r="22" spans="1:14" ht="26.25" customHeight="1">
      <c r="A22" s="4"/>
      <c r="B22" s="100" t="s">
        <v>40</v>
      </c>
      <c r="C22" s="101"/>
      <c r="D22" s="102"/>
      <c r="E22" s="103" t="s">
        <v>69</v>
      </c>
      <c r="F22" s="103"/>
      <c r="G22" s="104" t="s">
        <v>81</v>
      </c>
      <c r="H22" s="103"/>
      <c r="I22" s="104" t="s">
        <v>73</v>
      </c>
      <c r="J22" s="103"/>
      <c r="K22" s="145"/>
      <c r="L22" s="146"/>
      <c r="M22" s="121"/>
      <c r="N22" s="121"/>
    </row>
    <row r="23" spans="1:14" ht="26.25" customHeight="1">
      <c r="A23" s="4"/>
      <c r="B23" s="105"/>
      <c r="C23" s="106"/>
      <c r="D23" s="107"/>
      <c r="E23" s="108" t="s">
        <v>74</v>
      </c>
      <c r="F23" s="108" t="s">
        <v>75</v>
      </c>
      <c r="G23" s="108" t="s">
        <v>74</v>
      </c>
      <c r="H23" s="108" t="s">
        <v>75</v>
      </c>
      <c r="I23" s="108" t="s">
        <v>74</v>
      </c>
      <c r="J23" s="108" t="s">
        <v>75</v>
      </c>
      <c r="K23" s="136"/>
      <c r="L23" s="136"/>
      <c r="M23" s="121"/>
      <c r="N23" s="121"/>
    </row>
    <row r="24" spans="1:14" ht="28.5" customHeight="1">
      <c r="A24" s="4"/>
      <c r="B24" s="109" t="s">
        <v>2</v>
      </c>
      <c r="C24" s="110">
        <v>12</v>
      </c>
      <c r="D24" s="118" t="s">
        <v>11</v>
      </c>
      <c r="E24" s="113">
        <v>702</v>
      </c>
      <c r="F24" s="114">
        <v>622911</v>
      </c>
      <c r="G24" s="115">
        <v>62</v>
      </c>
      <c r="H24" s="115">
        <v>19830</v>
      </c>
      <c r="I24" s="115">
        <v>640</v>
      </c>
      <c r="J24" s="115">
        <v>603081</v>
      </c>
      <c r="K24" s="120"/>
      <c r="L24" s="120"/>
      <c r="M24" s="121"/>
      <c r="N24" s="121"/>
    </row>
    <row r="25" spans="2:14" ht="28.5" customHeight="1">
      <c r="B25" s="112"/>
      <c r="C25" s="110">
        <v>13</v>
      </c>
      <c r="D25" s="119"/>
      <c r="E25" s="114">
        <v>689</v>
      </c>
      <c r="F25" s="114">
        <v>619037</v>
      </c>
      <c r="G25" s="115">
        <v>46</v>
      </c>
      <c r="H25" s="115">
        <v>14750</v>
      </c>
      <c r="I25" s="115">
        <v>643</v>
      </c>
      <c r="J25" s="115">
        <v>604287</v>
      </c>
      <c r="K25" s="120"/>
      <c r="L25" s="120"/>
      <c r="M25" s="116"/>
      <c r="N25" s="116"/>
    </row>
    <row r="26" spans="2:14" ht="28.5" customHeight="1">
      <c r="B26" s="112"/>
      <c r="C26" s="136">
        <v>14</v>
      </c>
      <c r="D26" s="119"/>
      <c r="E26" s="114">
        <v>684</v>
      </c>
      <c r="F26" s="114">
        <v>613712</v>
      </c>
      <c r="G26" s="115">
        <v>33</v>
      </c>
      <c r="H26" s="115">
        <v>9636</v>
      </c>
      <c r="I26" s="115">
        <v>651</v>
      </c>
      <c r="J26" s="115">
        <v>604076</v>
      </c>
      <c r="K26" s="120"/>
      <c r="L26" s="120"/>
      <c r="M26" s="116"/>
      <c r="N26" s="116"/>
    </row>
    <row r="27" spans="2:14" ht="28.5" customHeight="1">
      <c r="B27" s="112"/>
      <c r="C27" s="136">
        <v>15</v>
      </c>
      <c r="D27" s="119"/>
      <c r="E27" s="113">
        <v>684</v>
      </c>
      <c r="F27" s="114">
        <v>613712</v>
      </c>
      <c r="G27" s="115">
        <v>33</v>
      </c>
      <c r="H27" s="115">
        <v>9636</v>
      </c>
      <c r="I27" s="115">
        <v>651</v>
      </c>
      <c r="J27" s="115">
        <v>604076</v>
      </c>
      <c r="K27" s="120"/>
      <c r="L27" s="120"/>
      <c r="M27" s="116"/>
      <c r="N27" s="116"/>
    </row>
    <row r="28" spans="2:14" ht="28.5" customHeight="1" thickBot="1">
      <c r="B28" s="122"/>
      <c r="C28" s="123">
        <v>16</v>
      </c>
      <c r="D28" s="127"/>
      <c r="E28" s="125">
        <f>G28+I28</f>
        <v>1068</v>
      </c>
      <c r="F28" s="125">
        <f>H28+J28</f>
        <v>966764</v>
      </c>
      <c r="G28" s="126">
        <v>34</v>
      </c>
      <c r="H28" s="126">
        <v>10411</v>
      </c>
      <c r="I28" s="126">
        <v>1034</v>
      </c>
      <c r="J28" s="126">
        <v>956353</v>
      </c>
      <c r="K28" s="141"/>
      <c r="L28" s="141"/>
      <c r="M28" s="116"/>
      <c r="N28" s="116"/>
    </row>
    <row r="29" spans="1:11" ht="14.25">
      <c r="A29" s="7"/>
      <c r="B29" s="129" t="s">
        <v>96</v>
      </c>
      <c r="C29" s="130"/>
      <c r="D29" s="131"/>
      <c r="E29" s="132"/>
      <c r="F29" s="132"/>
      <c r="G29" s="132"/>
      <c r="H29" s="132"/>
      <c r="I29" s="132"/>
      <c r="J29" s="95" t="s">
        <v>93</v>
      </c>
      <c r="K29" s="7"/>
    </row>
    <row r="30" spans="2:9" ht="14.25">
      <c r="B30" s="19" t="s">
        <v>97</v>
      </c>
      <c r="C30" s="133"/>
      <c r="D30" s="19"/>
      <c r="E30" s="19"/>
      <c r="F30" s="19"/>
      <c r="G30" s="19"/>
      <c r="H30" s="19"/>
      <c r="I30" s="19"/>
    </row>
    <row r="31" ht="14.25">
      <c r="C31" s="142"/>
    </row>
  </sheetData>
  <mergeCells count="2">
    <mergeCell ref="E12:N12"/>
    <mergeCell ref="E21:J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</cp:lastModifiedBy>
  <cp:lastPrinted>2006-05-12T01:24:43Z</cp:lastPrinted>
  <dcterms:created xsi:type="dcterms:W3CDTF">2001-06-22T05:09:27Z</dcterms:created>
  <dcterms:modified xsi:type="dcterms:W3CDTF">2006-06-01T04:47:15Z</dcterms:modified>
  <cp:category/>
  <cp:version/>
  <cp:contentType/>
  <cp:contentStatus/>
</cp:coreProperties>
</file>