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86" activeTab="1"/>
  </bookViews>
  <sheets>
    <sheet name="有権者集計" sheetId="9" r:id="rId1"/>
    <sheet name="投票者集計" sheetId="13" r:id="rId2"/>
    <sheet name="投票率集計" sheetId="16" r:id="rId3"/>
  </sheets>
  <calcPr calcId="162913" calcMode="manual"/>
  <extLst>
    <ext xmlns:x14="http://schemas.microsoft.com/office/spreadsheetml/2009/9/main" uri="{79F54976-1DA5-4618-B147-4CDE4B953A38}">
      <x14:workbookPr defaultImageDpi="96"/>
    </ext>
  </extLst>
</workbook>
</file>

<file path=xl/calcChain.xml><?xml version="1.0" encoding="utf-8"?>
<calcChain xmlns="http://schemas.openxmlformats.org/spreadsheetml/2006/main">
  <c r="I36" i="13" l="1"/>
  <c r="I37" i="13"/>
  <c r="H38" i="13"/>
  <c r="G38" i="13"/>
  <c r="F38" i="13"/>
  <c r="E38" i="13"/>
  <c r="I38" i="13" s="1"/>
  <c r="D38" i="13"/>
  <c r="C38" i="13"/>
  <c r="B38" i="13"/>
  <c r="I3" i="9"/>
  <c r="I36" i="9"/>
  <c r="I37" i="9"/>
  <c r="H38" i="9"/>
  <c r="G38" i="9"/>
  <c r="F38" i="9"/>
  <c r="E38" i="9"/>
  <c r="D38" i="9"/>
  <c r="I38" i="9" s="1"/>
  <c r="C38" i="9"/>
  <c r="B38" i="9"/>
  <c r="B3" i="16" l="1"/>
  <c r="C3" i="16"/>
  <c r="D3" i="16"/>
  <c r="E3" i="16"/>
  <c r="F3" i="16"/>
  <c r="G3" i="16"/>
  <c r="H3" i="16"/>
  <c r="B4" i="16"/>
  <c r="C4" i="16"/>
  <c r="D4" i="16"/>
  <c r="E4" i="16"/>
  <c r="F4" i="16"/>
  <c r="G4" i="16"/>
  <c r="H4" i="16"/>
  <c r="B5" i="16"/>
  <c r="C5" i="16"/>
  <c r="D5" i="16"/>
  <c r="E5" i="16"/>
  <c r="F5" i="16"/>
  <c r="G5" i="16"/>
  <c r="H5" i="16"/>
  <c r="B6" i="16"/>
  <c r="C6" i="16"/>
  <c r="D6" i="16"/>
  <c r="E6" i="16"/>
  <c r="F6" i="16"/>
  <c r="G6" i="16"/>
  <c r="H6" i="16"/>
  <c r="B7" i="16"/>
  <c r="C7" i="16"/>
  <c r="D7" i="16"/>
  <c r="E7" i="16"/>
  <c r="F7" i="16"/>
  <c r="G7" i="16"/>
  <c r="H7" i="16"/>
  <c r="B8" i="16"/>
  <c r="C8" i="16"/>
  <c r="D8" i="16"/>
  <c r="E8" i="16"/>
  <c r="F8" i="16"/>
  <c r="G8" i="16"/>
  <c r="H8" i="16"/>
  <c r="B9" i="16"/>
  <c r="C9" i="16"/>
  <c r="D9" i="16"/>
  <c r="E9" i="16"/>
  <c r="F9" i="16"/>
  <c r="G9" i="16"/>
  <c r="H9" i="16"/>
  <c r="B10" i="16"/>
  <c r="C10" i="16"/>
  <c r="D10" i="16"/>
  <c r="E10" i="16"/>
  <c r="F10" i="16"/>
  <c r="G10" i="16"/>
  <c r="H10" i="16"/>
  <c r="B11" i="16"/>
  <c r="C11" i="16"/>
  <c r="D11" i="16"/>
  <c r="E11" i="16"/>
  <c r="F11" i="16"/>
  <c r="G11" i="16"/>
  <c r="H11" i="16"/>
  <c r="B12" i="16"/>
  <c r="C12" i="16"/>
  <c r="D12" i="16"/>
  <c r="E12" i="16"/>
  <c r="F12" i="16"/>
  <c r="G12" i="16"/>
  <c r="H12" i="16"/>
  <c r="B13" i="16"/>
  <c r="C13" i="16"/>
  <c r="D13" i="16"/>
  <c r="E13" i="16"/>
  <c r="F13" i="16"/>
  <c r="G13" i="16"/>
  <c r="H13" i="16"/>
  <c r="B14" i="16"/>
  <c r="C14" i="16"/>
  <c r="D14" i="16"/>
  <c r="E14" i="16"/>
  <c r="F14" i="16"/>
  <c r="G14" i="16"/>
  <c r="H14" i="16"/>
  <c r="B15" i="16"/>
  <c r="C15" i="16"/>
  <c r="D15" i="16"/>
  <c r="E15" i="16"/>
  <c r="F15" i="16"/>
  <c r="G15" i="16"/>
  <c r="H15" i="16"/>
  <c r="B16" i="16"/>
  <c r="C16" i="16"/>
  <c r="D16" i="16"/>
  <c r="E16" i="16"/>
  <c r="F16" i="16"/>
  <c r="G16" i="16"/>
  <c r="H16" i="16"/>
  <c r="B17" i="16"/>
  <c r="C17" i="16"/>
  <c r="D17" i="16"/>
  <c r="E17" i="16"/>
  <c r="F17" i="16"/>
  <c r="G17" i="16"/>
  <c r="H17" i="16"/>
  <c r="B18" i="16"/>
  <c r="C18" i="16"/>
  <c r="D18" i="16"/>
  <c r="E18" i="16"/>
  <c r="F18" i="16"/>
  <c r="G18" i="16"/>
  <c r="H18" i="16"/>
  <c r="B19" i="16"/>
  <c r="C19" i="16"/>
  <c r="D19" i="16"/>
  <c r="E19" i="16"/>
  <c r="F19" i="16"/>
  <c r="G19" i="16"/>
  <c r="H19" i="16"/>
  <c r="B20" i="16"/>
  <c r="C20" i="16"/>
  <c r="D20" i="16"/>
  <c r="E20" i="16"/>
  <c r="F20" i="16"/>
  <c r="G20" i="16"/>
  <c r="H20" i="16"/>
  <c r="B21" i="16"/>
  <c r="C21" i="16"/>
  <c r="D21" i="16"/>
  <c r="E21" i="16"/>
  <c r="F21" i="16"/>
  <c r="G21" i="16"/>
  <c r="H21" i="16"/>
  <c r="B22" i="16"/>
  <c r="C22" i="16"/>
  <c r="D22" i="16"/>
  <c r="E22" i="16"/>
  <c r="F22" i="16"/>
  <c r="G22" i="16"/>
  <c r="H22" i="16"/>
  <c r="B23" i="16"/>
  <c r="C23" i="16"/>
  <c r="D23" i="16"/>
  <c r="E23" i="16"/>
  <c r="F23" i="16"/>
  <c r="G23" i="16"/>
  <c r="H23" i="16"/>
  <c r="B24" i="16"/>
  <c r="C24" i="16"/>
  <c r="D24" i="16"/>
  <c r="E24" i="16"/>
  <c r="F24" i="16"/>
  <c r="G24" i="16"/>
  <c r="H24" i="16"/>
  <c r="B25" i="16"/>
  <c r="C25" i="16"/>
  <c r="D25" i="16"/>
  <c r="E25" i="16"/>
  <c r="F25" i="16"/>
  <c r="G25" i="16"/>
  <c r="H25" i="16"/>
  <c r="B26" i="16"/>
  <c r="C26" i="16"/>
  <c r="D26" i="16"/>
  <c r="E26" i="16"/>
  <c r="F26" i="16"/>
  <c r="G26" i="16"/>
  <c r="H26" i="16"/>
  <c r="B27" i="16"/>
  <c r="C27" i="16"/>
  <c r="D27" i="16"/>
  <c r="E27" i="16"/>
  <c r="F27" i="16"/>
  <c r="G27" i="16"/>
  <c r="H27" i="16"/>
  <c r="B28" i="16"/>
  <c r="C28" i="16"/>
  <c r="D28" i="16"/>
  <c r="E28" i="16"/>
  <c r="F28" i="16"/>
  <c r="G28" i="16"/>
  <c r="H28" i="16"/>
  <c r="B29" i="16"/>
  <c r="C29" i="16"/>
  <c r="D29" i="16"/>
  <c r="E29" i="16"/>
  <c r="F29" i="16"/>
  <c r="G29" i="16"/>
  <c r="H29" i="16"/>
  <c r="B30" i="16"/>
  <c r="C30" i="16"/>
  <c r="D30" i="16"/>
  <c r="E30" i="16"/>
  <c r="F30" i="16"/>
  <c r="G30" i="16"/>
  <c r="H30" i="16"/>
  <c r="B31" i="16"/>
  <c r="C31" i="16"/>
  <c r="D31" i="16"/>
  <c r="E31" i="16"/>
  <c r="F31" i="16"/>
  <c r="G31" i="16"/>
  <c r="H31" i="16"/>
  <c r="B32" i="16"/>
  <c r="C32" i="16"/>
  <c r="D32" i="16"/>
  <c r="E32" i="16"/>
  <c r="F32" i="16"/>
  <c r="G32" i="16"/>
  <c r="H32" i="16"/>
  <c r="B33" i="16"/>
  <c r="C33" i="16"/>
  <c r="D33" i="16"/>
  <c r="E33" i="16"/>
  <c r="F33" i="16"/>
  <c r="G33" i="16"/>
  <c r="H33" i="16"/>
  <c r="B34" i="16"/>
  <c r="C34" i="16"/>
  <c r="D34" i="16"/>
  <c r="E34" i="16"/>
  <c r="F34" i="16"/>
  <c r="G34" i="16"/>
  <c r="H34" i="16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B37" i="16"/>
  <c r="C37" i="16"/>
  <c r="D37" i="16"/>
  <c r="E37" i="16"/>
  <c r="F37" i="16"/>
  <c r="G37" i="16"/>
  <c r="H37" i="16"/>
  <c r="I35" i="9" l="1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6" i="9"/>
  <c r="I15" i="9"/>
  <c r="I14" i="9"/>
  <c r="I13" i="9"/>
  <c r="I12" i="9"/>
  <c r="I11" i="9"/>
  <c r="I10" i="9"/>
  <c r="I9" i="9"/>
  <c r="I8" i="9"/>
  <c r="I7" i="9"/>
  <c r="I6" i="9"/>
  <c r="I5" i="9"/>
  <c r="I4" i="9" l="1"/>
  <c r="I17" i="9"/>
  <c r="I37" i="16"/>
  <c r="D38" i="16"/>
  <c r="H38" i="16"/>
  <c r="C38" i="16"/>
  <c r="E38" i="16"/>
  <c r="G38" i="16"/>
  <c r="I3" i="13"/>
  <c r="I3" i="16" s="1"/>
  <c r="I4" i="13"/>
  <c r="I4" i="16" s="1"/>
  <c r="I5" i="13"/>
  <c r="I5" i="16" s="1"/>
  <c r="I6" i="13"/>
  <c r="I6" i="16" s="1"/>
  <c r="I7" i="13"/>
  <c r="I7" i="16" s="1"/>
  <c r="I8" i="13"/>
  <c r="I8" i="16" s="1"/>
  <c r="I9" i="13"/>
  <c r="I9" i="16" s="1"/>
  <c r="I10" i="13"/>
  <c r="I10" i="16" s="1"/>
  <c r="I11" i="13"/>
  <c r="I11" i="16" s="1"/>
  <c r="I12" i="13"/>
  <c r="I12" i="16" s="1"/>
  <c r="I13" i="13"/>
  <c r="I13" i="16" s="1"/>
  <c r="I14" i="13"/>
  <c r="I14" i="16" s="1"/>
  <c r="I15" i="13"/>
  <c r="I15" i="16" s="1"/>
  <c r="I16" i="13"/>
  <c r="I16" i="16" s="1"/>
  <c r="I17" i="13"/>
  <c r="I17" i="16" s="1"/>
  <c r="I18" i="13"/>
  <c r="I18" i="16" s="1"/>
  <c r="I19" i="13"/>
  <c r="I19" i="16" s="1"/>
  <c r="I20" i="13"/>
  <c r="I20" i="16" s="1"/>
  <c r="I21" i="13"/>
  <c r="I21" i="16" s="1"/>
  <c r="I22" i="13"/>
  <c r="I22" i="16" s="1"/>
  <c r="I23" i="13"/>
  <c r="I23" i="16" s="1"/>
  <c r="I24" i="13"/>
  <c r="I24" i="16" s="1"/>
  <c r="I25" i="13"/>
  <c r="I25" i="16" s="1"/>
  <c r="I26" i="13"/>
  <c r="I26" i="16" s="1"/>
  <c r="I27" i="13"/>
  <c r="I27" i="16" s="1"/>
  <c r="I28" i="13"/>
  <c r="I28" i="16" s="1"/>
  <c r="I29" i="13"/>
  <c r="I29" i="16" s="1"/>
  <c r="I30" i="13"/>
  <c r="I30" i="16" s="1"/>
  <c r="I31" i="13"/>
  <c r="I31" i="16" s="1"/>
  <c r="I32" i="13"/>
  <c r="I32" i="16" s="1"/>
  <c r="I33" i="13"/>
  <c r="I33" i="16" s="1"/>
  <c r="I34" i="13"/>
  <c r="I34" i="16" s="1"/>
  <c r="I35" i="13"/>
  <c r="I35" i="16" s="1"/>
  <c r="I36" i="16"/>
  <c r="F38" i="16"/>
  <c r="B38" i="16" l="1"/>
  <c r="I38" i="16"/>
</calcChain>
</file>

<file path=xl/sharedStrings.xml><?xml version="1.0" encoding="utf-8"?>
<sst xmlns="http://schemas.openxmlformats.org/spreadsheetml/2006/main" count="138" uniqueCount="49">
  <si>
    <t>合計</t>
    <rPh sb="0" eb="2">
      <t>ゴウケイ</t>
    </rPh>
    <phoneticPr fontId="1"/>
  </si>
  <si>
    <t>80歳以上</t>
    <rPh sb="2" eb="5">
      <t>サイイジョウ</t>
    </rPh>
    <phoneticPr fontId="1"/>
  </si>
  <si>
    <t>若草</t>
    <rPh sb="0" eb="2">
      <t>ワカクサ</t>
    </rPh>
    <phoneticPr fontId="2"/>
  </si>
  <si>
    <t>安桜東</t>
    <rPh sb="0" eb="1">
      <t>アン</t>
    </rPh>
    <rPh sb="1" eb="2">
      <t>サクラ</t>
    </rPh>
    <rPh sb="2" eb="3">
      <t>ヒガシ</t>
    </rPh>
    <phoneticPr fontId="2"/>
  </si>
  <si>
    <t>安桜西</t>
    <rPh sb="0" eb="1">
      <t>アン</t>
    </rPh>
    <rPh sb="1" eb="2">
      <t>サクラ</t>
    </rPh>
    <rPh sb="2" eb="3">
      <t>ニシ</t>
    </rPh>
    <phoneticPr fontId="2"/>
  </si>
  <si>
    <t>福野</t>
    <rPh sb="0" eb="2">
      <t>フクノ</t>
    </rPh>
    <phoneticPr fontId="2"/>
  </si>
  <si>
    <t>稲口</t>
    <rPh sb="0" eb="1">
      <t>イナ</t>
    </rPh>
    <rPh sb="1" eb="2">
      <t>グチ</t>
    </rPh>
    <phoneticPr fontId="2"/>
  </si>
  <si>
    <t>東山</t>
    <rPh sb="0" eb="2">
      <t>ヒガシヤマ</t>
    </rPh>
    <phoneticPr fontId="2"/>
  </si>
  <si>
    <t>小瀬</t>
    <rPh sb="0" eb="2">
      <t>オゼ</t>
    </rPh>
    <phoneticPr fontId="2"/>
  </si>
  <si>
    <t>池尻広見</t>
    <rPh sb="0" eb="2">
      <t>イケジリ</t>
    </rPh>
    <rPh sb="2" eb="4">
      <t>ヒロミ</t>
    </rPh>
    <phoneticPr fontId="2"/>
  </si>
  <si>
    <t>倉知北</t>
    <rPh sb="0" eb="2">
      <t>クラチ</t>
    </rPh>
    <rPh sb="2" eb="3">
      <t>キタ</t>
    </rPh>
    <phoneticPr fontId="2"/>
  </si>
  <si>
    <t>倉知南</t>
    <rPh sb="0" eb="2">
      <t>クラチ</t>
    </rPh>
    <rPh sb="2" eb="3">
      <t>ナン</t>
    </rPh>
    <phoneticPr fontId="2"/>
  </si>
  <si>
    <t>富岡</t>
    <rPh sb="0" eb="2">
      <t>トミオカ</t>
    </rPh>
    <phoneticPr fontId="2"/>
  </si>
  <si>
    <t>千疋</t>
    <rPh sb="0" eb="2">
      <t>センビキ</t>
    </rPh>
    <phoneticPr fontId="2"/>
  </si>
  <si>
    <t>小金田</t>
    <rPh sb="0" eb="2">
      <t>コガネ</t>
    </rPh>
    <rPh sb="2" eb="3">
      <t>ダ</t>
    </rPh>
    <phoneticPr fontId="2"/>
  </si>
  <si>
    <t>津保川台</t>
    <rPh sb="0" eb="1">
      <t>ツ</t>
    </rPh>
    <rPh sb="1" eb="2">
      <t>ホ</t>
    </rPh>
    <rPh sb="2" eb="3">
      <t>カワ</t>
    </rPh>
    <rPh sb="3" eb="4">
      <t>ダイ</t>
    </rPh>
    <phoneticPr fontId="2"/>
  </si>
  <si>
    <t>赤土坂</t>
    <rPh sb="0" eb="3">
      <t>アカツチサカ</t>
    </rPh>
    <phoneticPr fontId="2"/>
  </si>
  <si>
    <t>田原</t>
    <rPh sb="0" eb="2">
      <t>タワラ</t>
    </rPh>
    <phoneticPr fontId="2"/>
  </si>
  <si>
    <t>下有知北</t>
    <rPh sb="0" eb="3">
      <t>シモウチ</t>
    </rPh>
    <rPh sb="3" eb="4">
      <t>キタ</t>
    </rPh>
    <phoneticPr fontId="2"/>
  </si>
  <si>
    <t>下有知南</t>
    <rPh sb="0" eb="3">
      <t>シモウチ</t>
    </rPh>
    <rPh sb="3" eb="4">
      <t>ナン</t>
    </rPh>
    <phoneticPr fontId="2"/>
  </si>
  <si>
    <t>富野</t>
    <rPh sb="0" eb="2">
      <t>トミノ</t>
    </rPh>
    <phoneticPr fontId="2"/>
  </si>
  <si>
    <t>洞戸南</t>
    <rPh sb="0" eb="2">
      <t>ホラド</t>
    </rPh>
    <rPh sb="2" eb="3">
      <t>ナン</t>
    </rPh>
    <phoneticPr fontId="2"/>
  </si>
  <si>
    <t>洞戸北</t>
    <rPh sb="0" eb="2">
      <t>ホラド</t>
    </rPh>
    <rPh sb="2" eb="3">
      <t>キタ</t>
    </rPh>
    <phoneticPr fontId="2"/>
  </si>
  <si>
    <t>板取南</t>
    <rPh sb="0" eb="2">
      <t>イタドリ</t>
    </rPh>
    <rPh sb="2" eb="3">
      <t>ナン</t>
    </rPh>
    <phoneticPr fontId="2"/>
  </si>
  <si>
    <t>板取北</t>
    <rPh sb="0" eb="2">
      <t>イタドリ</t>
    </rPh>
    <rPh sb="2" eb="3">
      <t>キタ</t>
    </rPh>
    <phoneticPr fontId="2"/>
  </si>
  <si>
    <t>寺尾</t>
    <rPh sb="0" eb="2">
      <t>テラオ</t>
    </rPh>
    <phoneticPr fontId="2"/>
  </si>
  <si>
    <t>谷口</t>
    <rPh sb="0" eb="2">
      <t>タニグチ</t>
    </rPh>
    <phoneticPr fontId="2"/>
  </si>
  <si>
    <t>八幡</t>
    <rPh sb="0" eb="2">
      <t>ハチマン</t>
    </rPh>
    <phoneticPr fontId="2"/>
  </si>
  <si>
    <t>高野跡部</t>
    <rPh sb="0" eb="2">
      <t>タカノ</t>
    </rPh>
    <rPh sb="2" eb="4">
      <t>アトベ</t>
    </rPh>
    <phoneticPr fontId="2"/>
  </si>
  <si>
    <t>富之保</t>
    <rPh sb="0" eb="1">
      <t>トミ</t>
    </rPh>
    <rPh sb="1" eb="2">
      <t>ノ</t>
    </rPh>
    <rPh sb="2" eb="3">
      <t>ホ</t>
    </rPh>
    <phoneticPr fontId="2"/>
  </si>
  <si>
    <t>中之保</t>
    <rPh sb="0" eb="1">
      <t>ナカ</t>
    </rPh>
    <rPh sb="1" eb="2">
      <t>ノ</t>
    </rPh>
    <rPh sb="2" eb="3">
      <t>ホ</t>
    </rPh>
    <phoneticPr fontId="2"/>
  </si>
  <si>
    <t>下之保</t>
    <rPh sb="0" eb="1">
      <t>シモ</t>
    </rPh>
    <rPh sb="1" eb="2">
      <t>ノ</t>
    </rPh>
    <rPh sb="2" eb="3">
      <t>ホ</t>
    </rPh>
    <phoneticPr fontId="2"/>
  </si>
  <si>
    <t>上之保北</t>
    <rPh sb="0" eb="3">
      <t>カミノホ</t>
    </rPh>
    <rPh sb="3" eb="4">
      <t>キタ</t>
    </rPh>
    <phoneticPr fontId="2"/>
  </si>
  <si>
    <t>上之保南</t>
    <rPh sb="0" eb="3">
      <t>カミノホ</t>
    </rPh>
    <rPh sb="3" eb="4">
      <t>ナン</t>
    </rPh>
    <phoneticPr fontId="2"/>
  </si>
  <si>
    <t>桜ケ丘西</t>
    <rPh sb="0" eb="3">
      <t>サクラガオカ</t>
    </rPh>
    <rPh sb="3" eb="4">
      <t>ニシ</t>
    </rPh>
    <phoneticPr fontId="2"/>
  </si>
  <si>
    <t>桜ケ丘東</t>
    <rPh sb="0" eb="3">
      <t>サクラガオカ</t>
    </rPh>
    <rPh sb="3" eb="4">
      <t>ヒガシ</t>
    </rPh>
    <phoneticPr fontId="2"/>
  </si>
  <si>
    <t>旭ケ丘</t>
    <rPh sb="0" eb="3">
      <t>アサヒガオカ</t>
    </rPh>
    <phoneticPr fontId="2"/>
  </si>
  <si>
    <t>18～29歳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</si>
  <si>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</si>
  <si>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</si>
  <si>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</si>
  <si>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</si>
  <si>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</si>
  <si>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単位：％</t>
    <rPh sb="0" eb="2">
      <t>タンイ</t>
    </rPh>
    <phoneticPr fontId="1"/>
  </si>
  <si>
    <t>単位：人</t>
    <rPh sb="0" eb="2">
      <t>タンイ</t>
    </rPh>
    <rPh sb="3" eb="4">
      <t>ニン</t>
    </rPh>
    <phoneticPr fontId="1"/>
  </si>
  <si>
    <t>単位：人</t>
    <rPh sb="0" eb="2">
      <t>タンイ</t>
    </rPh>
    <rPh sb="3" eb="4">
      <t>ニン</t>
    </rPh>
    <phoneticPr fontId="1"/>
  </si>
  <si>
    <t>令和５年９月１０日執行　関市長選　年齢階層別有権者数一覧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セキ</t>
    </rPh>
    <rPh sb="13" eb="16">
      <t>シチョウセン</t>
    </rPh>
    <rPh sb="17" eb="19">
      <t>ネンレイ</t>
    </rPh>
    <rPh sb="19" eb="21">
      <t>カイソウ</t>
    </rPh>
    <rPh sb="21" eb="22">
      <t>ベツ</t>
    </rPh>
    <rPh sb="22" eb="24">
      <t>ユウケン</t>
    </rPh>
    <rPh sb="24" eb="25">
      <t>シャ</t>
    </rPh>
    <rPh sb="25" eb="26">
      <t>スウ</t>
    </rPh>
    <rPh sb="26" eb="28">
      <t>イチラン</t>
    </rPh>
    <phoneticPr fontId="1"/>
  </si>
  <si>
    <t>令和５年９月１０日執行　関市長選　年齢階層別投票者数一覧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セキ</t>
    </rPh>
    <rPh sb="13" eb="16">
      <t>シチョウセン</t>
    </rPh>
    <rPh sb="22" eb="24">
      <t>トウヒョウ</t>
    </rPh>
    <rPh sb="24" eb="25">
      <t>シャ</t>
    </rPh>
    <rPh sb="25" eb="26">
      <t>スウ</t>
    </rPh>
    <rPh sb="26" eb="28">
      <t>イチラン</t>
    </rPh>
    <phoneticPr fontId="1"/>
  </si>
  <si>
    <t>令和５年９月１０日執行　関市長選　年齢階層別投票率一覧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セキ</t>
    </rPh>
    <rPh sb="13" eb="16">
      <t>シチョウセン</t>
    </rPh>
    <rPh sb="22" eb="24">
      <t>トウヒョウ</t>
    </rPh>
    <rPh sb="24" eb="25">
      <t>リツ</t>
    </rPh>
    <rPh sb="25" eb="27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</si>
</sst>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176" fontId="0" fillId="0" borderId="35" xfId="0" applyNumberFormat="1" applyBorder="1" applyAlignment="1">
      <alignment vertical="center"/>
    </xf>
    <xf numFmtId="176" fontId="0" fillId="0" borderId="36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horizontal="right" vertical="center"/>
    </xf>
    <xf numFmtId="176" fontId="0" fillId="0" borderId="38" xfId="0" applyNumberFormat="1" applyBorder="1" applyAlignment="1">
      <alignment vertical="center"/>
    </xf>
    <xf numFmtId="0" fontId="0" fillId="0" borderId="39" xfId="0" applyBorder="1" applyAlignment="1">
      <alignment horizontal="right" vertical="center"/>
    </xf>
    <xf numFmtId="0" fontId="0" fillId="0" borderId="10" xfId="0" applyBorder="1" applyAlignment="1">
      <alignment vertical="center" shrinkToFit="1"/>
    </xf>
    <xf numFmtId="0" fontId="0" fillId="0" borderId="41" xfId="0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176" fontId="0" fillId="0" borderId="43" xfId="0" applyNumberFormat="1" applyBorder="1" applyAlignment="1">
      <alignment vertical="center"/>
    </xf>
    <xf numFmtId="176" fontId="0" fillId="0" borderId="42" xfId="0" applyNumberFormat="1" applyBorder="1" applyAlignment="1">
      <alignment vertical="center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horizontal="right" vertical="center"/>
    </xf>
    <xf numFmtId="177" fontId="0" fillId="0" borderId="1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177" fontId="0" fillId="0" borderId="38" xfId="0" applyNumberFormat="1" applyBorder="1" applyAlignment="1">
      <alignment vertical="center"/>
    </xf>
    <xf numFmtId="177" fontId="0" fillId="0" borderId="43" xfId="0" applyNumberFormat="1" applyBorder="1" applyAlignment="1">
      <alignment vertical="center"/>
    </xf>
    <xf numFmtId="177" fontId="0" fillId="0" borderId="42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39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4" sqref="I4"/>
    </sheetView>
  </sheetViews>
  <sheetFormatPr defaultRowHeight="13.5" x14ac:dyDescent="0.15"/>
  <cols>
    <col min="1" max="1" width="10" style="1" customWidth="1"/>
    <col min="2" max="7" width="9.25" style="1" bestFit="1" customWidth="1"/>
    <col min="8" max="8" width="9.125" style="1" bestFit="1" customWidth="1"/>
    <col min="9" max="9" width="7.5" style="1" bestFit="1" customWidth="1"/>
    <col min="10" max="36" width="6.625" style="1" customWidth="1"/>
    <col min="37" max="37" width="7.625" style="1" customWidth="1"/>
    <col min="38" max="16384" width="9" style="1"/>
  </cols>
  <sheetData>
    <row r="1" spans="1:9" ht="20.100000000000001" customHeight="1" thickBot="1" x14ac:dyDescent="0.2">
      <c r="A1" s="1" t="s">
        <v>46</v>
      </c>
      <c r="I1" s="46" t="s">
        <v>45</v>
      </c>
    </row>
    <row r="2" spans="1:9" s="3" customFormat="1" ht="20.100000000000001" customHeight="1" thickTop="1" thickBot="1" x14ac:dyDescent="0.2">
      <c r="A2" s="29"/>
      <c r="B2" s="30" t="s">
        <v>37</v>
      </c>
      <c r="C2" s="31" t="s">
        <v>38</v>
      </c>
      <c r="D2" s="31" t="s">
        <v>39</v>
      </c>
      <c r="E2" s="31" t="s">
        <v>40</v>
      </c>
      <c r="F2" s="31" t="s">
        <v>41</v>
      </c>
      <c r="G2" s="31" t="s">
        <v>42</v>
      </c>
      <c r="H2" s="32" t="s">
        <v>1</v>
      </c>
      <c r="I2" s="2" t="s">
        <v>0</v>
      </c>
    </row>
    <row r="3" spans="1:9" ht="20.100000000000001" customHeight="1" x14ac:dyDescent="0.15">
      <c r="A3" s="26" t="s">
        <v>2</v>
      </c>
      <c r="B3" s="27">
        <v>389</v>
      </c>
      <c r="C3" s="28">
        <v>381</v>
      </c>
      <c r="D3" s="28">
        <v>502</v>
      </c>
      <c r="E3" s="28">
        <v>477</v>
      </c>
      <c r="F3" s="28">
        <v>482</v>
      </c>
      <c r="G3" s="28">
        <v>554</v>
      </c>
      <c r="H3" s="33">
        <v>332</v>
      </c>
      <c r="I3" s="4">
        <f>SUM(B3:H3)</f>
        <v>3117</v>
      </c>
    </row>
    <row r="4" spans="1:9" ht="20.100000000000001" customHeight="1" x14ac:dyDescent="0.15">
      <c r="A4" s="24" t="s">
        <v>3</v>
      </c>
      <c r="B4" s="21">
        <v>263</v>
      </c>
      <c r="C4" s="5">
        <v>186</v>
      </c>
      <c r="D4" s="5">
        <v>322</v>
      </c>
      <c r="E4" s="5">
        <v>414</v>
      </c>
      <c r="F4" s="5">
        <v>407</v>
      </c>
      <c r="G4" s="5">
        <v>508</v>
      </c>
      <c r="H4" s="6">
        <v>459</v>
      </c>
      <c r="I4" s="7">
        <f t="shared" ref="I3:I38" si="0">SUM(B4:H4)</f>
        <v>2559</v>
      </c>
    </row>
    <row r="5" spans="1:9" ht="20.100000000000001" customHeight="1" x14ac:dyDescent="0.15">
      <c r="A5" s="24" t="s">
        <v>4</v>
      </c>
      <c r="B5" s="21">
        <v>282</v>
      </c>
      <c r="C5" s="5">
        <v>278</v>
      </c>
      <c r="D5" s="5">
        <v>332</v>
      </c>
      <c r="E5" s="5">
        <v>444</v>
      </c>
      <c r="F5" s="5">
        <v>389</v>
      </c>
      <c r="G5" s="5">
        <v>450</v>
      </c>
      <c r="H5" s="6">
        <v>401</v>
      </c>
      <c r="I5" s="7">
        <f t="shared" si="0"/>
        <v>2576</v>
      </c>
    </row>
    <row r="6" spans="1:9" ht="20.100000000000001" customHeight="1" x14ac:dyDescent="0.15">
      <c r="A6" s="24" t="s">
        <v>5</v>
      </c>
      <c r="B6" s="21">
        <v>388</v>
      </c>
      <c r="C6" s="5">
        <v>327</v>
      </c>
      <c r="D6" s="5">
        <v>427</v>
      </c>
      <c r="E6" s="5">
        <v>522</v>
      </c>
      <c r="F6" s="5">
        <v>421</v>
      </c>
      <c r="G6" s="5">
        <v>467</v>
      </c>
      <c r="H6" s="6">
        <v>398</v>
      </c>
      <c r="I6" s="7">
        <f t="shared" si="0"/>
        <v>2950</v>
      </c>
    </row>
    <row r="7" spans="1:9" ht="20.100000000000001" customHeight="1" x14ac:dyDescent="0.15">
      <c r="A7" s="24" t="s">
        <v>6</v>
      </c>
      <c r="B7" s="21">
        <v>154</v>
      </c>
      <c r="C7" s="5">
        <v>182</v>
      </c>
      <c r="D7" s="5">
        <v>231</v>
      </c>
      <c r="E7" s="5">
        <v>161</v>
      </c>
      <c r="F7" s="5">
        <v>189</v>
      </c>
      <c r="G7" s="5">
        <v>226</v>
      </c>
      <c r="H7" s="6">
        <v>88</v>
      </c>
      <c r="I7" s="7">
        <f t="shared" si="0"/>
        <v>1231</v>
      </c>
    </row>
    <row r="8" spans="1:9" ht="20.100000000000001" customHeight="1" x14ac:dyDescent="0.15">
      <c r="A8" s="24" t="s">
        <v>36</v>
      </c>
      <c r="B8" s="21">
        <v>554</v>
      </c>
      <c r="C8" s="5">
        <v>469</v>
      </c>
      <c r="D8" s="5">
        <v>625</v>
      </c>
      <c r="E8" s="5">
        <v>695</v>
      </c>
      <c r="F8" s="5">
        <v>635</v>
      </c>
      <c r="G8" s="5">
        <v>699</v>
      </c>
      <c r="H8" s="6">
        <v>638</v>
      </c>
      <c r="I8" s="7">
        <f t="shared" si="0"/>
        <v>4315</v>
      </c>
    </row>
    <row r="9" spans="1:9" ht="20.100000000000001" customHeight="1" x14ac:dyDescent="0.15">
      <c r="A9" s="24" t="s">
        <v>7</v>
      </c>
      <c r="B9" s="21">
        <v>526</v>
      </c>
      <c r="C9" s="5">
        <v>429</v>
      </c>
      <c r="D9" s="5">
        <v>569</v>
      </c>
      <c r="E9" s="5">
        <v>642</v>
      </c>
      <c r="F9" s="5">
        <v>537</v>
      </c>
      <c r="G9" s="5">
        <v>519</v>
      </c>
      <c r="H9" s="6">
        <v>364</v>
      </c>
      <c r="I9" s="7">
        <f t="shared" si="0"/>
        <v>3586</v>
      </c>
    </row>
    <row r="10" spans="1:9" ht="20.100000000000001" customHeight="1" x14ac:dyDescent="0.15">
      <c r="A10" s="24" t="s">
        <v>34</v>
      </c>
      <c r="B10" s="21">
        <v>358</v>
      </c>
      <c r="C10" s="5">
        <v>258</v>
      </c>
      <c r="D10" s="5">
        <v>396</v>
      </c>
      <c r="E10" s="5">
        <v>504</v>
      </c>
      <c r="F10" s="5">
        <v>415</v>
      </c>
      <c r="G10" s="5">
        <v>486</v>
      </c>
      <c r="H10" s="6">
        <v>366</v>
      </c>
      <c r="I10" s="7">
        <f t="shared" si="0"/>
        <v>2783</v>
      </c>
    </row>
    <row r="11" spans="1:9" ht="20.100000000000001" customHeight="1" x14ac:dyDescent="0.15">
      <c r="A11" s="24" t="s">
        <v>35</v>
      </c>
      <c r="B11" s="21">
        <v>612</v>
      </c>
      <c r="C11" s="5">
        <v>487</v>
      </c>
      <c r="D11" s="5">
        <v>663</v>
      </c>
      <c r="E11" s="5">
        <v>751</v>
      </c>
      <c r="F11" s="5">
        <v>680</v>
      </c>
      <c r="G11" s="5">
        <v>565</v>
      </c>
      <c r="H11" s="6">
        <v>352</v>
      </c>
      <c r="I11" s="7">
        <f t="shared" si="0"/>
        <v>4110</v>
      </c>
    </row>
    <row r="12" spans="1:9" ht="20.100000000000001" customHeight="1" x14ac:dyDescent="0.15">
      <c r="A12" s="24" t="s">
        <v>8</v>
      </c>
      <c r="B12" s="21">
        <v>306</v>
      </c>
      <c r="C12" s="5">
        <v>285</v>
      </c>
      <c r="D12" s="5">
        <v>430</v>
      </c>
      <c r="E12" s="5">
        <v>359</v>
      </c>
      <c r="F12" s="5">
        <v>322</v>
      </c>
      <c r="G12" s="5">
        <v>365</v>
      </c>
      <c r="H12" s="6">
        <v>216</v>
      </c>
      <c r="I12" s="7">
        <f t="shared" si="0"/>
        <v>2283</v>
      </c>
    </row>
    <row r="13" spans="1:9" ht="20.100000000000001" customHeight="1" x14ac:dyDescent="0.15">
      <c r="A13" s="24" t="s">
        <v>9</v>
      </c>
      <c r="B13" s="21">
        <v>185</v>
      </c>
      <c r="C13" s="5">
        <v>182</v>
      </c>
      <c r="D13" s="5">
        <v>250</v>
      </c>
      <c r="E13" s="5">
        <v>287</v>
      </c>
      <c r="F13" s="5">
        <v>322</v>
      </c>
      <c r="G13" s="5">
        <v>347</v>
      </c>
      <c r="H13" s="6">
        <v>203</v>
      </c>
      <c r="I13" s="7">
        <f t="shared" si="0"/>
        <v>1776</v>
      </c>
    </row>
    <row r="14" spans="1:9" ht="20.100000000000001" customHeight="1" x14ac:dyDescent="0.15">
      <c r="A14" s="24" t="s">
        <v>10</v>
      </c>
      <c r="B14" s="21">
        <v>298</v>
      </c>
      <c r="C14" s="5">
        <v>352</v>
      </c>
      <c r="D14" s="5">
        <v>455</v>
      </c>
      <c r="E14" s="5">
        <v>337</v>
      </c>
      <c r="F14" s="5">
        <v>273</v>
      </c>
      <c r="G14" s="5">
        <v>305</v>
      </c>
      <c r="H14" s="6">
        <v>223</v>
      </c>
      <c r="I14" s="7">
        <f t="shared" si="0"/>
        <v>2243</v>
      </c>
    </row>
    <row r="15" spans="1:9" ht="20.100000000000001" customHeight="1" x14ac:dyDescent="0.15">
      <c r="A15" s="24" t="s">
        <v>11</v>
      </c>
      <c r="B15" s="21">
        <v>196</v>
      </c>
      <c r="C15" s="5">
        <v>163</v>
      </c>
      <c r="D15" s="5">
        <v>306</v>
      </c>
      <c r="E15" s="5">
        <v>278</v>
      </c>
      <c r="F15" s="5">
        <v>338</v>
      </c>
      <c r="G15" s="5">
        <v>468</v>
      </c>
      <c r="H15" s="6">
        <v>174</v>
      </c>
      <c r="I15" s="7">
        <f t="shared" si="0"/>
        <v>1923</v>
      </c>
    </row>
    <row r="16" spans="1:9" ht="20.100000000000001" customHeight="1" x14ac:dyDescent="0.15">
      <c r="A16" s="24" t="s">
        <v>12</v>
      </c>
      <c r="B16" s="21">
        <v>262</v>
      </c>
      <c r="C16" s="5">
        <v>230</v>
      </c>
      <c r="D16" s="5">
        <v>350</v>
      </c>
      <c r="E16" s="5">
        <v>282</v>
      </c>
      <c r="F16" s="5">
        <v>225</v>
      </c>
      <c r="G16" s="5">
        <v>232</v>
      </c>
      <c r="H16" s="6">
        <v>158</v>
      </c>
      <c r="I16" s="7">
        <f t="shared" si="0"/>
        <v>1739</v>
      </c>
    </row>
    <row r="17" spans="1:9" ht="20.100000000000001" customHeight="1" x14ac:dyDescent="0.15">
      <c r="A17" s="24" t="s">
        <v>13</v>
      </c>
      <c r="B17" s="21">
        <v>179</v>
      </c>
      <c r="C17" s="5">
        <v>136</v>
      </c>
      <c r="D17" s="5">
        <v>301</v>
      </c>
      <c r="E17" s="5">
        <v>277</v>
      </c>
      <c r="F17" s="5">
        <v>338</v>
      </c>
      <c r="G17" s="5">
        <v>390</v>
      </c>
      <c r="H17" s="6">
        <v>158</v>
      </c>
      <c r="I17" s="7">
        <f t="shared" si="0"/>
        <v>1779</v>
      </c>
    </row>
    <row r="18" spans="1:9" ht="20.100000000000001" customHeight="1" x14ac:dyDescent="0.15">
      <c r="A18" s="24" t="s">
        <v>14</v>
      </c>
      <c r="B18" s="21">
        <v>490</v>
      </c>
      <c r="C18" s="5">
        <v>408</v>
      </c>
      <c r="D18" s="5">
        <v>764</v>
      </c>
      <c r="E18" s="5">
        <v>718</v>
      </c>
      <c r="F18" s="5">
        <v>552</v>
      </c>
      <c r="G18" s="5">
        <v>818</v>
      </c>
      <c r="H18" s="6">
        <v>543</v>
      </c>
      <c r="I18" s="7">
        <f t="shared" si="0"/>
        <v>4293</v>
      </c>
    </row>
    <row r="19" spans="1:9" ht="20.100000000000001" customHeight="1" x14ac:dyDescent="0.15">
      <c r="A19" s="24" t="s">
        <v>15</v>
      </c>
      <c r="B19" s="21">
        <v>353</v>
      </c>
      <c r="C19" s="5">
        <v>199</v>
      </c>
      <c r="D19" s="5">
        <v>402</v>
      </c>
      <c r="E19" s="5">
        <v>365</v>
      </c>
      <c r="F19" s="5">
        <v>411</v>
      </c>
      <c r="G19" s="5">
        <v>546</v>
      </c>
      <c r="H19" s="6">
        <v>199</v>
      </c>
      <c r="I19" s="7">
        <f t="shared" si="0"/>
        <v>2475</v>
      </c>
    </row>
    <row r="20" spans="1:9" ht="20.100000000000001" customHeight="1" x14ac:dyDescent="0.15">
      <c r="A20" s="24" t="s">
        <v>16</v>
      </c>
      <c r="B20" s="21">
        <v>501</v>
      </c>
      <c r="C20" s="5">
        <v>417</v>
      </c>
      <c r="D20" s="5">
        <v>584</v>
      </c>
      <c r="E20" s="5">
        <v>596</v>
      </c>
      <c r="F20" s="5">
        <v>454</v>
      </c>
      <c r="G20" s="5">
        <v>425</v>
      </c>
      <c r="H20" s="6">
        <v>257</v>
      </c>
      <c r="I20" s="7">
        <f t="shared" si="0"/>
        <v>3234</v>
      </c>
    </row>
    <row r="21" spans="1:9" ht="20.100000000000001" customHeight="1" x14ac:dyDescent="0.15">
      <c r="A21" s="24" t="s">
        <v>17</v>
      </c>
      <c r="B21" s="21">
        <v>518</v>
      </c>
      <c r="C21" s="5">
        <v>394</v>
      </c>
      <c r="D21" s="5">
        <v>569</v>
      </c>
      <c r="E21" s="5">
        <v>629</v>
      </c>
      <c r="F21" s="5">
        <v>573</v>
      </c>
      <c r="G21" s="5">
        <v>608</v>
      </c>
      <c r="H21" s="6">
        <v>319</v>
      </c>
      <c r="I21" s="7">
        <f t="shared" si="0"/>
        <v>3610</v>
      </c>
    </row>
    <row r="22" spans="1:9" ht="20.100000000000001" customHeight="1" x14ac:dyDescent="0.15">
      <c r="A22" s="24" t="s">
        <v>18</v>
      </c>
      <c r="B22" s="21">
        <v>513</v>
      </c>
      <c r="C22" s="5">
        <v>433</v>
      </c>
      <c r="D22" s="5">
        <v>589</v>
      </c>
      <c r="E22" s="5">
        <v>621</v>
      </c>
      <c r="F22" s="5">
        <v>497</v>
      </c>
      <c r="G22" s="5">
        <v>498</v>
      </c>
      <c r="H22" s="6">
        <v>312</v>
      </c>
      <c r="I22" s="7">
        <f t="shared" si="0"/>
        <v>3463</v>
      </c>
    </row>
    <row r="23" spans="1:9" ht="20.100000000000001" customHeight="1" x14ac:dyDescent="0.15">
      <c r="A23" s="24" t="s">
        <v>19</v>
      </c>
      <c r="B23" s="21">
        <v>264</v>
      </c>
      <c r="C23" s="5">
        <v>238</v>
      </c>
      <c r="D23" s="5">
        <v>325</v>
      </c>
      <c r="E23" s="5">
        <v>288</v>
      </c>
      <c r="F23" s="5">
        <v>260</v>
      </c>
      <c r="G23" s="5">
        <v>284</v>
      </c>
      <c r="H23" s="6">
        <v>208</v>
      </c>
      <c r="I23" s="7">
        <f t="shared" si="0"/>
        <v>1867</v>
      </c>
    </row>
    <row r="24" spans="1:9" ht="20.100000000000001" customHeight="1" x14ac:dyDescent="0.15">
      <c r="A24" s="24" t="s">
        <v>20</v>
      </c>
      <c r="B24" s="21">
        <v>148</v>
      </c>
      <c r="C24" s="5">
        <v>105</v>
      </c>
      <c r="D24" s="5">
        <v>212</v>
      </c>
      <c r="E24" s="5">
        <v>222</v>
      </c>
      <c r="F24" s="5">
        <v>280</v>
      </c>
      <c r="G24" s="5">
        <v>274</v>
      </c>
      <c r="H24" s="6">
        <v>231</v>
      </c>
      <c r="I24" s="7">
        <f t="shared" si="0"/>
        <v>1472</v>
      </c>
    </row>
    <row r="25" spans="1:9" ht="20.100000000000001" customHeight="1" x14ac:dyDescent="0.15">
      <c r="A25" s="24" t="s">
        <v>21</v>
      </c>
      <c r="B25" s="21">
        <v>114</v>
      </c>
      <c r="C25" s="5">
        <v>90</v>
      </c>
      <c r="D25" s="5">
        <v>162</v>
      </c>
      <c r="E25" s="5">
        <v>183</v>
      </c>
      <c r="F25" s="5">
        <v>216</v>
      </c>
      <c r="G25" s="5">
        <v>270</v>
      </c>
      <c r="H25" s="6">
        <v>244</v>
      </c>
      <c r="I25" s="7">
        <f t="shared" si="0"/>
        <v>1279</v>
      </c>
    </row>
    <row r="26" spans="1:9" ht="20.100000000000001" customHeight="1" x14ac:dyDescent="0.15">
      <c r="A26" s="24" t="s">
        <v>22</v>
      </c>
      <c r="B26" s="21">
        <v>22</v>
      </c>
      <c r="C26" s="5">
        <v>24</v>
      </c>
      <c r="D26" s="5">
        <v>25</v>
      </c>
      <c r="E26" s="5">
        <v>43</v>
      </c>
      <c r="F26" s="5">
        <v>84</v>
      </c>
      <c r="G26" s="5">
        <v>88</v>
      </c>
      <c r="H26" s="6">
        <v>85</v>
      </c>
      <c r="I26" s="7">
        <f t="shared" si="0"/>
        <v>371</v>
      </c>
    </row>
    <row r="27" spans="1:9" ht="20.100000000000001" customHeight="1" x14ac:dyDescent="0.15">
      <c r="A27" s="24" t="s">
        <v>23</v>
      </c>
      <c r="B27" s="21">
        <v>22</v>
      </c>
      <c r="C27" s="5">
        <v>22</v>
      </c>
      <c r="D27" s="5">
        <v>32</v>
      </c>
      <c r="E27" s="5">
        <v>33</v>
      </c>
      <c r="F27" s="5">
        <v>100</v>
      </c>
      <c r="G27" s="5">
        <v>86</v>
      </c>
      <c r="H27" s="6">
        <v>103</v>
      </c>
      <c r="I27" s="7">
        <f t="shared" si="0"/>
        <v>398</v>
      </c>
    </row>
    <row r="28" spans="1:9" ht="20.100000000000001" customHeight="1" x14ac:dyDescent="0.15">
      <c r="A28" s="24" t="s">
        <v>24</v>
      </c>
      <c r="B28" s="21">
        <v>12</v>
      </c>
      <c r="C28" s="5">
        <v>11</v>
      </c>
      <c r="D28" s="5">
        <v>23</v>
      </c>
      <c r="E28" s="5">
        <v>27</v>
      </c>
      <c r="F28" s="5">
        <v>70</v>
      </c>
      <c r="G28" s="5">
        <v>105</v>
      </c>
      <c r="H28" s="6">
        <v>96</v>
      </c>
      <c r="I28" s="7">
        <f t="shared" si="0"/>
        <v>344</v>
      </c>
    </row>
    <row r="29" spans="1:9" ht="20.100000000000001" customHeight="1" x14ac:dyDescent="0.15">
      <c r="A29" s="24" t="s">
        <v>25</v>
      </c>
      <c r="B29" s="21">
        <v>15</v>
      </c>
      <c r="C29" s="5">
        <v>26</v>
      </c>
      <c r="D29" s="5">
        <v>41</v>
      </c>
      <c r="E29" s="5">
        <v>62</v>
      </c>
      <c r="F29" s="5">
        <v>86</v>
      </c>
      <c r="G29" s="5">
        <v>66</v>
      </c>
      <c r="H29" s="6">
        <v>31</v>
      </c>
      <c r="I29" s="7">
        <f t="shared" si="0"/>
        <v>327</v>
      </c>
    </row>
    <row r="30" spans="1:9" ht="20.100000000000001" customHeight="1" x14ac:dyDescent="0.15">
      <c r="A30" s="24" t="s">
        <v>26</v>
      </c>
      <c r="B30" s="21">
        <v>130</v>
      </c>
      <c r="C30" s="5">
        <v>107</v>
      </c>
      <c r="D30" s="5">
        <v>203</v>
      </c>
      <c r="E30" s="5">
        <v>184</v>
      </c>
      <c r="F30" s="5">
        <v>233</v>
      </c>
      <c r="G30" s="5">
        <v>251</v>
      </c>
      <c r="H30" s="6">
        <v>165</v>
      </c>
      <c r="I30" s="7">
        <f t="shared" si="0"/>
        <v>1273</v>
      </c>
    </row>
    <row r="31" spans="1:9" ht="20.100000000000001" customHeight="1" x14ac:dyDescent="0.15">
      <c r="A31" s="24" t="s">
        <v>27</v>
      </c>
      <c r="B31" s="21">
        <v>149</v>
      </c>
      <c r="C31" s="5">
        <v>127</v>
      </c>
      <c r="D31" s="5">
        <v>185</v>
      </c>
      <c r="E31" s="5">
        <v>239</v>
      </c>
      <c r="F31" s="5">
        <v>243</v>
      </c>
      <c r="G31" s="5">
        <v>276</v>
      </c>
      <c r="H31" s="6">
        <v>170</v>
      </c>
      <c r="I31" s="7">
        <f t="shared" si="0"/>
        <v>1389</v>
      </c>
    </row>
    <row r="32" spans="1:9" ht="20.100000000000001" customHeight="1" x14ac:dyDescent="0.15">
      <c r="A32" s="24" t="s">
        <v>28</v>
      </c>
      <c r="B32" s="21">
        <v>182</v>
      </c>
      <c r="C32" s="5">
        <v>160</v>
      </c>
      <c r="D32" s="5">
        <v>278</v>
      </c>
      <c r="E32" s="5">
        <v>221</v>
      </c>
      <c r="F32" s="5">
        <v>258</v>
      </c>
      <c r="G32" s="5">
        <v>306</v>
      </c>
      <c r="H32" s="6">
        <v>184</v>
      </c>
      <c r="I32" s="7">
        <f t="shared" si="0"/>
        <v>1589</v>
      </c>
    </row>
    <row r="33" spans="1:9" ht="20.100000000000001" customHeight="1" x14ac:dyDescent="0.15">
      <c r="A33" s="24" t="s">
        <v>29</v>
      </c>
      <c r="B33" s="21">
        <v>64</v>
      </c>
      <c r="C33" s="5">
        <v>64</v>
      </c>
      <c r="D33" s="5">
        <v>88</v>
      </c>
      <c r="E33" s="5">
        <v>106</v>
      </c>
      <c r="F33" s="5">
        <v>177</v>
      </c>
      <c r="G33" s="5">
        <v>208</v>
      </c>
      <c r="H33" s="6">
        <v>210</v>
      </c>
      <c r="I33" s="7">
        <f t="shared" si="0"/>
        <v>917</v>
      </c>
    </row>
    <row r="34" spans="1:9" ht="20.100000000000001" customHeight="1" x14ac:dyDescent="0.15">
      <c r="A34" s="24" t="s">
        <v>30</v>
      </c>
      <c r="B34" s="21">
        <v>41</v>
      </c>
      <c r="C34" s="5">
        <v>41</v>
      </c>
      <c r="D34" s="5">
        <v>76</v>
      </c>
      <c r="E34" s="5">
        <v>82</v>
      </c>
      <c r="F34" s="5">
        <v>146</v>
      </c>
      <c r="G34" s="5">
        <v>158</v>
      </c>
      <c r="H34" s="6">
        <v>177</v>
      </c>
      <c r="I34" s="7">
        <f t="shared" si="0"/>
        <v>721</v>
      </c>
    </row>
    <row r="35" spans="1:9" ht="20.100000000000001" customHeight="1" x14ac:dyDescent="0.15">
      <c r="A35" s="24" t="s">
        <v>31</v>
      </c>
      <c r="B35" s="21">
        <v>54</v>
      </c>
      <c r="C35" s="5">
        <v>66</v>
      </c>
      <c r="D35" s="5">
        <v>103</v>
      </c>
      <c r="E35" s="5">
        <v>100</v>
      </c>
      <c r="F35" s="5">
        <v>173</v>
      </c>
      <c r="G35" s="5">
        <v>204</v>
      </c>
      <c r="H35" s="6">
        <v>170</v>
      </c>
      <c r="I35" s="7">
        <f t="shared" si="0"/>
        <v>870</v>
      </c>
    </row>
    <row r="36" spans="1:9" ht="20.100000000000001" customHeight="1" x14ac:dyDescent="0.15">
      <c r="A36" s="24" t="s">
        <v>32</v>
      </c>
      <c r="B36" s="21">
        <v>13</v>
      </c>
      <c r="C36" s="5">
        <v>7</v>
      </c>
      <c r="D36" s="5">
        <v>17</v>
      </c>
      <c r="E36" s="5">
        <v>29</v>
      </c>
      <c r="F36" s="5">
        <v>49</v>
      </c>
      <c r="G36" s="5">
        <v>53</v>
      </c>
      <c r="H36" s="6">
        <v>81</v>
      </c>
      <c r="I36" s="7">
        <f>SUM(B36:H36)</f>
        <v>249</v>
      </c>
    </row>
    <row r="37" spans="1:9" ht="20.100000000000001" customHeight="1" thickBot="1" x14ac:dyDescent="0.2">
      <c r="A37" s="25" t="s">
        <v>33</v>
      </c>
      <c r="B37" s="22">
        <v>58</v>
      </c>
      <c r="C37" s="19">
        <v>54</v>
      </c>
      <c r="D37" s="19">
        <v>89</v>
      </c>
      <c r="E37" s="19">
        <v>127</v>
      </c>
      <c r="F37" s="19">
        <v>220</v>
      </c>
      <c r="G37" s="19">
        <v>244</v>
      </c>
      <c r="H37" s="34">
        <v>212</v>
      </c>
      <c r="I37" s="10">
        <f>SUM(B37:H37)</f>
        <v>1004</v>
      </c>
    </row>
    <row r="38" spans="1:9" ht="20.100000000000001" customHeight="1" thickBot="1" x14ac:dyDescent="0.2">
      <c r="A38" s="8" t="s">
        <v>0</v>
      </c>
      <c r="B38" s="23">
        <f>SUM(B3:B37)</f>
        <v>8615</v>
      </c>
      <c r="C38" s="20">
        <f>SUM(C3:C37)</f>
        <v>7338</v>
      </c>
      <c r="D38" s="20">
        <f>SUM(D3:D37)</f>
        <v>10926</v>
      </c>
      <c r="E38" s="20">
        <f>SUM(E3:E37)</f>
        <v>11305</v>
      </c>
      <c r="F38" s="20">
        <f>SUM(F3:F37)</f>
        <v>11055</v>
      </c>
      <c r="G38" s="20">
        <f>SUM(G3:G37)</f>
        <v>12349</v>
      </c>
      <c r="H38" s="35">
        <f>SUM(H3:H37)</f>
        <v>8527</v>
      </c>
      <c r="I38" s="9">
        <f>SUM(B38:H38)</f>
        <v>70115</v>
      </c>
    </row>
    <row r="39" spans="1:9" ht="14.25" thickTop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9"/>
  <sheetViews>
    <sheetView tabSelected="1" zoomScale="85" zoomScaleNormal="85" workbookViewId="0">
      <pane xSplit="1" ySplit="2" topLeftCell="B15" activePane="bottomRight" state="frozen"/>
      <selection activeCell="A2" sqref="A2"/>
      <selection pane="topRight" activeCell="A2" sqref="A2"/>
      <selection pane="bottomLeft" activeCell="A2" sqref="A2"/>
      <selection pane="bottomRight" activeCell="I37" sqref="I37"/>
    </sheetView>
  </sheetViews>
  <sheetFormatPr defaultRowHeight="13.5" x14ac:dyDescent="0.15"/>
  <cols>
    <col min="1" max="1" width="10" style="1" customWidth="1"/>
    <col min="2" max="7" width="9.25" style="1" bestFit="1" customWidth="1"/>
    <col min="8" max="8" width="9.125" style="1" bestFit="1" customWidth="1"/>
    <col min="9" max="9" width="7.5" style="1" bestFit="1" customWidth="1"/>
    <col min="10" max="36" width="6.625" style="1" customWidth="1"/>
    <col min="37" max="37" width="7.625" style="1" customWidth="1"/>
    <col min="38" max="16384" width="9" style="1"/>
  </cols>
  <sheetData>
    <row r="1" spans="1:9" ht="20.100000000000001" customHeight="1" thickBot="1" x14ac:dyDescent="0.2">
      <c r="A1" s="1" t="s">
        <v>47</v>
      </c>
      <c r="I1" s="46" t="s">
        <v>44</v>
      </c>
    </row>
    <row r="2" spans="1:9" s="3" customFormat="1" ht="20.100000000000001" customHeight="1" thickTop="1" thickBot="1" x14ac:dyDescent="0.2">
      <c r="A2" s="29"/>
      <c r="B2" s="39" t="s">
        <v>37</v>
      </c>
      <c r="C2" s="37" t="s">
        <v>38</v>
      </c>
      <c r="D2" s="37" t="s">
        <v>39</v>
      </c>
      <c r="E2" s="37" t="s">
        <v>40</v>
      </c>
      <c r="F2" s="37" t="s">
        <v>41</v>
      </c>
      <c r="G2" s="37" t="s">
        <v>42</v>
      </c>
      <c r="H2" s="41" t="s">
        <v>1</v>
      </c>
      <c r="I2" s="42" t="s">
        <v>0</v>
      </c>
    </row>
    <row r="3" spans="1:9" ht="20.100000000000001" customHeight="1" x14ac:dyDescent="0.15">
      <c r="A3" s="40" t="s">
        <v>2</v>
      </c>
      <c r="B3" s="13">
        <v>94</v>
      </c>
      <c r="C3" s="14">
        <v>106</v>
      </c>
      <c r="D3" s="14">
        <v>198</v>
      </c>
      <c r="E3" s="14">
        <v>214</v>
      </c>
      <c r="F3" s="14">
        <v>253</v>
      </c>
      <c r="G3" s="14">
        <v>334</v>
      </c>
      <c r="H3" s="11">
        <v>161</v>
      </c>
      <c r="I3" s="4">
        <f t="shared" ref="I3:I38" si="0">SUM(B3:H3)</f>
        <v>1360</v>
      </c>
    </row>
    <row r="4" spans="1:9" ht="20.100000000000001" customHeight="1" x14ac:dyDescent="0.15">
      <c r="A4" s="36" t="s">
        <v>3</v>
      </c>
      <c r="B4" s="15">
        <v>56</v>
      </c>
      <c r="C4" s="5">
        <v>61</v>
      </c>
      <c r="D4" s="5">
        <v>137</v>
      </c>
      <c r="E4" s="5">
        <v>190</v>
      </c>
      <c r="F4" s="5">
        <v>227</v>
      </c>
      <c r="G4" s="5">
        <v>298</v>
      </c>
      <c r="H4" s="6">
        <v>187</v>
      </c>
      <c r="I4" s="7">
        <f t="shared" si="0"/>
        <v>1156</v>
      </c>
    </row>
    <row r="5" spans="1:9" ht="20.100000000000001" customHeight="1" x14ac:dyDescent="0.15">
      <c r="A5" s="36" t="s">
        <v>4</v>
      </c>
      <c r="B5" s="15">
        <v>51</v>
      </c>
      <c r="C5" s="5">
        <v>90</v>
      </c>
      <c r="D5" s="5">
        <v>99</v>
      </c>
      <c r="E5" s="5">
        <v>191</v>
      </c>
      <c r="F5" s="5">
        <v>205</v>
      </c>
      <c r="G5" s="5">
        <v>233</v>
      </c>
      <c r="H5" s="6">
        <v>159</v>
      </c>
      <c r="I5" s="7">
        <f t="shared" si="0"/>
        <v>1028</v>
      </c>
    </row>
    <row r="6" spans="1:9" ht="20.100000000000001" customHeight="1" x14ac:dyDescent="0.15">
      <c r="A6" s="36" t="s">
        <v>5</v>
      </c>
      <c r="B6" s="15">
        <v>86</v>
      </c>
      <c r="C6" s="5">
        <v>93</v>
      </c>
      <c r="D6" s="5">
        <v>148</v>
      </c>
      <c r="E6" s="5">
        <v>199</v>
      </c>
      <c r="F6" s="5">
        <v>200</v>
      </c>
      <c r="G6" s="5">
        <v>239</v>
      </c>
      <c r="H6" s="6">
        <v>128</v>
      </c>
      <c r="I6" s="7">
        <f t="shared" si="0"/>
        <v>1093</v>
      </c>
    </row>
    <row r="7" spans="1:9" ht="20.100000000000001" customHeight="1" x14ac:dyDescent="0.15">
      <c r="A7" s="36" t="s">
        <v>6</v>
      </c>
      <c r="B7" s="15">
        <v>29</v>
      </c>
      <c r="C7" s="5">
        <v>45</v>
      </c>
      <c r="D7" s="5">
        <v>73</v>
      </c>
      <c r="E7" s="5">
        <v>76</v>
      </c>
      <c r="F7" s="5">
        <v>97</v>
      </c>
      <c r="G7" s="5">
        <v>135</v>
      </c>
      <c r="H7" s="6">
        <v>41</v>
      </c>
      <c r="I7" s="7">
        <f t="shared" si="0"/>
        <v>496</v>
      </c>
    </row>
    <row r="8" spans="1:9" ht="20.100000000000001" customHeight="1" x14ac:dyDescent="0.15">
      <c r="A8" s="36" t="s">
        <v>36</v>
      </c>
      <c r="B8" s="15">
        <v>102</v>
      </c>
      <c r="C8" s="5">
        <v>157</v>
      </c>
      <c r="D8" s="5">
        <v>232</v>
      </c>
      <c r="E8" s="5">
        <v>296</v>
      </c>
      <c r="F8" s="5">
        <v>354</v>
      </c>
      <c r="G8" s="5">
        <v>394</v>
      </c>
      <c r="H8" s="6">
        <v>234</v>
      </c>
      <c r="I8" s="7">
        <f t="shared" si="0"/>
        <v>1769</v>
      </c>
    </row>
    <row r="9" spans="1:9" ht="20.100000000000001" customHeight="1" x14ac:dyDescent="0.15">
      <c r="A9" s="36" t="s">
        <v>7</v>
      </c>
      <c r="B9" s="15">
        <v>91</v>
      </c>
      <c r="C9" s="5">
        <v>127</v>
      </c>
      <c r="D9" s="5">
        <v>195</v>
      </c>
      <c r="E9" s="5">
        <v>249</v>
      </c>
      <c r="F9" s="5">
        <v>273</v>
      </c>
      <c r="G9" s="5">
        <v>266</v>
      </c>
      <c r="H9" s="6">
        <v>148</v>
      </c>
      <c r="I9" s="7">
        <f t="shared" si="0"/>
        <v>1349</v>
      </c>
    </row>
    <row r="10" spans="1:9" ht="20.100000000000001" customHeight="1" x14ac:dyDescent="0.15">
      <c r="A10" s="36" t="s">
        <v>34</v>
      </c>
      <c r="B10" s="15">
        <v>63</v>
      </c>
      <c r="C10" s="5">
        <v>71</v>
      </c>
      <c r="D10" s="5">
        <v>133</v>
      </c>
      <c r="E10" s="5">
        <v>193</v>
      </c>
      <c r="F10" s="5">
        <v>188</v>
      </c>
      <c r="G10" s="5">
        <v>240</v>
      </c>
      <c r="H10" s="6">
        <v>135</v>
      </c>
      <c r="I10" s="7">
        <f t="shared" si="0"/>
        <v>1023</v>
      </c>
    </row>
    <row r="11" spans="1:9" ht="20.100000000000001" customHeight="1" x14ac:dyDescent="0.15">
      <c r="A11" s="36" t="s">
        <v>35</v>
      </c>
      <c r="B11" s="15">
        <v>99</v>
      </c>
      <c r="C11" s="5">
        <v>122</v>
      </c>
      <c r="D11" s="5">
        <v>234</v>
      </c>
      <c r="E11" s="5">
        <v>271</v>
      </c>
      <c r="F11" s="5">
        <v>335</v>
      </c>
      <c r="G11" s="5">
        <v>292</v>
      </c>
      <c r="H11" s="6">
        <v>126</v>
      </c>
      <c r="I11" s="7">
        <f t="shared" si="0"/>
        <v>1479</v>
      </c>
    </row>
    <row r="12" spans="1:9" ht="20.100000000000001" customHeight="1" x14ac:dyDescent="0.15">
      <c r="A12" s="36" t="s">
        <v>8</v>
      </c>
      <c r="B12" s="15">
        <v>45</v>
      </c>
      <c r="C12" s="5">
        <v>74</v>
      </c>
      <c r="D12" s="5">
        <v>141</v>
      </c>
      <c r="E12" s="5">
        <v>147</v>
      </c>
      <c r="F12" s="5">
        <v>159</v>
      </c>
      <c r="G12" s="5">
        <v>179</v>
      </c>
      <c r="H12" s="6">
        <v>83</v>
      </c>
      <c r="I12" s="7">
        <f t="shared" si="0"/>
        <v>828</v>
      </c>
    </row>
    <row r="13" spans="1:9" ht="20.100000000000001" customHeight="1" x14ac:dyDescent="0.15">
      <c r="A13" s="36" t="s">
        <v>9</v>
      </c>
      <c r="B13" s="15">
        <v>29</v>
      </c>
      <c r="C13" s="5">
        <v>39</v>
      </c>
      <c r="D13" s="5">
        <v>88</v>
      </c>
      <c r="E13" s="5">
        <v>127</v>
      </c>
      <c r="F13" s="5">
        <v>171</v>
      </c>
      <c r="G13" s="5">
        <v>209</v>
      </c>
      <c r="H13" s="6">
        <v>69</v>
      </c>
      <c r="I13" s="7">
        <f t="shared" si="0"/>
        <v>732</v>
      </c>
    </row>
    <row r="14" spans="1:9" ht="20.100000000000001" customHeight="1" x14ac:dyDescent="0.15">
      <c r="A14" s="36" t="s">
        <v>10</v>
      </c>
      <c r="B14" s="15">
        <v>61</v>
      </c>
      <c r="C14" s="5">
        <v>93</v>
      </c>
      <c r="D14" s="5">
        <v>152</v>
      </c>
      <c r="E14" s="5">
        <v>117</v>
      </c>
      <c r="F14" s="5">
        <v>136</v>
      </c>
      <c r="G14" s="5">
        <v>158</v>
      </c>
      <c r="H14" s="6">
        <v>96</v>
      </c>
      <c r="I14" s="7">
        <f t="shared" si="0"/>
        <v>813</v>
      </c>
    </row>
    <row r="15" spans="1:9" ht="20.100000000000001" customHeight="1" x14ac:dyDescent="0.15">
      <c r="A15" s="36" t="s">
        <v>11</v>
      </c>
      <c r="B15" s="15">
        <v>34</v>
      </c>
      <c r="C15" s="5">
        <v>30</v>
      </c>
      <c r="D15" s="5">
        <v>80</v>
      </c>
      <c r="E15" s="5">
        <v>86</v>
      </c>
      <c r="F15" s="5">
        <v>125</v>
      </c>
      <c r="G15" s="5">
        <v>208</v>
      </c>
      <c r="H15" s="6">
        <v>68</v>
      </c>
      <c r="I15" s="7">
        <f t="shared" si="0"/>
        <v>631</v>
      </c>
    </row>
    <row r="16" spans="1:9" ht="20.100000000000001" customHeight="1" x14ac:dyDescent="0.15">
      <c r="A16" s="36" t="s">
        <v>12</v>
      </c>
      <c r="B16" s="15">
        <v>39</v>
      </c>
      <c r="C16" s="5">
        <v>68</v>
      </c>
      <c r="D16" s="5">
        <v>125</v>
      </c>
      <c r="E16" s="5">
        <v>123</v>
      </c>
      <c r="F16" s="5">
        <v>123</v>
      </c>
      <c r="G16" s="5">
        <v>130</v>
      </c>
      <c r="H16" s="6">
        <v>59</v>
      </c>
      <c r="I16" s="7">
        <f t="shared" si="0"/>
        <v>667</v>
      </c>
    </row>
    <row r="17" spans="1:9" ht="20.100000000000001" customHeight="1" x14ac:dyDescent="0.15">
      <c r="A17" s="36" t="s">
        <v>13</v>
      </c>
      <c r="B17" s="15">
        <v>38</v>
      </c>
      <c r="C17" s="5">
        <v>46</v>
      </c>
      <c r="D17" s="5">
        <v>95</v>
      </c>
      <c r="E17" s="5">
        <v>101</v>
      </c>
      <c r="F17" s="5">
        <v>161</v>
      </c>
      <c r="G17" s="5">
        <v>205</v>
      </c>
      <c r="H17" s="6">
        <v>60</v>
      </c>
      <c r="I17" s="7">
        <f t="shared" si="0"/>
        <v>706</v>
      </c>
    </row>
    <row r="18" spans="1:9" ht="20.100000000000001" customHeight="1" x14ac:dyDescent="0.15">
      <c r="A18" s="36" t="s">
        <v>14</v>
      </c>
      <c r="B18" s="15">
        <v>99</v>
      </c>
      <c r="C18" s="5">
        <v>107</v>
      </c>
      <c r="D18" s="5">
        <v>288</v>
      </c>
      <c r="E18" s="5">
        <v>285</v>
      </c>
      <c r="F18" s="5">
        <v>293</v>
      </c>
      <c r="G18" s="5">
        <v>448</v>
      </c>
      <c r="H18" s="6">
        <v>157</v>
      </c>
      <c r="I18" s="7">
        <f t="shared" si="0"/>
        <v>1677</v>
      </c>
    </row>
    <row r="19" spans="1:9" ht="20.100000000000001" customHeight="1" x14ac:dyDescent="0.15">
      <c r="A19" s="36" t="s">
        <v>15</v>
      </c>
      <c r="B19" s="15">
        <v>50</v>
      </c>
      <c r="C19" s="5">
        <v>49</v>
      </c>
      <c r="D19" s="5">
        <v>112</v>
      </c>
      <c r="E19" s="5">
        <v>140</v>
      </c>
      <c r="F19" s="5">
        <v>188</v>
      </c>
      <c r="G19" s="5">
        <v>247</v>
      </c>
      <c r="H19" s="6">
        <v>67</v>
      </c>
      <c r="I19" s="7">
        <f t="shared" si="0"/>
        <v>853</v>
      </c>
    </row>
    <row r="20" spans="1:9" ht="20.100000000000001" customHeight="1" x14ac:dyDescent="0.15">
      <c r="A20" s="36" t="s">
        <v>16</v>
      </c>
      <c r="B20" s="15">
        <v>89</v>
      </c>
      <c r="C20" s="5">
        <v>117</v>
      </c>
      <c r="D20" s="5">
        <v>186</v>
      </c>
      <c r="E20" s="5">
        <v>213</v>
      </c>
      <c r="F20" s="5">
        <v>192</v>
      </c>
      <c r="G20" s="5">
        <v>185</v>
      </c>
      <c r="H20" s="6">
        <v>84</v>
      </c>
      <c r="I20" s="7">
        <f t="shared" si="0"/>
        <v>1066</v>
      </c>
    </row>
    <row r="21" spans="1:9" ht="20.100000000000001" customHeight="1" x14ac:dyDescent="0.15">
      <c r="A21" s="36" t="s">
        <v>17</v>
      </c>
      <c r="B21" s="15">
        <v>104</v>
      </c>
      <c r="C21" s="5">
        <v>84</v>
      </c>
      <c r="D21" s="5">
        <v>192</v>
      </c>
      <c r="E21" s="5">
        <v>255</v>
      </c>
      <c r="F21" s="5">
        <v>273</v>
      </c>
      <c r="G21" s="5">
        <v>326</v>
      </c>
      <c r="H21" s="6">
        <v>117</v>
      </c>
      <c r="I21" s="7">
        <f t="shared" si="0"/>
        <v>1351</v>
      </c>
    </row>
    <row r="22" spans="1:9" ht="20.100000000000001" customHeight="1" x14ac:dyDescent="0.15">
      <c r="A22" s="36" t="s">
        <v>18</v>
      </c>
      <c r="B22" s="15">
        <v>109</v>
      </c>
      <c r="C22" s="5">
        <v>122</v>
      </c>
      <c r="D22" s="5">
        <v>192</v>
      </c>
      <c r="E22" s="5">
        <v>258</v>
      </c>
      <c r="F22" s="5">
        <v>248</v>
      </c>
      <c r="G22" s="5">
        <v>260</v>
      </c>
      <c r="H22" s="6">
        <v>116</v>
      </c>
      <c r="I22" s="7">
        <f t="shared" si="0"/>
        <v>1305</v>
      </c>
    </row>
    <row r="23" spans="1:9" ht="20.100000000000001" customHeight="1" x14ac:dyDescent="0.15">
      <c r="A23" s="36" t="s">
        <v>19</v>
      </c>
      <c r="B23" s="15">
        <v>58</v>
      </c>
      <c r="C23" s="5">
        <v>70</v>
      </c>
      <c r="D23" s="5">
        <v>117</v>
      </c>
      <c r="E23" s="5">
        <v>130</v>
      </c>
      <c r="F23" s="5">
        <v>148</v>
      </c>
      <c r="G23" s="5">
        <v>165</v>
      </c>
      <c r="H23" s="6">
        <v>69</v>
      </c>
      <c r="I23" s="7">
        <f t="shared" si="0"/>
        <v>757</v>
      </c>
    </row>
    <row r="24" spans="1:9" ht="20.100000000000001" customHeight="1" x14ac:dyDescent="0.15">
      <c r="A24" s="36" t="s">
        <v>20</v>
      </c>
      <c r="B24" s="15">
        <v>31</v>
      </c>
      <c r="C24" s="5">
        <v>42</v>
      </c>
      <c r="D24" s="5">
        <v>91</v>
      </c>
      <c r="E24" s="5">
        <v>98</v>
      </c>
      <c r="F24" s="5">
        <v>203</v>
      </c>
      <c r="G24" s="5">
        <v>190</v>
      </c>
      <c r="H24" s="6">
        <v>100</v>
      </c>
      <c r="I24" s="7">
        <f t="shared" si="0"/>
        <v>755</v>
      </c>
    </row>
    <row r="25" spans="1:9" ht="20.100000000000001" customHeight="1" x14ac:dyDescent="0.15">
      <c r="A25" s="36" t="s">
        <v>21</v>
      </c>
      <c r="B25" s="15">
        <v>34</v>
      </c>
      <c r="C25" s="5">
        <v>23</v>
      </c>
      <c r="D25" s="5">
        <v>59</v>
      </c>
      <c r="E25" s="5">
        <v>94</v>
      </c>
      <c r="F25" s="5">
        <v>149</v>
      </c>
      <c r="G25" s="5">
        <v>186</v>
      </c>
      <c r="H25" s="6">
        <v>114</v>
      </c>
      <c r="I25" s="7">
        <f t="shared" si="0"/>
        <v>659</v>
      </c>
    </row>
    <row r="26" spans="1:9" ht="20.100000000000001" customHeight="1" x14ac:dyDescent="0.15">
      <c r="A26" s="36" t="s">
        <v>22</v>
      </c>
      <c r="B26" s="15">
        <v>6</v>
      </c>
      <c r="C26" s="5">
        <v>9</v>
      </c>
      <c r="D26" s="5">
        <v>14</v>
      </c>
      <c r="E26" s="5">
        <v>22</v>
      </c>
      <c r="F26" s="5">
        <v>58</v>
      </c>
      <c r="G26" s="5">
        <v>54</v>
      </c>
      <c r="H26" s="6">
        <v>39</v>
      </c>
      <c r="I26" s="7">
        <f t="shared" si="0"/>
        <v>202</v>
      </c>
    </row>
    <row r="27" spans="1:9" ht="20.100000000000001" customHeight="1" x14ac:dyDescent="0.15">
      <c r="A27" s="36" t="s">
        <v>23</v>
      </c>
      <c r="B27" s="15">
        <v>6</v>
      </c>
      <c r="C27" s="5">
        <v>7</v>
      </c>
      <c r="D27" s="5">
        <v>12</v>
      </c>
      <c r="E27" s="5">
        <v>21</v>
      </c>
      <c r="F27" s="5">
        <v>65</v>
      </c>
      <c r="G27" s="5">
        <v>51</v>
      </c>
      <c r="H27" s="6">
        <v>44</v>
      </c>
      <c r="I27" s="7">
        <f t="shared" si="0"/>
        <v>206</v>
      </c>
    </row>
    <row r="28" spans="1:9" ht="20.100000000000001" customHeight="1" x14ac:dyDescent="0.15">
      <c r="A28" s="36" t="s">
        <v>24</v>
      </c>
      <c r="B28" s="15">
        <v>2</v>
      </c>
      <c r="C28" s="5">
        <v>1</v>
      </c>
      <c r="D28" s="5">
        <v>9</v>
      </c>
      <c r="E28" s="5">
        <v>14</v>
      </c>
      <c r="F28" s="5">
        <v>39</v>
      </c>
      <c r="G28" s="5">
        <v>72</v>
      </c>
      <c r="H28" s="6">
        <v>44</v>
      </c>
      <c r="I28" s="7">
        <f t="shared" si="0"/>
        <v>181</v>
      </c>
    </row>
    <row r="29" spans="1:9" ht="20.100000000000001" customHeight="1" x14ac:dyDescent="0.15">
      <c r="A29" s="36" t="s">
        <v>25</v>
      </c>
      <c r="B29" s="15">
        <v>5</v>
      </c>
      <c r="C29" s="5">
        <v>11</v>
      </c>
      <c r="D29" s="5">
        <v>28</v>
      </c>
      <c r="E29" s="5">
        <v>39</v>
      </c>
      <c r="F29" s="5">
        <v>62</v>
      </c>
      <c r="G29" s="5">
        <v>51</v>
      </c>
      <c r="H29" s="6">
        <v>17</v>
      </c>
      <c r="I29" s="7">
        <f t="shared" si="0"/>
        <v>213</v>
      </c>
    </row>
    <row r="30" spans="1:9" ht="20.100000000000001" customHeight="1" x14ac:dyDescent="0.15">
      <c r="A30" s="36" t="s">
        <v>26</v>
      </c>
      <c r="B30" s="15">
        <v>31</v>
      </c>
      <c r="C30" s="5">
        <v>39</v>
      </c>
      <c r="D30" s="5">
        <v>74</v>
      </c>
      <c r="E30" s="5">
        <v>84</v>
      </c>
      <c r="F30" s="5">
        <v>155</v>
      </c>
      <c r="G30" s="5">
        <v>158</v>
      </c>
      <c r="H30" s="6">
        <v>59</v>
      </c>
      <c r="I30" s="7">
        <f t="shared" si="0"/>
        <v>600</v>
      </c>
    </row>
    <row r="31" spans="1:9" ht="20.100000000000001" customHeight="1" x14ac:dyDescent="0.15">
      <c r="A31" s="36" t="s">
        <v>27</v>
      </c>
      <c r="B31" s="15">
        <v>36</v>
      </c>
      <c r="C31" s="5">
        <v>39</v>
      </c>
      <c r="D31" s="5">
        <v>73</v>
      </c>
      <c r="E31" s="5">
        <v>116</v>
      </c>
      <c r="F31" s="5">
        <v>138</v>
      </c>
      <c r="G31" s="5">
        <v>161</v>
      </c>
      <c r="H31" s="6">
        <v>65</v>
      </c>
      <c r="I31" s="7">
        <f t="shared" si="0"/>
        <v>628</v>
      </c>
    </row>
    <row r="32" spans="1:9" ht="20.100000000000001" customHeight="1" x14ac:dyDescent="0.15">
      <c r="A32" s="36" t="s">
        <v>28</v>
      </c>
      <c r="B32" s="15">
        <v>33</v>
      </c>
      <c r="C32" s="5">
        <v>44</v>
      </c>
      <c r="D32" s="5">
        <v>103</v>
      </c>
      <c r="E32" s="5">
        <v>89</v>
      </c>
      <c r="F32" s="5">
        <v>134</v>
      </c>
      <c r="G32" s="5">
        <v>179</v>
      </c>
      <c r="H32" s="6">
        <v>79</v>
      </c>
      <c r="I32" s="7">
        <f t="shared" si="0"/>
        <v>661</v>
      </c>
    </row>
    <row r="33" spans="1:9" ht="20.100000000000001" customHeight="1" x14ac:dyDescent="0.15">
      <c r="A33" s="36" t="s">
        <v>29</v>
      </c>
      <c r="B33" s="15">
        <v>17</v>
      </c>
      <c r="C33" s="5">
        <v>21</v>
      </c>
      <c r="D33" s="5">
        <v>45</v>
      </c>
      <c r="E33" s="5">
        <v>55</v>
      </c>
      <c r="F33" s="5">
        <v>99</v>
      </c>
      <c r="G33" s="5">
        <v>129</v>
      </c>
      <c r="H33" s="6">
        <v>85</v>
      </c>
      <c r="I33" s="7">
        <f t="shared" si="0"/>
        <v>451</v>
      </c>
    </row>
    <row r="34" spans="1:9" ht="20.100000000000001" customHeight="1" x14ac:dyDescent="0.15">
      <c r="A34" s="36" t="s">
        <v>30</v>
      </c>
      <c r="B34" s="15">
        <v>12</v>
      </c>
      <c r="C34" s="5">
        <v>11</v>
      </c>
      <c r="D34" s="5">
        <v>37</v>
      </c>
      <c r="E34" s="5">
        <v>42</v>
      </c>
      <c r="F34" s="5">
        <v>110</v>
      </c>
      <c r="G34" s="5">
        <v>105</v>
      </c>
      <c r="H34" s="6">
        <v>69</v>
      </c>
      <c r="I34" s="7">
        <f t="shared" si="0"/>
        <v>386</v>
      </c>
    </row>
    <row r="35" spans="1:9" ht="20.100000000000001" customHeight="1" x14ac:dyDescent="0.15">
      <c r="A35" s="36" t="s">
        <v>31</v>
      </c>
      <c r="B35" s="15">
        <v>17</v>
      </c>
      <c r="C35" s="5">
        <v>17</v>
      </c>
      <c r="D35" s="5">
        <v>50</v>
      </c>
      <c r="E35" s="5">
        <v>48</v>
      </c>
      <c r="F35" s="5">
        <v>93</v>
      </c>
      <c r="G35" s="5">
        <v>130</v>
      </c>
      <c r="H35" s="6">
        <v>61</v>
      </c>
      <c r="I35" s="7">
        <f t="shared" si="0"/>
        <v>416</v>
      </c>
    </row>
    <row r="36" spans="1:9" ht="20.100000000000001" customHeight="1" x14ac:dyDescent="0.15">
      <c r="A36" s="36" t="s">
        <v>32</v>
      </c>
      <c r="B36" s="15">
        <v>4</v>
      </c>
      <c r="C36" s="5">
        <v>5</v>
      </c>
      <c r="D36" s="5">
        <v>10</v>
      </c>
      <c r="E36" s="5">
        <v>17</v>
      </c>
      <c r="F36" s="5">
        <v>32</v>
      </c>
      <c r="G36" s="5">
        <v>43</v>
      </c>
      <c r="H36" s="6">
        <v>46</v>
      </c>
      <c r="I36" s="7">
        <f>SUM(B36:H36)</f>
        <v>157</v>
      </c>
    </row>
    <row r="37" spans="1:9" ht="20.100000000000001" customHeight="1" thickBot="1" x14ac:dyDescent="0.2">
      <c r="A37" s="45" t="s">
        <v>33</v>
      </c>
      <c r="B37" s="16">
        <v>19</v>
      </c>
      <c r="C37" s="17">
        <v>15</v>
      </c>
      <c r="D37" s="17">
        <v>43</v>
      </c>
      <c r="E37" s="17">
        <v>83</v>
      </c>
      <c r="F37" s="17">
        <v>153</v>
      </c>
      <c r="G37" s="17">
        <v>185</v>
      </c>
      <c r="H37" s="18">
        <v>106</v>
      </c>
      <c r="I37" s="10">
        <f>SUM(B37:H37)</f>
        <v>604</v>
      </c>
    </row>
    <row r="38" spans="1:9" ht="20.100000000000001" customHeight="1" thickBot="1" x14ac:dyDescent="0.2">
      <c r="A38" s="8" t="s">
        <v>0</v>
      </c>
      <c r="B38" s="12">
        <f>SUM(B3:B37)</f>
        <v>1679</v>
      </c>
      <c r="C38" s="38">
        <f>SUM(C3:C37)</f>
        <v>2055</v>
      </c>
      <c r="D38" s="38">
        <f>SUM(D3:D37)</f>
        <v>3865</v>
      </c>
      <c r="E38" s="38">
        <f>SUM(E3:E37)</f>
        <v>4683</v>
      </c>
      <c r="F38" s="38">
        <f>SUM(F3:F37)</f>
        <v>5839</v>
      </c>
      <c r="G38" s="38">
        <f>SUM(G3:G37)</f>
        <v>6845</v>
      </c>
      <c r="H38" s="43">
        <f>SUM(H3:H37)</f>
        <v>3292</v>
      </c>
      <c r="I38" s="44">
        <f>SUM(B38:H38)</f>
        <v>28258</v>
      </c>
    </row>
    <row r="39" spans="1:9" ht="14.25" thickTop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9"/>
  <sheetViews>
    <sheetView zoomScale="85" zoomScaleNormal="8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10" style="1" customWidth="1"/>
    <col min="2" max="7" width="9.25" style="1" bestFit="1" customWidth="1"/>
    <col min="8" max="8" width="9.125" style="1" bestFit="1" customWidth="1"/>
    <col min="9" max="9" width="7.5" style="1" bestFit="1" customWidth="1"/>
    <col min="10" max="36" width="6.625" style="1" customWidth="1"/>
    <col min="37" max="37" width="7.625" style="1" customWidth="1"/>
    <col min="38" max="16384" width="9" style="1"/>
  </cols>
  <sheetData>
    <row r="1" spans="1:9" ht="20.100000000000001" customHeight="1" thickBot="1" x14ac:dyDescent="0.2">
      <c r="A1" s="1" t="s">
        <v>48</v>
      </c>
      <c r="I1" s="46" t="s">
        <v>43</v>
      </c>
    </row>
    <row r="2" spans="1:9" s="3" customFormat="1" ht="20.100000000000001" customHeight="1" thickTop="1" thickBot="1" x14ac:dyDescent="0.2">
      <c r="A2" s="29"/>
      <c r="B2" s="39" t="s">
        <v>37</v>
      </c>
      <c r="C2" s="37" t="s">
        <v>38</v>
      </c>
      <c r="D2" s="37" t="s">
        <v>39</v>
      </c>
      <c r="E2" s="37" t="s">
        <v>40</v>
      </c>
      <c r="F2" s="37" t="s">
        <v>41</v>
      </c>
      <c r="G2" s="37" t="s">
        <v>42</v>
      </c>
      <c r="H2" s="41" t="s">
        <v>1</v>
      </c>
      <c r="I2" s="42" t="s">
        <v>0</v>
      </c>
    </row>
    <row r="3" spans="1:9" ht="20.100000000000001" customHeight="1" x14ac:dyDescent="0.15">
      <c r="A3" s="40" t="s">
        <v>2</v>
      </c>
      <c r="B3" s="47">
        <f>投票者集計!B3/有権者集計!B3*100</f>
        <v>24.164524421593832</v>
      </c>
      <c r="C3" s="48">
        <f>投票者集計!C3/有権者集計!C3*100</f>
        <v>27.821522309711288</v>
      </c>
      <c r="D3" s="48">
        <f>投票者集計!D3/有権者集計!D3*100</f>
        <v>39.442231075697208</v>
      </c>
      <c r="E3" s="48">
        <f>投票者集計!E3/有権者集計!E3*100</f>
        <v>44.863731656184484</v>
      </c>
      <c r="F3" s="48">
        <f>投票者集計!F3/有権者集計!F3*100</f>
        <v>52.489626556016603</v>
      </c>
      <c r="G3" s="48">
        <f>投票者集計!G3/有権者集計!G3*100</f>
        <v>60.288808664259932</v>
      </c>
      <c r="H3" s="49">
        <f>投票者集計!H3/有権者集計!H3*100</f>
        <v>48.493975903614455</v>
      </c>
      <c r="I3" s="50">
        <f>投票者集計!I3/有権者集計!I3*100</f>
        <v>43.631697144690406</v>
      </c>
    </row>
    <row r="4" spans="1:9" ht="20.100000000000001" customHeight="1" x14ac:dyDescent="0.15">
      <c r="A4" s="36" t="s">
        <v>3</v>
      </c>
      <c r="B4" s="51">
        <f>投票者集計!B4/有権者集計!B4*100</f>
        <v>21.292775665399237</v>
      </c>
      <c r="C4" s="52">
        <f>投票者集計!C4/有権者集計!C4*100</f>
        <v>32.795698924731184</v>
      </c>
      <c r="D4" s="52">
        <f>投票者集計!D4/有権者集計!D4*100</f>
        <v>42.546583850931682</v>
      </c>
      <c r="E4" s="52">
        <f>投票者集計!E4/有権者集計!E4*100</f>
        <v>45.893719806763286</v>
      </c>
      <c r="F4" s="52">
        <f>投票者集計!F4/有権者集計!F4*100</f>
        <v>55.773955773955777</v>
      </c>
      <c r="G4" s="52">
        <f>投票者集計!G4/有権者集計!G4*100</f>
        <v>58.661417322834644</v>
      </c>
      <c r="H4" s="53">
        <f>投票者集計!H4/有権者集計!H4*100</f>
        <v>40.74074074074074</v>
      </c>
      <c r="I4" s="54">
        <f>投票者集計!I4/有権者集計!I4*100</f>
        <v>45.173896053145761</v>
      </c>
    </row>
    <row r="5" spans="1:9" ht="20.100000000000001" customHeight="1" x14ac:dyDescent="0.15">
      <c r="A5" s="36" t="s">
        <v>4</v>
      </c>
      <c r="B5" s="51">
        <f>投票者集計!B5/有権者集計!B5*100</f>
        <v>18.085106382978726</v>
      </c>
      <c r="C5" s="52">
        <f>投票者集計!C5/有権者集計!C5*100</f>
        <v>32.374100719424462</v>
      </c>
      <c r="D5" s="52">
        <f>投票者集計!D5/有権者集計!D5*100</f>
        <v>29.819277108433734</v>
      </c>
      <c r="E5" s="52">
        <f>投票者集計!E5/有権者集計!E5*100</f>
        <v>43.018018018018019</v>
      </c>
      <c r="F5" s="52">
        <f>投票者集計!F5/有権者集計!F5*100</f>
        <v>52.699228791773777</v>
      </c>
      <c r="G5" s="52">
        <f>投票者集計!G5/有権者集計!G5*100</f>
        <v>51.777777777777779</v>
      </c>
      <c r="H5" s="53">
        <f>投票者集計!H5/有権者集計!H5*100</f>
        <v>39.650872817955111</v>
      </c>
      <c r="I5" s="54">
        <f>投票者集計!I5/有権者集計!I5*100</f>
        <v>39.906832298136649</v>
      </c>
    </row>
    <row r="6" spans="1:9" ht="20.100000000000001" customHeight="1" x14ac:dyDescent="0.15">
      <c r="A6" s="36" t="s">
        <v>5</v>
      </c>
      <c r="B6" s="51">
        <f>投票者集計!B6/有権者集計!B6*100</f>
        <v>22.164948453608247</v>
      </c>
      <c r="C6" s="52">
        <f>投票者集計!C6/有権者集計!C6*100</f>
        <v>28.440366972477065</v>
      </c>
      <c r="D6" s="52">
        <f>投票者集計!D6/有権者集計!D6*100</f>
        <v>34.660421545667447</v>
      </c>
      <c r="E6" s="52">
        <f>投票者集計!E6/有権者集計!E6*100</f>
        <v>38.122605363984675</v>
      </c>
      <c r="F6" s="52">
        <f>投票者集計!F6/有権者集計!F6*100</f>
        <v>47.50593824228028</v>
      </c>
      <c r="G6" s="52">
        <f>投票者集計!G6/有権者集計!G6*100</f>
        <v>51.177730192719487</v>
      </c>
      <c r="H6" s="53">
        <f>投票者集計!H6/有権者集計!H6*100</f>
        <v>32.1608040201005</v>
      </c>
      <c r="I6" s="54">
        <f>投票者集計!I6/有権者集計!I6*100</f>
        <v>37.050847457627114</v>
      </c>
    </row>
    <row r="7" spans="1:9" ht="20.100000000000001" customHeight="1" x14ac:dyDescent="0.15">
      <c r="A7" s="36" t="s">
        <v>6</v>
      </c>
      <c r="B7" s="51">
        <f>投票者集計!B7/有権者集計!B7*100</f>
        <v>18.831168831168831</v>
      </c>
      <c r="C7" s="52">
        <f>投票者集計!C7/有権者集計!C7*100</f>
        <v>24.725274725274726</v>
      </c>
      <c r="D7" s="52">
        <f>投票者集計!D7/有権者集計!D7*100</f>
        <v>31.601731601731604</v>
      </c>
      <c r="E7" s="52">
        <f>投票者集計!E7/有権者集計!E7*100</f>
        <v>47.204968944099377</v>
      </c>
      <c r="F7" s="52">
        <f>投票者集計!F7/有権者集計!F7*100</f>
        <v>51.322751322751323</v>
      </c>
      <c r="G7" s="52">
        <f>投票者集計!G7/有権者集計!G7*100</f>
        <v>59.734513274336287</v>
      </c>
      <c r="H7" s="53">
        <f>投票者集計!H7/有権者集計!H7*100</f>
        <v>46.590909090909086</v>
      </c>
      <c r="I7" s="54">
        <f>投票者集計!I7/有権者集計!I7*100</f>
        <v>40.29244516653128</v>
      </c>
    </row>
    <row r="8" spans="1:9" ht="20.100000000000001" customHeight="1" x14ac:dyDescent="0.15">
      <c r="A8" s="36" t="s">
        <v>36</v>
      </c>
      <c r="B8" s="51">
        <f>投票者集計!B8/有権者集計!B8*100</f>
        <v>18.411552346570399</v>
      </c>
      <c r="C8" s="52">
        <f>投票者集計!C8/有権者集計!C8*100</f>
        <v>33.475479744136457</v>
      </c>
      <c r="D8" s="52">
        <f>投票者集計!D8/有権者集計!D8*100</f>
        <v>37.119999999999997</v>
      </c>
      <c r="E8" s="52">
        <f>投票者集計!E8/有権者集計!E8*100</f>
        <v>42.589928057553955</v>
      </c>
      <c r="F8" s="52">
        <f>投票者集計!F8/有権者集計!F8*100</f>
        <v>55.748031496062985</v>
      </c>
      <c r="G8" s="52">
        <f>投票者集計!G8/有権者集計!G8*100</f>
        <v>56.366237482117313</v>
      </c>
      <c r="H8" s="53">
        <f>投票者集計!H8/有権者集計!H8*100</f>
        <v>36.677115987460816</v>
      </c>
      <c r="I8" s="54">
        <f>投票者集計!I8/有権者集計!I8*100</f>
        <v>40.996523754345311</v>
      </c>
    </row>
    <row r="9" spans="1:9" ht="20.100000000000001" customHeight="1" x14ac:dyDescent="0.15">
      <c r="A9" s="36" t="s">
        <v>7</v>
      </c>
      <c r="B9" s="51">
        <f>投票者集計!B9/有権者集計!B9*100</f>
        <v>17.300380228136884</v>
      </c>
      <c r="C9" s="52">
        <f>投票者集計!C9/有権者集計!C9*100</f>
        <v>29.603729603729604</v>
      </c>
      <c r="D9" s="52">
        <f>投票者集計!D9/有権者集計!D9*100</f>
        <v>34.270650263620389</v>
      </c>
      <c r="E9" s="52">
        <f>投票者集計!E9/有権者集計!E9*100</f>
        <v>38.785046728971963</v>
      </c>
      <c r="F9" s="52">
        <f>投票者集計!F9/有権者集計!F9*100</f>
        <v>50.837988826815639</v>
      </c>
      <c r="G9" s="52">
        <f>投票者集計!G9/有権者集計!G9*100</f>
        <v>51.252408477842003</v>
      </c>
      <c r="H9" s="53">
        <f>投票者集計!H9/有権者集計!H9*100</f>
        <v>40.659340659340657</v>
      </c>
      <c r="I9" s="54">
        <f>投票者集計!I9/有権者集計!I9*100</f>
        <v>37.618516452872278</v>
      </c>
    </row>
    <row r="10" spans="1:9" ht="20.100000000000001" customHeight="1" x14ac:dyDescent="0.15">
      <c r="A10" s="36" t="s">
        <v>34</v>
      </c>
      <c r="B10" s="51">
        <f>投票者集計!B10/有権者集計!B10*100</f>
        <v>17.597765363128492</v>
      </c>
      <c r="C10" s="52">
        <f>投票者集計!C10/有権者集計!C10*100</f>
        <v>27.519379844961239</v>
      </c>
      <c r="D10" s="52">
        <f>投票者集計!D10/有権者集計!D10*100</f>
        <v>33.585858585858588</v>
      </c>
      <c r="E10" s="52">
        <f>投票者集計!E10/有権者集計!E10*100</f>
        <v>38.293650793650798</v>
      </c>
      <c r="F10" s="52">
        <f>投票者集計!F10/有権者集計!F10*100</f>
        <v>45.30120481927711</v>
      </c>
      <c r="G10" s="52">
        <f>投票者集計!G10/有権者集計!G10*100</f>
        <v>49.382716049382715</v>
      </c>
      <c r="H10" s="53">
        <f>投票者集計!H10/有権者集計!H10*100</f>
        <v>36.885245901639344</v>
      </c>
      <c r="I10" s="54">
        <f>投票者集計!I10/有権者集計!I10*100</f>
        <v>36.758893280632407</v>
      </c>
    </row>
    <row r="11" spans="1:9" ht="20.100000000000001" customHeight="1" x14ac:dyDescent="0.15">
      <c r="A11" s="36" t="s">
        <v>35</v>
      </c>
      <c r="B11" s="51">
        <f>投票者集計!B11/有権者集計!B11*100</f>
        <v>16.176470588235293</v>
      </c>
      <c r="C11" s="52">
        <f>投票者集計!C11/有権者集計!C11*100</f>
        <v>25.051334702258725</v>
      </c>
      <c r="D11" s="52">
        <f>投票者集計!D11/有権者集計!D11*100</f>
        <v>35.294117647058826</v>
      </c>
      <c r="E11" s="52">
        <f>投票者集計!E11/有権者集計!E11*100</f>
        <v>36.085219707057256</v>
      </c>
      <c r="F11" s="52">
        <f>投票者集計!F11/有権者集計!F11*100</f>
        <v>49.264705882352942</v>
      </c>
      <c r="G11" s="52">
        <f>投票者集計!G11/有権者集計!G11*100</f>
        <v>51.681415929203546</v>
      </c>
      <c r="H11" s="53">
        <f>投票者集計!H11/有権者集計!H11*100</f>
        <v>35.795454545454547</v>
      </c>
      <c r="I11" s="54">
        <f>投票者集計!I11/有権者集計!I11*100</f>
        <v>35.985401459854018</v>
      </c>
    </row>
    <row r="12" spans="1:9" ht="20.100000000000001" customHeight="1" x14ac:dyDescent="0.15">
      <c r="A12" s="36" t="s">
        <v>8</v>
      </c>
      <c r="B12" s="51">
        <f>投票者集計!B12/有権者集計!B12*100</f>
        <v>14.705882352941178</v>
      </c>
      <c r="C12" s="52">
        <f>投票者集計!C12/有権者集計!C12*100</f>
        <v>25.964912280701753</v>
      </c>
      <c r="D12" s="52">
        <f>投票者集計!D12/有権者集計!D12*100</f>
        <v>32.79069767441861</v>
      </c>
      <c r="E12" s="52">
        <f>投票者集計!E12/有権者集計!E12*100</f>
        <v>40.947075208913645</v>
      </c>
      <c r="F12" s="52">
        <f>投票者集計!F12/有権者集計!F12*100</f>
        <v>49.378881987577635</v>
      </c>
      <c r="G12" s="52">
        <f>投票者集計!G12/有権者集計!G12*100</f>
        <v>49.041095890410958</v>
      </c>
      <c r="H12" s="53">
        <f>投票者集計!H12/有権者集計!H12*100</f>
        <v>38.425925925925924</v>
      </c>
      <c r="I12" s="54">
        <f>投票者集計!I12/有権者集計!I12*100</f>
        <v>36.268068331143233</v>
      </c>
    </row>
    <row r="13" spans="1:9" ht="20.100000000000001" customHeight="1" x14ac:dyDescent="0.15">
      <c r="A13" s="36" t="s">
        <v>9</v>
      </c>
      <c r="B13" s="51">
        <f>投票者集計!B13/有権者集計!B13*100</f>
        <v>15.675675675675677</v>
      </c>
      <c r="C13" s="52">
        <f>投票者集計!C13/有権者集計!C13*100</f>
        <v>21.428571428571427</v>
      </c>
      <c r="D13" s="52">
        <f>投票者集計!D13/有権者集計!D13*100</f>
        <v>35.199999999999996</v>
      </c>
      <c r="E13" s="52">
        <f>投票者集計!E13/有権者集計!E13*100</f>
        <v>44.250871080139369</v>
      </c>
      <c r="F13" s="52">
        <f>投票者集計!F13/有権者集計!F13*100</f>
        <v>53.105590062111794</v>
      </c>
      <c r="G13" s="52">
        <f>投票者集計!G13/有権者集計!G13*100</f>
        <v>60.230547550432277</v>
      </c>
      <c r="H13" s="53">
        <f>投票者集計!H13/有権者集計!H13*100</f>
        <v>33.990147783251231</v>
      </c>
      <c r="I13" s="54">
        <f>投票者集計!I13/有権者集計!I13*100</f>
        <v>41.216216216216218</v>
      </c>
    </row>
    <row r="14" spans="1:9" ht="20.100000000000001" customHeight="1" x14ac:dyDescent="0.15">
      <c r="A14" s="36" t="s">
        <v>10</v>
      </c>
      <c r="B14" s="51">
        <f>投票者集計!B14/有権者集計!B14*100</f>
        <v>20.469798657718123</v>
      </c>
      <c r="C14" s="52">
        <f>投票者集計!C14/有権者集計!C14*100</f>
        <v>26.420454545454547</v>
      </c>
      <c r="D14" s="52">
        <f>投票者集計!D14/有権者集計!D14*100</f>
        <v>33.406593406593402</v>
      </c>
      <c r="E14" s="52">
        <f>投票者集計!E14/有権者集計!E14*100</f>
        <v>34.718100890207715</v>
      </c>
      <c r="F14" s="52">
        <f>投票者集計!F14/有権者集計!F14*100</f>
        <v>49.816849816849818</v>
      </c>
      <c r="G14" s="52">
        <f>投票者集計!G14/有権者集計!G14*100</f>
        <v>51.803278688524593</v>
      </c>
      <c r="H14" s="53">
        <f>投票者集計!H14/有権者集計!H14*100</f>
        <v>43.049327354260093</v>
      </c>
      <c r="I14" s="54">
        <f>投票者集計!I14/有権者集計!I14*100</f>
        <v>36.246098974587603</v>
      </c>
    </row>
    <row r="15" spans="1:9" ht="20.100000000000001" customHeight="1" x14ac:dyDescent="0.15">
      <c r="A15" s="36" t="s">
        <v>11</v>
      </c>
      <c r="B15" s="51">
        <f>投票者集計!B15/有権者集計!B15*100</f>
        <v>17.346938775510203</v>
      </c>
      <c r="C15" s="52">
        <f>投票者集計!C15/有権者集計!C15*100</f>
        <v>18.404907975460123</v>
      </c>
      <c r="D15" s="52">
        <f>投票者集計!D15/有権者集計!D15*100</f>
        <v>26.143790849673206</v>
      </c>
      <c r="E15" s="52">
        <f>投票者集計!E15/有権者集計!E15*100</f>
        <v>30.935251798561154</v>
      </c>
      <c r="F15" s="52">
        <f>投票者集計!F15/有権者集計!F15*100</f>
        <v>36.982248520710058</v>
      </c>
      <c r="G15" s="52">
        <f>投票者集計!G15/有権者集計!G15*100</f>
        <v>44.444444444444443</v>
      </c>
      <c r="H15" s="53">
        <f>投票者集計!H15/有権者集計!H15*100</f>
        <v>39.080459770114942</v>
      </c>
      <c r="I15" s="54">
        <f>投票者集計!I15/有権者集計!I15*100</f>
        <v>32.8133125325013</v>
      </c>
    </row>
    <row r="16" spans="1:9" ht="20.100000000000001" customHeight="1" x14ac:dyDescent="0.15">
      <c r="A16" s="36" t="s">
        <v>12</v>
      </c>
      <c r="B16" s="51">
        <f>投票者集計!B16/有権者集計!B16*100</f>
        <v>14.885496183206106</v>
      </c>
      <c r="C16" s="52">
        <f>投票者集計!C16/有権者集計!C16*100</f>
        <v>29.565217391304348</v>
      </c>
      <c r="D16" s="52">
        <f>投票者集計!D16/有権者集計!D16*100</f>
        <v>35.714285714285715</v>
      </c>
      <c r="E16" s="52">
        <f>投票者集計!E16/有権者集計!E16*100</f>
        <v>43.61702127659575</v>
      </c>
      <c r="F16" s="52">
        <f>投票者集計!F16/有権者集計!F16*100</f>
        <v>54.666666666666664</v>
      </c>
      <c r="G16" s="52">
        <f>投票者集計!G16/有権者集計!G16*100</f>
        <v>56.034482758620683</v>
      </c>
      <c r="H16" s="53">
        <f>投票者集計!H16/有権者集計!H16*100</f>
        <v>37.341772151898731</v>
      </c>
      <c r="I16" s="54">
        <f>投票者集計!I16/有権者集計!I16*100</f>
        <v>38.355376653248996</v>
      </c>
    </row>
    <row r="17" spans="1:9" ht="20.100000000000001" customHeight="1" x14ac:dyDescent="0.15">
      <c r="A17" s="36" t="s">
        <v>13</v>
      </c>
      <c r="B17" s="51">
        <f>投票者集計!B17/有権者集計!B17*100</f>
        <v>21.229050279329609</v>
      </c>
      <c r="C17" s="52">
        <f>投票者集計!C17/有権者集計!C17*100</f>
        <v>33.82352941176471</v>
      </c>
      <c r="D17" s="52">
        <f>投票者集計!D17/有権者集計!D17*100</f>
        <v>31.561461794019934</v>
      </c>
      <c r="E17" s="52">
        <f>投票者集計!E17/有権者集計!E17*100</f>
        <v>36.462093862815884</v>
      </c>
      <c r="F17" s="52">
        <f>投票者集計!F17/有権者集計!F17*100</f>
        <v>47.633136094674555</v>
      </c>
      <c r="G17" s="52">
        <f>投票者集計!G17/有権者集計!G17*100</f>
        <v>52.564102564102569</v>
      </c>
      <c r="H17" s="53">
        <f>投票者集計!H17/有権者集計!H17*100</f>
        <v>37.974683544303801</v>
      </c>
      <c r="I17" s="54">
        <f>投票者集計!I17/有権者集計!I17*100</f>
        <v>39.685216413715565</v>
      </c>
    </row>
    <row r="18" spans="1:9" ht="20.100000000000001" customHeight="1" x14ac:dyDescent="0.15">
      <c r="A18" s="36" t="s">
        <v>14</v>
      </c>
      <c r="B18" s="51">
        <f>投票者集計!B18/有権者集計!B18*100</f>
        <v>20.204081632653061</v>
      </c>
      <c r="C18" s="52">
        <f>投票者集計!C18/有権者集計!C18*100</f>
        <v>26.225490196078432</v>
      </c>
      <c r="D18" s="52">
        <f>投票者集計!D18/有権者集計!D18*100</f>
        <v>37.696335078534034</v>
      </c>
      <c r="E18" s="52">
        <f>投票者集計!E18/有権者集計!E18*100</f>
        <v>39.693593314763234</v>
      </c>
      <c r="F18" s="52">
        <f>投票者集計!F18/有権者集計!F18*100</f>
        <v>53.079710144927539</v>
      </c>
      <c r="G18" s="52">
        <f>投票者集計!G18/有権者集計!G18*100</f>
        <v>54.76772616136919</v>
      </c>
      <c r="H18" s="53">
        <f>投票者集計!H18/有権者集計!H18*100</f>
        <v>28.913443830570902</v>
      </c>
      <c r="I18" s="54">
        <f>投票者集計!I18/有権者集計!I18*100</f>
        <v>39.063591893780576</v>
      </c>
    </row>
    <row r="19" spans="1:9" ht="20.100000000000001" customHeight="1" x14ac:dyDescent="0.15">
      <c r="A19" s="36" t="s">
        <v>15</v>
      </c>
      <c r="B19" s="51">
        <f>投票者集計!B19/有権者集計!B19*100</f>
        <v>14.164305949008499</v>
      </c>
      <c r="C19" s="52">
        <f>投票者集計!C19/有権者集計!C19*100</f>
        <v>24.623115577889447</v>
      </c>
      <c r="D19" s="52">
        <f>投票者集計!D19/有権者集計!D19*100</f>
        <v>27.860696517412936</v>
      </c>
      <c r="E19" s="52">
        <f>投票者集計!E19/有権者集計!E19*100</f>
        <v>38.356164383561641</v>
      </c>
      <c r="F19" s="52">
        <f>投票者集計!F19/有権者集計!F19*100</f>
        <v>45.742092457420924</v>
      </c>
      <c r="G19" s="52">
        <f>投票者集計!G19/有権者集計!G19*100</f>
        <v>45.238095238095241</v>
      </c>
      <c r="H19" s="53">
        <f>投票者集計!H19/有権者集計!H19*100</f>
        <v>33.668341708542712</v>
      </c>
      <c r="I19" s="54">
        <f>投票者集計!I19/有権者集計!I19*100</f>
        <v>34.464646464646464</v>
      </c>
    </row>
    <row r="20" spans="1:9" ht="20.100000000000001" customHeight="1" x14ac:dyDescent="0.15">
      <c r="A20" s="36" t="s">
        <v>16</v>
      </c>
      <c r="B20" s="51">
        <f>投票者集計!B20/有権者集計!B20*100</f>
        <v>17.764471057884233</v>
      </c>
      <c r="C20" s="52">
        <f>投票者集計!C20/有権者集計!C20*100</f>
        <v>28.057553956834528</v>
      </c>
      <c r="D20" s="52">
        <f>投票者集計!D20/有権者集計!D20*100</f>
        <v>31.849315068493151</v>
      </c>
      <c r="E20" s="52">
        <f>投票者集計!E20/有権者集計!E20*100</f>
        <v>35.738255033557046</v>
      </c>
      <c r="F20" s="52">
        <f>投票者集計!F20/有権者集計!F20*100</f>
        <v>42.290748898678416</v>
      </c>
      <c r="G20" s="52">
        <f>投票者集計!G20/有権者集計!G20*100</f>
        <v>43.529411764705884</v>
      </c>
      <c r="H20" s="53">
        <f>投票者集計!H20/有権者集計!H20*100</f>
        <v>32.684824902723733</v>
      </c>
      <c r="I20" s="54">
        <f>投票者集計!I20/有権者集計!I20*100</f>
        <v>32.962275819418672</v>
      </c>
    </row>
    <row r="21" spans="1:9" ht="20.100000000000001" customHeight="1" x14ac:dyDescent="0.15">
      <c r="A21" s="36" t="s">
        <v>17</v>
      </c>
      <c r="B21" s="51">
        <f>投票者集計!B21/有権者集計!B21*100</f>
        <v>20.077220077220076</v>
      </c>
      <c r="C21" s="52">
        <f>投票者集計!C21/有権者集計!C21*100</f>
        <v>21.319796954314722</v>
      </c>
      <c r="D21" s="52">
        <f>投票者集計!D21/有権者集計!D21*100</f>
        <v>33.743409490333917</v>
      </c>
      <c r="E21" s="52">
        <f>投票者集計!E21/有権者集計!E21*100</f>
        <v>40.54054054054054</v>
      </c>
      <c r="F21" s="52">
        <f>投票者集計!F21/有権者集計!F21*100</f>
        <v>47.643979057591622</v>
      </c>
      <c r="G21" s="52">
        <f>投票者集計!G21/有権者集計!G21*100</f>
        <v>53.618421052631582</v>
      </c>
      <c r="H21" s="53">
        <f>投票者集計!H21/有権者集計!H21*100</f>
        <v>36.677115987460816</v>
      </c>
      <c r="I21" s="54">
        <f>投票者集計!I21/有権者集計!I21*100</f>
        <v>37.423822714681442</v>
      </c>
    </row>
    <row r="22" spans="1:9" ht="20.100000000000001" customHeight="1" x14ac:dyDescent="0.15">
      <c r="A22" s="36" t="s">
        <v>18</v>
      </c>
      <c r="B22" s="51">
        <f>投票者集計!B22/有権者集計!B22*100</f>
        <v>21.247563352826511</v>
      </c>
      <c r="C22" s="52">
        <f>投票者集計!C22/有権者集計!C22*100</f>
        <v>28.175519630484992</v>
      </c>
      <c r="D22" s="52">
        <f>投票者集計!D22/有権者集計!D22*100</f>
        <v>32.597623089983024</v>
      </c>
      <c r="E22" s="52">
        <f>投票者集計!E22/有権者集計!E22*100</f>
        <v>41.545893719806763</v>
      </c>
      <c r="F22" s="52">
        <f>投票者集計!F22/有権者集計!F22*100</f>
        <v>49.899396378269614</v>
      </c>
      <c r="G22" s="52">
        <f>投票者集計!G22/有権者集計!G22*100</f>
        <v>52.208835341365464</v>
      </c>
      <c r="H22" s="53">
        <f>投票者集計!H22/有権者集計!H22*100</f>
        <v>37.179487179487182</v>
      </c>
      <c r="I22" s="54">
        <f>投票者集計!I22/有権者集計!I22*100</f>
        <v>37.684088940225237</v>
      </c>
    </row>
    <row r="23" spans="1:9" ht="20.100000000000001" customHeight="1" x14ac:dyDescent="0.15">
      <c r="A23" s="36" t="s">
        <v>19</v>
      </c>
      <c r="B23" s="51">
        <f>投票者集計!B23/有権者集計!B23*100</f>
        <v>21.969696969696969</v>
      </c>
      <c r="C23" s="52">
        <f>投票者集計!C23/有権者集計!C23*100</f>
        <v>29.411764705882355</v>
      </c>
      <c r="D23" s="52">
        <f>投票者集計!D23/有権者集計!D23*100</f>
        <v>36</v>
      </c>
      <c r="E23" s="52">
        <f>投票者集計!E23/有権者集計!E23*100</f>
        <v>45.138888888888893</v>
      </c>
      <c r="F23" s="52">
        <f>投票者集計!F23/有権者集計!F23*100</f>
        <v>56.92307692307692</v>
      </c>
      <c r="G23" s="52">
        <f>投票者集計!G23/有権者集計!G23*100</f>
        <v>58.098591549295776</v>
      </c>
      <c r="H23" s="53">
        <f>投票者集計!H23/有権者集計!H23*100</f>
        <v>33.17307692307692</v>
      </c>
      <c r="I23" s="54">
        <f>投票者集計!I23/有権者集計!I23*100</f>
        <v>40.546331012319229</v>
      </c>
    </row>
    <row r="24" spans="1:9" ht="20.100000000000001" customHeight="1" x14ac:dyDescent="0.15">
      <c r="A24" s="36" t="s">
        <v>20</v>
      </c>
      <c r="B24" s="51">
        <f>投票者集計!B24/有権者集計!B24*100</f>
        <v>20.945945945945947</v>
      </c>
      <c r="C24" s="52">
        <f>投票者集計!C24/有権者集計!C24*100</f>
        <v>40</v>
      </c>
      <c r="D24" s="52">
        <f>投票者集計!D24/有権者集計!D24*100</f>
        <v>42.924528301886795</v>
      </c>
      <c r="E24" s="52">
        <f>投票者集計!E24/有権者集計!E24*100</f>
        <v>44.144144144144143</v>
      </c>
      <c r="F24" s="52">
        <f>投票者集計!F24/有権者集計!F24*100</f>
        <v>72.5</v>
      </c>
      <c r="G24" s="52">
        <f>投票者集計!G24/有権者集計!G24*100</f>
        <v>69.34306569343066</v>
      </c>
      <c r="H24" s="53">
        <f>投票者集計!H24/有権者集計!H24*100</f>
        <v>43.290043290043286</v>
      </c>
      <c r="I24" s="54">
        <f>投票者集計!I24/有権者集計!I24*100</f>
        <v>51.290760869565219</v>
      </c>
    </row>
    <row r="25" spans="1:9" ht="20.100000000000001" customHeight="1" x14ac:dyDescent="0.15">
      <c r="A25" s="36" t="s">
        <v>21</v>
      </c>
      <c r="B25" s="51">
        <f>投票者集計!B25/有権者集計!B25*100</f>
        <v>29.82456140350877</v>
      </c>
      <c r="C25" s="52">
        <f>投票者集計!C25/有権者集計!C25*100</f>
        <v>25.555555555555554</v>
      </c>
      <c r="D25" s="52">
        <f>投票者集計!D25/有権者集計!D25*100</f>
        <v>36.419753086419753</v>
      </c>
      <c r="E25" s="52">
        <f>投票者集計!E25/有権者集計!E25*100</f>
        <v>51.366120218579233</v>
      </c>
      <c r="F25" s="52">
        <f>投票者集計!F25/有権者集計!F25*100</f>
        <v>68.981481481481481</v>
      </c>
      <c r="G25" s="52">
        <f>投票者集計!G25/有権者集計!G25*100</f>
        <v>68.888888888888886</v>
      </c>
      <c r="H25" s="53">
        <f>投票者集計!H25/有権者集計!H25*100</f>
        <v>46.721311475409841</v>
      </c>
      <c r="I25" s="54">
        <f>投票者集計!I25/有権者集計!I25*100</f>
        <v>51.524628616106341</v>
      </c>
    </row>
    <row r="26" spans="1:9" ht="20.100000000000001" customHeight="1" x14ac:dyDescent="0.15">
      <c r="A26" s="36" t="s">
        <v>22</v>
      </c>
      <c r="B26" s="51">
        <f>投票者集計!B26/有権者集計!B26*100</f>
        <v>27.27272727272727</v>
      </c>
      <c r="C26" s="52">
        <f>投票者集計!C26/有権者集計!C26*100</f>
        <v>37.5</v>
      </c>
      <c r="D26" s="52">
        <f>投票者集計!D26/有権者集計!D26*100</f>
        <v>56.000000000000007</v>
      </c>
      <c r="E26" s="52">
        <f>投票者集計!E26/有権者集計!E26*100</f>
        <v>51.162790697674424</v>
      </c>
      <c r="F26" s="52">
        <f>投票者集計!F26/有権者集計!F26*100</f>
        <v>69.047619047619051</v>
      </c>
      <c r="G26" s="52">
        <f>投票者集計!G26/有権者集計!G26*100</f>
        <v>61.363636363636367</v>
      </c>
      <c r="H26" s="53">
        <f>投票者集計!H26/有権者集計!H26*100</f>
        <v>45.882352941176471</v>
      </c>
      <c r="I26" s="54">
        <f>投票者集計!I26/有権者集計!I26*100</f>
        <v>54.447439353099739</v>
      </c>
    </row>
    <row r="27" spans="1:9" ht="20.100000000000001" customHeight="1" x14ac:dyDescent="0.15">
      <c r="A27" s="36" t="s">
        <v>23</v>
      </c>
      <c r="B27" s="51">
        <f>投票者集計!B27/有権者集計!B27*100</f>
        <v>27.27272727272727</v>
      </c>
      <c r="C27" s="52">
        <f>投票者集計!C27/有権者集計!C27*100</f>
        <v>31.818181818181817</v>
      </c>
      <c r="D27" s="52">
        <f>投票者集計!D27/有権者集計!D27*100</f>
        <v>37.5</v>
      </c>
      <c r="E27" s="52">
        <f>投票者集計!E27/有権者集計!E27*100</f>
        <v>63.636363636363633</v>
      </c>
      <c r="F27" s="52">
        <f>投票者集計!F27/有権者集計!F27*100</f>
        <v>65</v>
      </c>
      <c r="G27" s="52">
        <f>投票者集計!G27/有権者集計!G27*100</f>
        <v>59.302325581395351</v>
      </c>
      <c r="H27" s="53">
        <f>投票者集計!H27/有権者集計!H27*100</f>
        <v>42.718446601941743</v>
      </c>
      <c r="I27" s="54">
        <f>投票者集計!I27/有権者集計!I27*100</f>
        <v>51.758793969849251</v>
      </c>
    </row>
    <row r="28" spans="1:9" ht="20.100000000000001" customHeight="1" x14ac:dyDescent="0.15">
      <c r="A28" s="36" t="s">
        <v>24</v>
      </c>
      <c r="B28" s="51">
        <f>投票者集計!B28/有権者集計!B28*100</f>
        <v>16.666666666666664</v>
      </c>
      <c r="C28" s="52">
        <f>投票者集計!C28/有権者集計!C28*100</f>
        <v>9.0909090909090917</v>
      </c>
      <c r="D28" s="52">
        <f>投票者集計!D28/有権者集計!D28*100</f>
        <v>39.130434782608695</v>
      </c>
      <c r="E28" s="52">
        <f>投票者集計!E28/有権者集計!E28*100</f>
        <v>51.851851851851848</v>
      </c>
      <c r="F28" s="52">
        <f>投票者集計!F28/有権者集計!F28*100</f>
        <v>55.714285714285715</v>
      </c>
      <c r="G28" s="52">
        <f>投票者集計!G28/有権者集計!G28*100</f>
        <v>68.571428571428569</v>
      </c>
      <c r="H28" s="53">
        <f>投票者集計!H28/有権者集計!H28*100</f>
        <v>45.833333333333329</v>
      </c>
      <c r="I28" s="54">
        <f>投票者集計!I28/有権者集計!I28*100</f>
        <v>52.616279069767444</v>
      </c>
    </row>
    <row r="29" spans="1:9" ht="20.100000000000001" customHeight="1" x14ac:dyDescent="0.15">
      <c r="A29" s="36" t="s">
        <v>25</v>
      </c>
      <c r="B29" s="51">
        <f>投票者集計!B29/有権者集計!B29*100</f>
        <v>33.333333333333329</v>
      </c>
      <c r="C29" s="52">
        <f>投票者集計!C29/有権者集計!C29*100</f>
        <v>42.307692307692307</v>
      </c>
      <c r="D29" s="52">
        <f>投票者集計!D29/有権者集計!D29*100</f>
        <v>68.292682926829272</v>
      </c>
      <c r="E29" s="52">
        <f>投票者集計!E29/有権者集計!E29*100</f>
        <v>62.903225806451616</v>
      </c>
      <c r="F29" s="52">
        <f>投票者集計!F29/有権者集計!F29*100</f>
        <v>72.093023255813947</v>
      </c>
      <c r="G29" s="52">
        <f>投票者集計!G29/有権者集計!G29*100</f>
        <v>77.272727272727266</v>
      </c>
      <c r="H29" s="53">
        <f>投票者集計!H29/有権者集計!H29*100</f>
        <v>54.838709677419352</v>
      </c>
      <c r="I29" s="54">
        <f>投票者集計!I29/有権者集計!I29*100</f>
        <v>65.137614678899084</v>
      </c>
    </row>
    <row r="30" spans="1:9" ht="20.100000000000001" customHeight="1" x14ac:dyDescent="0.15">
      <c r="A30" s="36" t="s">
        <v>26</v>
      </c>
      <c r="B30" s="51">
        <f>投票者集計!B30/有権者集計!B30*100</f>
        <v>23.846153846153847</v>
      </c>
      <c r="C30" s="52">
        <f>投票者集計!C30/有権者集計!C30*100</f>
        <v>36.44859813084112</v>
      </c>
      <c r="D30" s="52">
        <f>投票者集計!D30/有権者集計!D30*100</f>
        <v>36.453201970443352</v>
      </c>
      <c r="E30" s="52">
        <f>投票者集計!E30/有権者集計!E30*100</f>
        <v>45.652173913043477</v>
      </c>
      <c r="F30" s="52">
        <f>投票者集計!F30/有権者集計!F30*100</f>
        <v>66.523605150214593</v>
      </c>
      <c r="G30" s="52">
        <f>投票者集計!G30/有権者集計!G30*100</f>
        <v>62.948207171314742</v>
      </c>
      <c r="H30" s="53">
        <f>投票者集計!H30/有権者集計!H30*100</f>
        <v>35.757575757575758</v>
      </c>
      <c r="I30" s="54">
        <f>投票者集計!I30/有権者集計!I30*100</f>
        <v>47.132757266300082</v>
      </c>
    </row>
    <row r="31" spans="1:9" ht="20.100000000000001" customHeight="1" x14ac:dyDescent="0.15">
      <c r="A31" s="36" t="s">
        <v>27</v>
      </c>
      <c r="B31" s="51">
        <f>投票者集計!B31/有権者集計!B31*100</f>
        <v>24.161073825503358</v>
      </c>
      <c r="C31" s="52">
        <f>投票者集計!C31/有権者集計!C31*100</f>
        <v>30.708661417322837</v>
      </c>
      <c r="D31" s="52">
        <f>投票者集計!D31/有権者集計!D31*100</f>
        <v>39.45945945945946</v>
      </c>
      <c r="E31" s="52">
        <f>投票者集計!E31/有権者集計!E31*100</f>
        <v>48.535564853556487</v>
      </c>
      <c r="F31" s="52">
        <f>投票者集計!F31/有権者集計!F31*100</f>
        <v>56.79012345679012</v>
      </c>
      <c r="G31" s="52">
        <f>投票者集計!G31/有権者集計!G31*100</f>
        <v>58.333333333333336</v>
      </c>
      <c r="H31" s="53">
        <f>投票者集計!H31/有権者集計!H31*100</f>
        <v>38.235294117647058</v>
      </c>
      <c r="I31" s="54">
        <f>投票者集計!I31/有権者集計!I31*100</f>
        <v>45.21238300935925</v>
      </c>
    </row>
    <row r="32" spans="1:9" ht="20.100000000000001" customHeight="1" x14ac:dyDescent="0.15">
      <c r="A32" s="36" t="s">
        <v>28</v>
      </c>
      <c r="B32" s="51">
        <f>投票者集計!B32/有権者集計!B32*100</f>
        <v>18.131868131868131</v>
      </c>
      <c r="C32" s="52">
        <f>投票者集計!C32/有権者集計!C32*100</f>
        <v>27.500000000000004</v>
      </c>
      <c r="D32" s="52">
        <f>投票者集計!D32/有権者集計!D32*100</f>
        <v>37.050359712230211</v>
      </c>
      <c r="E32" s="52">
        <f>投票者集計!E32/有権者集計!E32*100</f>
        <v>40.271493212669682</v>
      </c>
      <c r="F32" s="52">
        <f>投票者集計!F32/有権者集計!F32*100</f>
        <v>51.937984496124031</v>
      </c>
      <c r="G32" s="52">
        <f>投票者集計!G32/有権者集計!G32*100</f>
        <v>58.496732026143796</v>
      </c>
      <c r="H32" s="53">
        <f>投票者集計!H32/有権者集計!H32*100</f>
        <v>42.934782608695656</v>
      </c>
      <c r="I32" s="54">
        <f>投票者集計!I32/有権者集計!I32*100</f>
        <v>41.598489616110761</v>
      </c>
    </row>
    <row r="33" spans="1:9" ht="20.100000000000001" customHeight="1" x14ac:dyDescent="0.15">
      <c r="A33" s="36" t="s">
        <v>29</v>
      </c>
      <c r="B33" s="51">
        <f>投票者集計!B33/有権者集計!B33*100</f>
        <v>26.5625</v>
      </c>
      <c r="C33" s="52">
        <f>投票者集計!C33/有権者集計!C33*100</f>
        <v>32.8125</v>
      </c>
      <c r="D33" s="52">
        <f>投票者集計!D33/有権者集計!D33*100</f>
        <v>51.136363636363633</v>
      </c>
      <c r="E33" s="52">
        <f>投票者集計!E33/有権者集計!E33*100</f>
        <v>51.886792452830186</v>
      </c>
      <c r="F33" s="52">
        <f>投票者集計!F33/有権者集計!F33*100</f>
        <v>55.932203389830505</v>
      </c>
      <c r="G33" s="52">
        <f>投票者集計!G33/有権者集計!G33*100</f>
        <v>62.019230769230774</v>
      </c>
      <c r="H33" s="53">
        <f>投票者集計!H33/有権者集計!H33*100</f>
        <v>40.476190476190474</v>
      </c>
      <c r="I33" s="54">
        <f>投票者集計!I33/有権者集計!I33*100</f>
        <v>49.182115594329332</v>
      </c>
    </row>
    <row r="34" spans="1:9" ht="20.100000000000001" customHeight="1" x14ac:dyDescent="0.15">
      <c r="A34" s="36" t="s">
        <v>30</v>
      </c>
      <c r="B34" s="51">
        <f>投票者集計!B34/有権者集計!B34*100</f>
        <v>29.268292682926827</v>
      </c>
      <c r="C34" s="52">
        <f>投票者集計!C34/有権者集計!C34*100</f>
        <v>26.829268292682929</v>
      </c>
      <c r="D34" s="52">
        <f>投票者集計!D34/有権者集計!D34*100</f>
        <v>48.684210526315788</v>
      </c>
      <c r="E34" s="52">
        <f>投票者集計!E34/有権者集計!E34*100</f>
        <v>51.219512195121951</v>
      </c>
      <c r="F34" s="52">
        <f>投票者集計!F34/有権者集計!F34*100</f>
        <v>75.342465753424662</v>
      </c>
      <c r="G34" s="52">
        <f>投票者集計!G34/有権者集計!G34*100</f>
        <v>66.455696202531641</v>
      </c>
      <c r="H34" s="53">
        <f>投票者集計!H34/有権者集計!H34*100</f>
        <v>38.983050847457626</v>
      </c>
      <c r="I34" s="54">
        <f>投票者集計!I34/有権者集計!I34*100</f>
        <v>53.536754507628295</v>
      </c>
    </row>
    <row r="35" spans="1:9" ht="20.100000000000001" customHeight="1" x14ac:dyDescent="0.15">
      <c r="A35" s="36" t="s">
        <v>31</v>
      </c>
      <c r="B35" s="51">
        <f>投票者集計!B35/有権者集計!B35*100</f>
        <v>31.481481481481481</v>
      </c>
      <c r="C35" s="52">
        <f>投票者集計!C35/有権者集計!C35*100</f>
        <v>25.757575757575758</v>
      </c>
      <c r="D35" s="52">
        <f>投票者集計!D35/有権者集計!D35*100</f>
        <v>48.543689320388353</v>
      </c>
      <c r="E35" s="52">
        <f>投票者集計!E35/有権者集計!E35*100</f>
        <v>48</v>
      </c>
      <c r="F35" s="52">
        <f>投票者集計!F35/有権者集計!F35*100</f>
        <v>53.75722543352601</v>
      </c>
      <c r="G35" s="52">
        <f>投票者集計!G35/有権者集計!G35*100</f>
        <v>63.725490196078425</v>
      </c>
      <c r="H35" s="53">
        <f>投票者集計!H35/有権者集計!H35*100</f>
        <v>35.882352941176471</v>
      </c>
      <c r="I35" s="54">
        <f>投票者集計!I35/有権者集計!I35*100</f>
        <v>47.816091954022987</v>
      </c>
    </row>
    <row r="36" spans="1:9" ht="20.100000000000001" customHeight="1" x14ac:dyDescent="0.15">
      <c r="A36" s="36" t="s">
        <v>32</v>
      </c>
      <c r="B36" s="51">
        <f>投票者集計!B36/有権者集計!B36*100</f>
        <v>30.76923076923077</v>
      </c>
      <c r="C36" s="52">
        <f>投票者集計!C36/有権者集計!C36*100</f>
        <v>71.428571428571431</v>
      </c>
      <c r="D36" s="52">
        <f>投票者集計!D36/有権者集計!D36*100</f>
        <v>58.82352941176471</v>
      </c>
      <c r="E36" s="52">
        <f>投票者集計!E36/有権者集計!E36*100</f>
        <v>58.620689655172406</v>
      </c>
      <c r="F36" s="52">
        <f>投票者集計!F36/有権者集計!F36*100</f>
        <v>65.306122448979593</v>
      </c>
      <c r="G36" s="52">
        <f>投票者集計!G36/有権者集計!G36*100</f>
        <v>81.132075471698116</v>
      </c>
      <c r="H36" s="53">
        <f>投票者集計!H36/有権者集計!H36*100</f>
        <v>56.79012345679012</v>
      </c>
      <c r="I36" s="54">
        <f>投票者集計!I36/有権者集計!I36*100</f>
        <v>63.052208835341361</v>
      </c>
    </row>
    <row r="37" spans="1:9" ht="20.100000000000001" customHeight="1" thickBot="1" x14ac:dyDescent="0.2">
      <c r="A37" s="45" t="s">
        <v>33</v>
      </c>
      <c r="B37" s="55">
        <f>投票者集計!B37/有権者集計!B37*100</f>
        <v>32.758620689655174</v>
      </c>
      <c r="C37" s="56">
        <f>投票者集計!C37/有権者集計!C37*100</f>
        <v>27.777777777777779</v>
      </c>
      <c r="D37" s="56">
        <f>投票者集計!D37/有権者集計!D37*100</f>
        <v>48.314606741573037</v>
      </c>
      <c r="E37" s="56">
        <f>投票者集計!E37/有権者集計!E37*100</f>
        <v>65.354330708661408</v>
      </c>
      <c r="F37" s="56">
        <f>投票者集計!F37/有権者集計!F37*100</f>
        <v>69.545454545454547</v>
      </c>
      <c r="G37" s="56">
        <f>投票者集計!G37/有権者集計!G37*100</f>
        <v>75.819672131147541</v>
      </c>
      <c r="H37" s="57">
        <f>投票者集計!H37/有権者集計!H37*100</f>
        <v>50</v>
      </c>
      <c r="I37" s="58">
        <f>投票者集計!I37/有権者集計!I37*100</f>
        <v>60.159362549800797</v>
      </c>
    </row>
    <row r="38" spans="1:9" ht="20.100000000000001" customHeight="1" thickBot="1" x14ac:dyDescent="0.2">
      <c r="A38" s="8" t="s">
        <v>0</v>
      </c>
      <c r="B38" s="59">
        <f>投票者集計!B38/有権者集計!B38*100</f>
        <v>19.489262913522925</v>
      </c>
      <c r="C38" s="60">
        <f>投票者集計!C38/有権者集計!C38*100</f>
        <v>28.00490596892886</v>
      </c>
      <c r="D38" s="60">
        <f>投票者集計!D38/有権者集計!D38*100</f>
        <v>35.374336445176638</v>
      </c>
      <c r="E38" s="60">
        <f>投票者集計!E38/有権者集計!E38*100</f>
        <v>41.424148606811144</v>
      </c>
      <c r="F38" s="60">
        <f>投票者集計!F38/有権者集計!F38*100</f>
        <v>52.817729534147439</v>
      </c>
      <c r="G38" s="60">
        <f>投票者集計!G38/有権者集計!G38*100</f>
        <v>55.429589440440516</v>
      </c>
      <c r="H38" s="61">
        <f>投票者集計!H38/有権者集計!H38*100</f>
        <v>38.606778468394509</v>
      </c>
      <c r="I38" s="62">
        <f>投票者集計!I38/有権者集計!I38*100</f>
        <v>40.302360407901304</v>
      </c>
    </row>
    <row r="39" spans="1:9" ht="14.25" thickTop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有権者集計</vt:lpstr>
      <vt:lpstr>投票者集計</vt:lpstr>
      <vt:lpstr>投票率集計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2023-11-20T07:09:23Z</dcterms:modified>
</cp:coreProperties>
</file>