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86" activeTab="2"/>
  </bookViews>
  <sheets>
    <sheet name="有権者集計" sheetId="9" r:id="rId1"/>
    <sheet name="投票者集計" sheetId="13" r:id="rId2"/>
    <sheet name="投票率集計" sheetId="16" r:id="rId3"/>
  </sheets>
  <calcPr calcId="152511" calcMode="manual"/>
  <extLst>
    <ext xmlns:x14="http://schemas.microsoft.com/office/spreadsheetml/2009/9/main" uri="{79F54976-1DA5-4618-B147-4CDE4B953A38}">
      <x14:workbookPr defaultImageDpi="96"/>
    </ext>
  </extLst>
</workbook>
</file>

<file path=xl/calcChain.xml><?xml version="1.0" encoding="utf-8"?>
<calcChain xmlns="http://schemas.openxmlformats.org/spreadsheetml/2006/main">
  <c r="I34" i="9" l="1"/>
  <c r="I32" i="9"/>
  <c r="I30" i="9"/>
  <c r="I28" i="9"/>
  <c r="I25" i="9"/>
  <c r="I23" i="9"/>
  <c r="I21" i="9"/>
  <c r="I19" i="9"/>
  <c r="I17" i="9"/>
  <c r="I15" i="9"/>
  <c r="I13" i="9"/>
  <c r="I11" i="9"/>
  <c r="I9" i="9"/>
  <c r="I7" i="9"/>
  <c r="I5" i="9"/>
  <c r="H38" i="9"/>
  <c r="F38" i="9"/>
  <c r="D38" i="9"/>
  <c r="C38" i="9"/>
  <c r="E37" i="16" l="1"/>
  <c r="C37" i="16"/>
  <c r="H36" i="16"/>
  <c r="F36" i="16"/>
  <c r="D36" i="16"/>
  <c r="G35" i="16"/>
  <c r="E35" i="16"/>
  <c r="C35" i="16"/>
  <c r="H34" i="16"/>
  <c r="F34" i="16"/>
  <c r="D34" i="16"/>
  <c r="G33" i="16"/>
  <c r="E33" i="16"/>
  <c r="C33" i="16"/>
  <c r="H32" i="16"/>
  <c r="F32" i="16"/>
  <c r="D32" i="16"/>
  <c r="G31" i="16"/>
  <c r="E31" i="16"/>
  <c r="C31" i="16"/>
  <c r="H30" i="16"/>
  <c r="F30" i="16"/>
  <c r="D30" i="16"/>
  <c r="G29" i="16"/>
  <c r="E29" i="16"/>
  <c r="C29" i="16"/>
  <c r="H28" i="16"/>
  <c r="F28" i="16"/>
  <c r="D28" i="16"/>
  <c r="G27" i="16"/>
  <c r="E27" i="16"/>
  <c r="C27" i="16"/>
  <c r="H26" i="16"/>
  <c r="F26" i="16"/>
  <c r="D26" i="16"/>
  <c r="G25" i="16"/>
  <c r="E25" i="16"/>
  <c r="C25" i="16"/>
  <c r="H24" i="16"/>
  <c r="F24" i="16"/>
  <c r="D24" i="16"/>
  <c r="G23" i="16"/>
  <c r="E23" i="16"/>
  <c r="C23" i="16"/>
  <c r="H22" i="16"/>
  <c r="F22" i="16"/>
  <c r="D22" i="16"/>
  <c r="G21" i="16"/>
  <c r="E21" i="16"/>
  <c r="C21" i="16"/>
  <c r="H20" i="16"/>
  <c r="F20" i="16"/>
  <c r="D20" i="16"/>
  <c r="G19" i="16"/>
  <c r="E19" i="16"/>
  <c r="C19" i="16"/>
  <c r="H18" i="16"/>
  <c r="F18" i="16"/>
  <c r="D18" i="16"/>
  <c r="G17" i="16"/>
  <c r="E17" i="16"/>
  <c r="C17" i="16"/>
  <c r="H16" i="16"/>
  <c r="F16" i="16"/>
  <c r="D16" i="16"/>
  <c r="G15" i="16"/>
  <c r="E15" i="16"/>
  <c r="C15" i="16"/>
  <c r="H14" i="16"/>
  <c r="F14" i="16"/>
  <c r="D14" i="16"/>
  <c r="H37" i="16"/>
  <c r="F37" i="16"/>
  <c r="D37" i="16"/>
  <c r="G36" i="16"/>
  <c r="E36" i="16"/>
  <c r="C36" i="16"/>
  <c r="H35" i="16"/>
  <c r="F35" i="16"/>
  <c r="D35" i="16"/>
  <c r="G34" i="16"/>
  <c r="E34" i="16"/>
  <c r="C34" i="16"/>
  <c r="H33" i="16"/>
  <c r="F33" i="16"/>
  <c r="D33" i="16"/>
  <c r="G32" i="16"/>
  <c r="E32" i="16"/>
  <c r="C32" i="16"/>
  <c r="H31" i="16"/>
  <c r="F31" i="16"/>
  <c r="D31" i="16"/>
  <c r="G30" i="16"/>
  <c r="E30" i="16"/>
  <c r="C30" i="16"/>
  <c r="H29" i="16"/>
  <c r="F29" i="16"/>
  <c r="D29" i="16"/>
  <c r="G28" i="16"/>
  <c r="E28" i="16"/>
  <c r="C28" i="16"/>
  <c r="H27" i="16"/>
  <c r="F27" i="16"/>
  <c r="D27" i="16"/>
  <c r="G26" i="16"/>
  <c r="E26" i="16"/>
  <c r="C26" i="16"/>
  <c r="H25" i="16"/>
  <c r="F25" i="16"/>
  <c r="D25" i="16"/>
  <c r="G24" i="16"/>
  <c r="E24" i="16"/>
  <c r="C24" i="16"/>
  <c r="H23" i="16"/>
  <c r="F23" i="16"/>
  <c r="D23" i="16"/>
  <c r="G22" i="16"/>
  <c r="E22" i="16"/>
  <c r="C22" i="16"/>
  <c r="H21" i="16"/>
  <c r="F21" i="16"/>
  <c r="D21" i="16"/>
  <c r="G20" i="16"/>
  <c r="E20" i="16"/>
  <c r="C20" i="16"/>
  <c r="H19" i="16"/>
  <c r="F19" i="16"/>
  <c r="D19" i="16"/>
  <c r="G18" i="16"/>
  <c r="E18" i="16"/>
  <c r="C18" i="16"/>
  <c r="H17" i="16"/>
  <c r="F17" i="16"/>
  <c r="D17" i="16"/>
  <c r="G16" i="16"/>
  <c r="E16" i="16"/>
  <c r="C16" i="16"/>
  <c r="H15" i="16"/>
  <c r="F15" i="16"/>
  <c r="D15" i="16"/>
  <c r="G14" i="16"/>
  <c r="E14" i="16"/>
  <c r="C14" i="16"/>
  <c r="H13" i="16"/>
  <c r="G13" i="16"/>
  <c r="E13" i="16"/>
  <c r="C13" i="16"/>
  <c r="H12" i="16"/>
  <c r="F12" i="16"/>
  <c r="D12" i="16"/>
  <c r="G11" i="16"/>
  <c r="E11" i="16"/>
  <c r="C11" i="16"/>
  <c r="H10" i="16"/>
  <c r="F10" i="16"/>
  <c r="D10" i="16"/>
  <c r="G9" i="16"/>
  <c r="E9" i="16"/>
  <c r="C9" i="16"/>
  <c r="H8" i="16"/>
  <c r="F8" i="16"/>
  <c r="D8" i="16"/>
  <c r="G7" i="16"/>
  <c r="E7" i="16"/>
  <c r="C7" i="16"/>
  <c r="H6" i="16"/>
  <c r="F6" i="16"/>
  <c r="D6" i="16"/>
  <c r="G5" i="16"/>
  <c r="E5" i="16"/>
  <c r="C5" i="16"/>
  <c r="H4" i="16"/>
  <c r="F4" i="16"/>
  <c r="D4" i="16"/>
  <c r="F13" i="16"/>
  <c r="D13" i="16"/>
  <c r="G12" i="16"/>
  <c r="E12" i="16"/>
  <c r="C12" i="16"/>
  <c r="H11" i="16"/>
  <c r="F11" i="16"/>
  <c r="D11" i="16"/>
  <c r="G10" i="16"/>
  <c r="E10" i="16"/>
  <c r="C10" i="16"/>
  <c r="H9" i="16"/>
  <c r="F9" i="16"/>
  <c r="D9" i="16"/>
  <c r="G8" i="16"/>
  <c r="E8" i="16"/>
  <c r="C8" i="16"/>
  <c r="H7" i="16"/>
  <c r="F7" i="16"/>
  <c r="D7" i="16"/>
  <c r="G6" i="16"/>
  <c r="E6" i="16"/>
  <c r="C6" i="16"/>
  <c r="H5" i="16"/>
  <c r="F5" i="16"/>
  <c r="D5" i="16"/>
  <c r="G4" i="16"/>
  <c r="E4" i="16"/>
  <c r="C4" i="16"/>
  <c r="G38" i="9"/>
  <c r="I6" i="9"/>
  <c r="I10" i="9"/>
  <c r="I14" i="9"/>
  <c r="I18" i="9"/>
  <c r="I22" i="9"/>
  <c r="I36" i="9"/>
  <c r="I29" i="9"/>
  <c r="I33" i="9"/>
  <c r="I37" i="9"/>
  <c r="G37" i="16"/>
  <c r="E38" i="9"/>
  <c r="B38" i="9"/>
  <c r="I4" i="9"/>
  <c r="I8" i="9"/>
  <c r="I12" i="9"/>
  <c r="I16" i="9"/>
  <c r="I20" i="9"/>
  <c r="I24" i="9"/>
  <c r="I26" i="9"/>
  <c r="I27" i="9"/>
  <c r="I31" i="9"/>
  <c r="I35" i="9"/>
  <c r="I3" i="9"/>
  <c r="B3" i="16" l="1"/>
  <c r="B38" i="13"/>
  <c r="I3" i="13"/>
  <c r="I3" i="16" s="1"/>
  <c r="I38" i="9"/>
  <c r="D3" i="16"/>
  <c r="D38" i="13"/>
  <c r="D38" i="16" s="1"/>
  <c r="H3" i="16"/>
  <c r="H38" i="13"/>
  <c r="H38" i="16" s="1"/>
  <c r="I5" i="13"/>
  <c r="I5" i="16" s="1"/>
  <c r="B5" i="16"/>
  <c r="I9" i="13"/>
  <c r="I9" i="16" s="1"/>
  <c r="B9" i="16"/>
  <c r="I13" i="13"/>
  <c r="I13" i="16" s="1"/>
  <c r="B13" i="16"/>
  <c r="E3" i="16"/>
  <c r="E38" i="13"/>
  <c r="E38" i="16" s="1"/>
  <c r="I4" i="13"/>
  <c r="I4" i="16" s="1"/>
  <c r="B4" i="16"/>
  <c r="I8" i="13"/>
  <c r="I8" i="16" s="1"/>
  <c r="B8" i="16"/>
  <c r="I12" i="13"/>
  <c r="I12" i="16" s="1"/>
  <c r="B12" i="16"/>
  <c r="I17" i="13"/>
  <c r="I17" i="16" s="1"/>
  <c r="B17" i="16"/>
  <c r="I21" i="13"/>
  <c r="I21" i="16" s="1"/>
  <c r="B21" i="16"/>
  <c r="I25" i="13"/>
  <c r="I25" i="16" s="1"/>
  <c r="B25" i="16"/>
  <c r="I29" i="13"/>
  <c r="I29" i="16" s="1"/>
  <c r="B29" i="16"/>
  <c r="I33" i="13"/>
  <c r="I33" i="16" s="1"/>
  <c r="B33" i="16"/>
  <c r="I37" i="13"/>
  <c r="I37" i="16" s="1"/>
  <c r="B37" i="16"/>
  <c r="I14" i="13"/>
  <c r="I14" i="16" s="1"/>
  <c r="B14" i="16"/>
  <c r="I18" i="13"/>
  <c r="I18" i="16" s="1"/>
  <c r="B18" i="16"/>
  <c r="I22" i="13"/>
  <c r="I22" i="16" s="1"/>
  <c r="B22" i="16"/>
  <c r="I26" i="13"/>
  <c r="I26" i="16" s="1"/>
  <c r="B26" i="16"/>
  <c r="I30" i="13"/>
  <c r="I30" i="16" s="1"/>
  <c r="B30" i="16"/>
  <c r="I34" i="13"/>
  <c r="I34" i="16" s="1"/>
  <c r="B34" i="16"/>
  <c r="F3" i="16"/>
  <c r="F38" i="13"/>
  <c r="F38" i="16" s="1"/>
  <c r="I7" i="13"/>
  <c r="I7" i="16" s="1"/>
  <c r="B7" i="16"/>
  <c r="I11" i="13"/>
  <c r="I11" i="16" s="1"/>
  <c r="B11" i="16"/>
  <c r="C3" i="16"/>
  <c r="C38" i="13"/>
  <c r="C38" i="16" s="1"/>
  <c r="G3" i="16"/>
  <c r="G38" i="13"/>
  <c r="G38" i="16" s="1"/>
  <c r="I6" i="13"/>
  <c r="I6" i="16" s="1"/>
  <c r="B6" i="16"/>
  <c r="I10" i="13"/>
  <c r="I10" i="16" s="1"/>
  <c r="B10" i="16"/>
  <c r="I15" i="13"/>
  <c r="I15" i="16" s="1"/>
  <c r="B15" i="16"/>
  <c r="I19" i="13"/>
  <c r="I19" i="16" s="1"/>
  <c r="B19" i="16"/>
  <c r="I23" i="13"/>
  <c r="I23" i="16" s="1"/>
  <c r="B23" i="16"/>
  <c r="I27" i="13"/>
  <c r="I27" i="16" s="1"/>
  <c r="B27" i="16"/>
  <c r="I31" i="13"/>
  <c r="I31" i="16" s="1"/>
  <c r="B31" i="16"/>
  <c r="I35" i="13"/>
  <c r="I35" i="16" s="1"/>
  <c r="B35" i="16"/>
  <c r="I16" i="13"/>
  <c r="I16" i="16" s="1"/>
  <c r="B16" i="16"/>
  <c r="I20" i="13"/>
  <c r="I20" i="16" s="1"/>
  <c r="B20" i="16"/>
  <c r="I24" i="13"/>
  <c r="I24" i="16" s="1"/>
  <c r="B24" i="16"/>
  <c r="I28" i="13"/>
  <c r="I28" i="16" s="1"/>
  <c r="B28" i="16"/>
  <c r="I32" i="13"/>
  <c r="I32" i="16" s="1"/>
  <c r="B32" i="16"/>
  <c r="B36" i="16"/>
  <c r="I36" i="13"/>
  <c r="I36" i="16" s="1"/>
  <c r="B38" i="16" l="1"/>
  <c r="I38" i="13"/>
  <c r="I38" i="16" s="1"/>
</calcChain>
</file>

<file path=xl/sharedStrings.xml><?xml version="1.0" encoding="utf-8"?>
<sst xmlns="http://schemas.openxmlformats.org/spreadsheetml/2006/main" count="141" uniqueCount="50">
  <si>
    <t>合計</t>
    <rPh sb="0" eb="2">
      <t>ゴウケイ</t>
    </rPh>
    <phoneticPr fontId="1"/>
  </si>
  <si>
    <t>80歳以上</t>
    <rPh sb="2" eb="5">
      <t>サイイジョウ</t>
    </rPh>
    <phoneticPr fontId="1"/>
  </si>
  <si>
    <t>若草</t>
    <rPh sb="0" eb="2">
      <t>ワカクサ</t>
    </rPh>
    <phoneticPr fontId="2"/>
  </si>
  <si>
    <t>安桜東</t>
    <rPh sb="0" eb="1">
      <t>アン</t>
    </rPh>
    <rPh sb="1" eb="2">
      <t>サクラ</t>
    </rPh>
    <rPh sb="2" eb="3">
      <t>ヒガシ</t>
    </rPh>
    <phoneticPr fontId="2"/>
  </si>
  <si>
    <t>安桜西</t>
    <rPh sb="0" eb="1">
      <t>アン</t>
    </rPh>
    <rPh sb="1" eb="2">
      <t>サクラ</t>
    </rPh>
    <rPh sb="2" eb="3">
      <t>ニシ</t>
    </rPh>
    <phoneticPr fontId="2"/>
  </si>
  <si>
    <t>福野</t>
    <rPh sb="0" eb="2">
      <t>フクノ</t>
    </rPh>
    <phoneticPr fontId="2"/>
  </si>
  <si>
    <t>稲口</t>
    <rPh sb="0" eb="1">
      <t>イナ</t>
    </rPh>
    <rPh sb="1" eb="2">
      <t>グチ</t>
    </rPh>
    <phoneticPr fontId="2"/>
  </si>
  <si>
    <t>東山</t>
    <rPh sb="0" eb="2">
      <t>ヒガシヤマ</t>
    </rPh>
    <phoneticPr fontId="2"/>
  </si>
  <si>
    <t>小瀬</t>
    <rPh sb="0" eb="2">
      <t>オゼ</t>
    </rPh>
    <phoneticPr fontId="2"/>
  </si>
  <si>
    <t>池尻広見</t>
    <rPh sb="0" eb="2">
      <t>イケジリ</t>
    </rPh>
    <rPh sb="2" eb="4">
      <t>ヒロミ</t>
    </rPh>
    <phoneticPr fontId="2"/>
  </si>
  <si>
    <t>倉知北</t>
    <rPh sb="0" eb="2">
      <t>クラチ</t>
    </rPh>
    <rPh sb="2" eb="3">
      <t>キタ</t>
    </rPh>
    <phoneticPr fontId="2"/>
  </si>
  <si>
    <t>倉知南</t>
    <rPh sb="0" eb="2">
      <t>クラチ</t>
    </rPh>
    <rPh sb="2" eb="3">
      <t>ナン</t>
    </rPh>
    <phoneticPr fontId="2"/>
  </si>
  <si>
    <t>富岡</t>
    <rPh sb="0" eb="2">
      <t>トミオカ</t>
    </rPh>
    <phoneticPr fontId="2"/>
  </si>
  <si>
    <t>千疋</t>
    <rPh sb="0" eb="2">
      <t>センビキ</t>
    </rPh>
    <phoneticPr fontId="2"/>
  </si>
  <si>
    <t>小金田</t>
    <rPh sb="0" eb="2">
      <t>コガネ</t>
    </rPh>
    <rPh sb="2" eb="3">
      <t>ダ</t>
    </rPh>
    <phoneticPr fontId="2"/>
  </si>
  <si>
    <t>津保川台</t>
    <rPh sb="0" eb="1">
      <t>ツ</t>
    </rPh>
    <rPh sb="1" eb="2">
      <t>ホ</t>
    </rPh>
    <rPh sb="2" eb="3">
      <t>カワ</t>
    </rPh>
    <rPh sb="3" eb="4">
      <t>ダイ</t>
    </rPh>
    <phoneticPr fontId="2"/>
  </si>
  <si>
    <t>赤土坂</t>
    <rPh sb="0" eb="3">
      <t>アカツチサカ</t>
    </rPh>
    <phoneticPr fontId="2"/>
  </si>
  <si>
    <t>田原</t>
    <rPh sb="0" eb="2">
      <t>タワラ</t>
    </rPh>
    <phoneticPr fontId="2"/>
  </si>
  <si>
    <t>下有知北</t>
    <rPh sb="0" eb="3">
      <t>シモウチ</t>
    </rPh>
    <rPh sb="3" eb="4">
      <t>キタ</t>
    </rPh>
    <phoneticPr fontId="2"/>
  </si>
  <si>
    <t>下有知南</t>
    <rPh sb="0" eb="3">
      <t>シモウチ</t>
    </rPh>
    <rPh sb="3" eb="4">
      <t>ナン</t>
    </rPh>
    <phoneticPr fontId="2"/>
  </si>
  <si>
    <t>富野</t>
    <rPh sb="0" eb="2">
      <t>トミノ</t>
    </rPh>
    <phoneticPr fontId="2"/>
  </si>
  <si>
    <t>洞戸南</t>
    <rPh sb="0" eb="2">
      <t>ホラド</t>
    </rPh>
    <rPh sb="2" eb="3">
      <t>ナン</t>
    </rPh>
    <phoneticPr fontId="2"/>
  </si>
  <si>
    <t>洞戸北</t>
    <rPh sb="0" eb="2">
      <t>ホラド</t>
    </rPh>
    <rPh sb="2" eb="3">
      <t>キタ</t>
    </rPh>
    <phoneticPr fontId="2"/>
  </si>
  <si>
    <t>板取南</t>
    <rPh sb="0" eb="2">
      <t>イタドリ</t>
    </rPh>
    <rPh sb="2" eb="3">
      <t>ナン</t>
    </rPh>
    <phoneticPr fontId="2"/>
  </si>
  <si>
    <t>板取北</t>
    <rPh sb="0" eb="2">
      <t>イタドリ</t>
    </rPh>
    <rPh sb="2" eb="3">
      <t>キタ</t>
    </rPh>
    <phoneticPr fontId="2"/>
  </si>
  <si>
    <t>寺尾</t>
    <rPh sb="0" eb="2">
      <t>テラオ</t>
    </rPh>
    <phoneticPr fontId="2"/>
  </si>
  <si>
    <t>谷口</t>
    <rPh sb="0" eb="2">
      <t>タニグチ</t>
    </rPh>
    <phoneticPr fontId="2"/>
  </si>
  <si>
    <t>八幡</t>
    <rPh sb="0" eb="2">
      <t>ハチマン</t>
    </rPh>
    <phoneticPr fontId="2"/>
  </si>
  <si>
    <t>高野跡部</t>
    <rPh sb="0" eb="2">
      <t>タカノ</t>
    </rPh>
    <rPh sb="2" eb="4">
      <t>アトベ</t>
    </rPh>
    <phoneticPr fontId="2"/>
  </si>
  <si>
    <t>富之保</t>
    <rPh sb="0" eb="1">
      <t>トミ</t>
    </rPh>
    <rPh sb="1" eb="2">
      <t>ノ</t>
    </rPh>
    <rPh sb="2" eb="3">
      <t>ホ</t>
    </rPh>
    <phoneticPr fontId="2"/>
  </si>
  <si>
    <t>中之保</t>
    <rPh sb="0" eb="1">
      <t>ナカ</t>
    </rPh>
    <rPh sb="1" eb="2">
      <t>ノ</t>
    </rPh>
    <rPh sb="2" eb="3">
      <t>ホ</t>
    </rPh>
    <phoneticPr fontId="2"/>
  </si>
  <si>
    <t>下之保</t>
    <rPh sb="0" eb="1">
      <t>シモ</t>
    </rPh>
    <rPh sb="1" eb="2">
      <t>ノ</t>
    </rPh>
    <rPh sb="2" eb="3">
      <t>ホ</t>
    </rPh>
    <phoneticPr fontId="2"/>
  </si>
  <si>
    <t>上之保北</t>
    <rPh sb="0" eb="3">
      <t>カミノホ</t>
    </rPh>
    <rPh sb="3" eb="4">
      <t>キタ</t>
    </rPh>
    <phoneticPr fontId="2"/>
  </si>
  <si>
    <t>上之保南</t>
    <rPh sb="0" eb="3">
      <t>カミノホ</t>
    </rPh>
    <rPh sb="3" eb="4">
      <t>ナン</t>
    </rPh>
    <phoneticPr fontId="2"/>
  </si>
  <si>
    <t>桜ケ丘西</t>
    <rPh sb="0" eb="3">
      <t>サクラガオカ</t>
    </rPh>
    <rPh sb="3" eb="4">
      <t>ニシ</t>
    </rPh>
    <phoneticPr fontId="2"/>
  </si>
  <si>
    <t>桜ケ丘東</t>
    <rPh sb="0" eb="3">
      <t>サクラガオカ</t>
    </rPh>
    <rPh sb="3" eb="4">
      <t>ヒガシ</t>
    </rPh>
    <phoneticPr fontId="2"/>
  </si>
  <si>
    <t>旭ケ丘</t>
    <rPh sb="0" eb="3">
      <t>アサヒガオカ</t>
    </rPh>
    <phoneticPr fontId="2"/>
  </si>
  <si>
    <t>18～29歳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</si>
  <si>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</si>
  <si>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</si>
  <si>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</si>
  <si>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60～69歳</t>
    <rPh sb="5" eb="6">
      <t>サイ</t>
    </rPh>
    <phoneticPr fontId="1"/>
  </si>
  <si>
    <t>70～79歳</t>
    <rPh sb="5" eb="6">
      <t>サイ</t>
    </rPh>
    <phoneticPr fontId="1"/>
  </si>
  <si>
    <t>単位：％</t>
    <rPh sb="0" eb="2">
      <t>タンイ</t>
    </rPh>
    <phoneticPr fontId="1"/>
  </si>
  <si>
    <t>単位：人</t>
    <rPh sb="0" eb="2">
      <t>タンイ</t>
    </rPh>
    <rPh sb="3" eb="4">
      <t>ニン</t>
    </rPh>
    <phoneticPr fontId="1"/>
  </si>
  <si>
    <t>単位：人</t>
    <rPh sb="0" eb="2">
      <t>タンイ</t>
    </rPh>
    <rPh sb="3" eb="4">
      <t>ニン</t>
    </rPh>
    <phoneticPr fontId="1"/>
  </si>
  <si>
    <t>令和５年４月２３日執行　関市議会議員選挙　年齢階層別有権者数一覧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シッコウ</t>
    </rPh>
    <rPh sb="12" eb="14">
      <t>セキシ</t>
    </rPh>
    <rPh sb="14" eb="16">
      <t>ギカイ</t>
    </rPh>
    <rPh sb="16" eb="18">
      <t>ギイン</t>
    </rPh>
    <rPh sb="18" eb="20">
      <t>センキョ</t>
    </rPh>
    <rPh sb="21" eb="23">
      <t>ネンレイ</t>
    </rPh>
    <rPh sb="23" eb="25">
      <t>カイソウ</t>
    </rPh>
    <rPh sb="25" eb="26">
      <t>ベツ</t>
    </rPh>
    <rPh sb="26" eb="28">
      <t>ユウケン</t>
    </rPh>
    <rPh sb="28" eb="29">
      <t>シャ</t>
    </rPh>
    <rPh sb="29" eb="30">
      <t>スウ</t>
    </rPh>
    <rPh sb="30" eb="32">
      <t>イチラン</t>
    </rPh>
    <phoneticPr fontId="1"/>
  </si>
  <si>
    <t>令和５年４月２３日執行　関市議会議員選挙　年齢階層別投票者数一覧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シッコウ</t>
    </rPh>
    <rPh sb="12" eb="14">
      <t>セキシ</t>
    </rPh>
    <rPh sb="14" eb="16">
      <t>ギカイ</t>
    </rPh>
    <rPh sb="16" eb="18">
      <t>ギイン</t>
    </rPh>
    <rPh sb="18" eb="20">
      <t>センキョ</t>
    </rPh>
    <rPh sb="21" eb="23">
      <t>ネンレイ</t>
    </rPh>
    <rPh sb="23" eb="25">
      <t>カイソウ</t>
    </rPh>
    <rPh sb="25" eb="26">
      <t>ベツ</t>
    </rPh>
    <rPh sb="26" eb="28">
      <t>トウヒョウ</t>
    </rPh>
    <rPh sb="28" eb="29">
      <t>シャ</t>
    </rPh>
    <rPh sb="29" eb="30">
      <t>スウ</t>
    </rPh>
    <rPh sb="30" eb="32">
      <t>イチラン</t>
    </rPh>
    <phoneticPr fontId="1"/>
  </si>
  <si>
    <t>令和５年４月２３日執行　関市議会議員選挙　年齢階層別投票率一覧</t>
    <rPh sb="26" eb="28">
      <t>トウヒョウ</t>
    </rPh>
    <rPh sb="28" eb="29">
      <t>リツ</t>
    </rPh>
    <rPh sb="29" eb="31">
      <t>イチラン</t>
    </rPh>
    <phoneticPr fontId="1"/>
  </si>
  <si>
    <t>投票区</t>
    <rPh sb="0" eb="2">
      <t>トウヒョウ</t>
    </rPh>
    <rPh sb="2" eb="3">
      <t>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</si>
</sst>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3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176" fontId="0" fillId="0" borderId="35" xfId="0" applyNumberFormat="1" applyBorder="1" applyAlignment="1">
      <alignment vertical="center"/>
    </xf>
    <xf numFmtId="176" fontId="0" fillId="0" borderId="36" xfId="0" applyNumberFormat="1" applyBorder="1" applyAlignment="1">
      <alignment vertical="center"/>
    </xf>
    <xf numFmtId="176" fontId="0" fillId="0" borderId="37" xfId="0" applyNumberFormat="1" applyBorder="1" applyAlignment="1">
      <alignment vertical="center"/>
    </xf>
    <xf numFmtId="0" fontId="0" fillId="0" borderId="11" xfId="0" applyBorder="1" applyAlignment="1">
      <alignment vertical="center" shrinkToFit="1"/>
    </xf>
    <xf numFmtId="0" fontId="0" fillId="0" borderId="13" xfId="0" applyBorder="1" applyAlignment="1">
      <alignment horizontal="right" vertical="center"/>
    </xf>
    <xf numFmtId="176" fontId="0" fillId="0" borderId="38" xfId="0" applyNumberFormat="1" applyBorder="1" applyAlignment="1">
      <alignment vertical="center"/>
    </xf>
    <xf numFmtId="0" fontId="0" fillId="0" borderId="39" xfId="0" applyBorder="1" applyAlignment="1">
      <alignment horizontal="right" vertical="center"/>
    </xf>
    <xf numFmtId="0" fontId="0" fillId="0" borderId="10" xfId="0" applyBorder="1" applyAlignment="1">
      <alignment vertical="center" shrinkToFit="1"/>
    </xf>
    <xf numFmtId="0" fontId="0" fillId="0" borderId="41" xfId="0" applyBorder="1" applyAlignment="1">
      <alignment horizontal="right" vertical="center"/>
    </xf>
    <xf numFmtId="0" fontId="0" fillId="0" borderId="40" xfId="0" applyBorder="1" applyAlignment="1">
      <alignment horizontal="center" vertical="center"/>
    </xf>
    <xf numFmtId="176" fontId="0" fillId="0" borderId="43" xfId="0" applyNumberFormat="1" applyBorder="1" applyAlignment="1">
      <alignment vertical="center"/>
    </xf>
    <xf numFmtId="176" fontId="0" fillId="0" borderId="42" xfId="0" applyNumberFormat="1" applyBorder="1" applyAlignment="1">
      <alignment vertical="center"/>
    </xf>
    <xf numFmtId="0" fontId="0" fillId="0" borderId="12" xfId="0" applyBorder="1" applyAlignment="1">
      <alignment vertical="center" shrinkToFit="1"/>
    </xf>
    <xf numFmtId="0" fontId="0" fillId="0" borderId="0" xfId="0" applyAlignment="1">
      <alignment horizontal="right" vertical="center"/>
    </xf>
    <xf numFmtId="177" fontId="0" fillId="0" borderId="15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9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  <xf numFmtId="177" fontId="0" fillId="0" borderId="5" xfId="0" applyNumberFormat="1" applyBorder="1" applyAlignment="1">
      <alignment vertical="center"/>
    </xf>
    <xf numFmtId="177" fontId="0" fillId="0" borderId="4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7" fontId="0" fillId="0" borderId="20" xfId="0" applyNumberFormat="1" applyBorder="1" applyAlignment="1">
      <alignment vertical="center"/>
    </xf>
    <xf numFmtId="177" fontId="0" fillId="0" borderId="6" xfId="0" applyNumberFormat="1" applyBorder="1" applyAlignment="1">
      <alignment vertical="center"/>
    </xf>
    <xf numFmtId="177" fontId="0" fillId="0" borderId="14" xfId="0" applyNumberFormat="1" applyBorder="1" applyAlignment="1">
      <alignment vertical="center"/>
    </xf>
    <xf numFmtId="177" fontId="0" fillId="0" borderId="38" xfId="0" applyNumberFormat="1" applyBorder="1" applyAlignment="1">
      <alignment vertical="center"/>
    </xf>
    <xf numFmtId="177" fontId="0" fillId="0" borderId="43" xfId="0" applyNumberFormat="1" applyBorder="1" applyAlignment="1">
      <alignment vertical="center"/>
    </xf>
    <xf numFmtId="177" fontId="0" fillId="0" borderId="42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39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3.5" x14ac:dyDescent="0.15"/>
  <cols>
    <col min="1" max="1" width="10" style="1" customWidth="1"/>
    <col min="2" max="7" width="9.25" style="1" bestFit="1" customWidth="1"/>
    <col min="8" max="8" width="9.125" style="1" bestFit="1" customWidth="1"/>
    <col min="9" max="9" width="7.5" style="1" bestFit="1" customWidth="1"/>
    <col min="10" max="36" width="6.625" style="1" customWidth="1"/>
    <col min="37" max="37" width="7.625" style="1" customWidth="1"/>
    <col min="38" max="16384" width="9" style="1"/>
  </cols>
  <sheetData>
    <row r="1" spans="1:9" ht="20.100000000000001" customHeight="1" thickBot="1" x14ac:dyDescent="0.2">
      <c r="A1" s="1" t="s">
        <v>46</v>
      </c>
      <c r="I1" s="46" t="s">
        <v>45</v>
      </c>
    </row>
    <row r="2" spans="1:9" s="3" customFormat="1" ht="20.100000000000001" customHeight="1" thickTop="1" thickBot="1" x14ac:dyDescent="0.2">
      <c r="A2" s="29" t="s">
        <v>49</v>
      </c>
      <c r="B2" s="30" t="s">
        <v>37</v>
      </c>
      <c r="C2" s="31" t="s">
        <v>38</v>
      </c>
      <c r="D2" s="31" t="s">
        <v>39</v>
      </c>
      <c r="E2" s="31" t="s">
        <v>40</v>
      </c>
      <c r="F2" s="31" t="s">
        <v>41</v>
      </c>
      <c r="G2" s="31" t="s">
        <v>42</v>
      </c>
      <c r="H2" s="32" t="s">
        <v>1</v>
      </c>
      <c r="I2" s="2" t="s">
        <v>0</v>
      </c>
    </row>
    <row r="3" spans="1:9" ht="20.100000000000001" customHeight="1" x14ac:dyDescent="0.15">
      <c r="A3" s="26" t="s">
        <v>2</v>
      </c>
      <c r="B3" s="27">
        <v>395</v>
      </c>
      <c r="C3" s="28">
        <v>388</v>
      </c>
      <c r="D3" s="28">
        <v>502</v>
      </c>
      <c r="E3" s="28">
        <v>470</v>
      </c>
      <c r="F3" s="28">
        <v>480</v>
      </c>
      <c r="G3" s="28">
        <v>557</v>
      </c>
      <c r="H3" s="33">
        <v>324</v>
      </c>
      <c r="I3" s="4">
        <f t="shared" ref="I3:I38" si="0">SUM(B3:H3)</f>
        <v>3116</v>
      </c>
    </row>
    <row r="4" spans="1:9" ht="20.100000000000001" customHeight="1" x14ac:dyDescent="0.15">
      <c r="A4" s="24" t="s">
        <v>3</v>
      </c>
      <c r="B4" s="21">
        <v>266</v>
      </c>
      <c r="C4" s="5">
        <v>184</v>
      </c>
      <c r="D4" s="5">
        <v>341</v>
      </c>
      <c r="E4" s="5">
        <v>403</v>
      </c>
      <c r="F4" s="5">
        <v>409</v>
      </c>
      <c r="G4" s="5">
        <v>502</v>
      </c>
      <c r="H4" s="6">
        <v>457</v>
      </c>
      <c r="I4" s="7">
        <f t="shared" si="0"/>
        <v>2562</v>
      </c>
    </row>
    <row r="5" spans="1:9" ht="20.100000000000001" customHeight="1" x14ac:dyDescent="0.15">
      <c r="A5" s="24" t="s">
        <v>4</v>
      </c>
      <c r="B5" s="21">
        <v>283</v>
      </c>
      <c r="C5" s="5">
        <v>268</v>
      </c>
      <c r="D5" s="5">
        <v>343</v>
      </c>
      <c r="E5" s="5">
        <v>444</v>
      </c>
      <c r="F5" s="5">
        <v>386</v>
      </c>
      <c r="G5" s="5">
        <v>451</v>
      </c>
      <c r="H5" s="6">
        <v>402</v>
      </c>
      <c r="I5" s="7">
        <f t="shared" si="0"/>
        <v>2577</v>
      </c>
    </row>
    <row r="6" spans="1:9" ht="20.100000000000001" customHeight="1" x14ac:dyDescent="0.15">
      <c r="A6" s="24" t="s">
        <v>5</v>
      </c>
      <c r="B6" s="21">
        <v>377</v>
      </c>
      <c r="C6" s="5">
        <v>317</v>
      </c>
      <c r="D6" s="5">
        <v>430</v>
      </c>
      <c r="E6" s="5">
        <v>511</v>
      </c>
      <c r="F6" s="5">
        <v>420</v>
      </c>
      <c r="G6" s="5">
        <v>478</v>
      </c>
      <c r="H6" s="6">
        <v>391</v>
      </c>
      <c r="I6" s="7">
        <f t="shared" si="0"/>
        <v>2924</v>
      </c>
    </row>
    <row r="7" spans="1:9" ht="20.100000000000001" customHeight="1" x14ac:dyDescent="0.15">
      <c r="A7" s="24" t="s">
        <v>6</v>
      </c>
      <c r="B7" s="21">
        <v>142</v>
      </c>
      <c r="C7" s="5">
        <v>188</v>
      </c>
      <c r="D7" s="5">
        <v>227</v>
      </c>
      <c r="E7" s="5">
        <v>158</v>
      </c>
      <c r="F7" s="5">
        <v>193</v>
      </c>
      <c r="G7" s="5">
        <v>216</v>
      </c>
      <c r="H7" s="6">
        <v>86</v>
      </c>
      <c r="I7" s="7">
        <f t="shared" si="0"/>
        <v>1210</v>
      </c>
    </row>
    <row r="8" spans="1:9" ht="20.100000000000001" customHeight="1" x14ac:dyDescent="0.15">
      <c r="A8" s="24" t="s">
        <v>36</v>
      </c>
      <c r="B8" s="21">
        <v>563</v>
      </c>
      <c r="C8" s="5">
        <v>469</v>
      </c>
      <c r="D8" s="5">
        <v>625</v>
      </c>
      <c r="E8" s="5">
        <v>689</v>
      </c>
      <c r="F8" s="5">
        <v>631</v>
      </c>
      <c r="G8" s="5">
        <v>702</v>
      </c>
      <c r="H8" s="6">
        <v>640</v>
      </c>
      <c r="I8" s="7">
        <f t="shared" si="0"/>
        <v>4319</v>
      </c>
    </row>
    <row r="9" spans="1:9" ht="20.100000000000001" customHeight="1" x14ac:dyDescent="0.15">
      <c r="A9" s="24" t="s">
        <v>7</v>
      </c>
      <c r="B9" s="21">
        <v>499</v>
      </c>
      <c r="C9" s="5">
        <v>442</v>
      </c>
      <c r="D9" s="5">
        <v>576</v>
      </c>
      <c r="E9" s="5">
        <v>647</v>
      </c>
      <c r="F9" s="5">
        <v>528</v>
      </c>
      <c r="G9" s="5">
        <v>519</v>
      </c>
      <c r="H9" s="6">
        <v>361</v>
      </c>
      <c r="I9" s="7">
        <f t="shared" si="0"/>
        <v>3572</v>
      </c>
    </row>
    <row r="10" spans="1:9" ht="20.100000000000001" customHeight="1" x14ac:dyDescent="0.15">
      <c r="A10" s="24" t="s">
        <v>34</v>
      </c>
      <c r="B10" s="21">
        <v>341</v>
      </c>
      <c r="C10" s="5">
        <v>271</v>
      </c>
      <c r="D10" s="5">
        <v>394</v>
      </c>
      <c r="E10" s="5">
        <v>496</v>
      </c>
      <c r="F10" s="5">
        <v>410</v>
      </c>
      <c r="G10" s="5">
        <v>488</v>
      </c>
      <c r="H10" s="6">
        <v>368</v>
      </c>
      <c r="I10" s="7">
        <f t="shared" si="0"/>
        <v>2768</v>
      </c>
    </row>
    <row r="11" spans="1:9" ht="20.100000000000001" customHeight="1" x14ac:dyDescent="0.15">
      <c r="A11" s="24" t="s">
        <v>35</v>
      </c>
      <c r="B11" s="21">
        <v>600</v>
      </c>
      <c r="C11" s="5">
        <v>508</v>
      </c>
      <c r="D11" s="5">
        <v>684</v>
      </c>
      <c r="E11" s="5">
        <v>737</v>
      </c>
      <c r="F11" s="5">
        <v>682</v>
      </c>
      <c r="G11" s="5">
        <v>568</v>
      </c>
      <c r="H11" s="6">
        <v>345</v>
      </c>
      <c r="I11" s="7">
        <f t="shared" si="0"/>
        <v>4124</v>
      </c>
    </row>
    <row r="12" spans="1:9" ht="20.100000000000001" customHeight="1" x14ac:dyDescent="0.15">
      <c r="A12" s="24" t="s">
        <v>8</v>
      </c>
      <c r="B12" s="21">
        <v>292</v>
      </c>
      <c r="C12" s="5">
        <v>287</v>
      </c>
      <c r="D12" s="5">
        <v>423</v>
      </c>
      <c r="E12" s="5">
        <v>357</v>
      </c>
      <c r="F12" s="5">
        <v>321</v>
      </c>
      <c r="G12" s="5">
        <v>360</v>
      </c>
      <c r="H12" s="6">
        <v>211</v>
      </c>
      <c r="I12" s="7">
        <f t="shared" si="0"/>
        <v>2251</v>
      </c>
    </row>
    <row r="13" spans="1:9" ht="20.100000000000001" customHeight="1" x14ac:dyDescent="0.15">
      <c r="A13" s="24" t="s">
        <v>9</v>
      </c>
      <c r="B13" s="21">
        <v>189</v>
      </c>
      <c r="C13" s="5">
        <v>175</v>
      </c>
      <c r="D13" s="5">
        <v>258</v>
      </c>
      <c r="E13" s="5">
        <v>283</v>
      </c>
      <c r="F13" s="5">
        <v>323</v>
      </c>
      <c r="G13" s="5">
        <v>344</v>
      </c>
      <c r="H13" s="6">
        <v>206</v>
      </c>
      <c r="I13" s="7">
        <f t="shared" si="0"/>
        <v>1778</v>
      </c>
    </row>
    <row r="14" spans="1:9" ht="20.100000000000001" customHeight="1" x14ac:dyDescent="0.15">
      <c r="A14" s="24" t="s">
        <v>10</v>
      </c>
      <c r="B14" s="21">
        <v>284</v>
      </c>
      <c r="C14" s="5">
        <v>368</v>
      </c>
      <c r="D14" s="5">
        <v>454</v>
      </c>
      <c r="E14" s="5">
        <v>323</v>
      </c>
      <c r="F14" s="5">
        <v>275</v>
      </c>
      <c r="G14" s="5">
        <v>310</v>
      </c>
      <c r="H14" s="6">
        <v>218</v>
      </c>
      <c r="I14" s="7">
        <f t="shared" si="0"/>
        <v>2232</v>
      </c>
    </row>
    <row r="15" spans="1:9" ht="20.100000000000001" customHeight="1" x14ac:dyDescent="0.15">
      <c r="A15" s="24" t="s">
        <v>11</v>
      </c>
      <c r="B15" s="21">
        <v>203</v>
      </c>
      <c r="C15" s="5">
        <v>173</v>
      </c>
      <c r="D15" s="5">
        <v>307</v>
      </c>
      <c r="E15" s="5">
        <v>271</v>
      </c>
      <c r="F15" s="5">
        <v>352</v>
      </c>
      <c r="G15" s="5">
        <v>462</v>
      </c>
      <c r="H15" s="6">
        <v>166</v>
      </c>
      <c r="I15" s="7">
        <f t="shared" si="0"/>
        <v>1934</v>
      </c>
    </row>
    <row r="16" spans="1:9" ht="20.100000000000001" customHeight="1" x14ac:dyDescent="0.15">
      <c r="A16" s="24" t="s">
        <v>12</v>
      </c>
      <c r="B16" s="21">
        <v>260</v>
      </c>
      <c r="C16" s="5">
        <v>240</v>
      </c>
      <c r="D16" s="5">
        <v>351</v>
      </c>
      <c r="E16" s="5">
        <v>281</v>
      </c>
      <c r="F16" s="5">
        <v>220</v>
      </c>
      <c r="G16" s="5">
        <v>231</v>
      </c>
      <c r="H16" s="6">
        <v>155</v>
      </c>
      <c r="I16" s="7">
        <f t="shared" si="0"/>
        <v>1738</v>
      </c>
    </row>
    <row r="17" spans="1:9" ht="20.100000000000001" customHeight="1" x14ac:dyDescent="0.15">
      <c r="A17" s="24" t="s">
        <v>13</v>
      </c>
      <c r="B17" s="21">
        <v>175</v>
      </c>
      <c r="C17" s="5">
        <v>140</v>
      </c>
      <c r="D17" s="5">
        <v>304</v>
      </c>
      <c r="E17" s="5">
        <v>269</v>
      </c>
      <c r="F17" s="5">
        <v>348</v>
      </c>
      <c r="G17" s="5">
        <v>386</v>
      </c>
      <c r="H17" s="6">
        <v>155</v>
      </c>
      <c r="I17" s="7">
        <f t="shared" si="0"/>
        <v>1777</v>
      </c>
    </row>
    <row r="18" spans="1:9" ht="20.100000000000001" customHeight="1" x14ac:dyDescent="0.15">
      <c r="A18" s="24" t="s">
        <v>14</v>
      </c>
      <c r="B18" s="21">
        <v>484</v>
      </c>
      <c r="C18" s="5">
        <v>415</v>
      </c>
      <c r="D18" s="5">
        <v>778</v>
      </c>
      <c r="E18" s="5">
        <v>702</v>
      </c>
      <c r="F18" s="5">
        <v>568</v>
      </c>
      <c r="G18" s="5">
        <v>803</v>
      </c>
      <c r="H18" s="6">
        <v>540</v>
      </c>
      <c r="I18" s="7">
        <f t="shared" si="0"/>
        <v>4290</v>
      </c>
    </row>
    <row r="19" spans="1:9" ht="20.100000000000001" customHeight="1" x14ac:dyDescent="0.15">
      <c r="A19" s="24" t="s">
        <v>15</v>
      </c>
      <c r="B19" s="21">
        <v>263</v>
      </c>
      <c r="C19" s="5">
        <v>195</v>
      </c>
      <c r="D19" s="5">
        <v>405</v>
      </c>
      <c r="E19" s="5">
        <v>364</v>
      </c>
      <c r="F19" s="5">
        <v>412</v>
      </c>
      <c r="G19" s="5">
        <v>549</v>
      </c>
      <c r="H19" s="6">
        <v>188</v>
      </c>
      <c r="I19" s="7">
        <f t="shared" si="0"/>
        <v>2376</v>
      </c>
    </row>
    <row r="20" spans="1:9" ht="20.100000000000001" customHeight="1" x14ac:dyDescent="0.15">
      <c r="A20" s="24" t="s">
        <v>16</v>
      </c>
      <c r="B20" s="21">
        <v>502</v>
      </c>
      <c r="C20" s="5">
        <v>419</v>
      </c>
      <c r="D20" s="5">
        <v>589</v>
      </c>
      <c r="E20" s="5">
        <v>589</v>
      </c>
      <c r="F20" s="5">
        <v>451</v>
      </c>
      <c r="G20" s="5">
        <v>429</v>
      </c>
      <c r="H20" s="6">
        <v>240</v>
      </c>
      <c r="I20" s="7">
        <f t="shared" si="0"/>
        <v>3219</v>
      </c>
    </row>
    <row r="21" spans="1:9" ht="20.100000000000001" customHeight="1" x14ac:dyDescent="0.15">
      <c r="A21" s="24" t="s">
        <v>17</v>
      </c>
      <c r="B21" s="21">
        <v>500</v>
      </c>
      <c r="C21" s="5">
        <v>402</v>
      </c>
      <c r="D21" s="5">
        <v>579</v>
      </c>
      <c r="E21" s="5">
        <v>627</v>
      </c>
      <c r="F21" s="5">
        <v>575</v>
      </c>
      <c r="G21" s="5">
        <v>598</v>
      </c>
      <c r="H21" s="6">
        <v>314</v>
      </c>
      <c r="I21" s="7">
        <f t="shared" si="0"/>
        <v>3595</v>
      </c>
    </row>
    <row r="22" spans="1:9" ht="20.100000000000001" customHeight="1" x14ac:dyDescent="0.15">
      <c r="A22" s="24" t="s">
        <v>18</v>
      </c>
      <c r="B22" s="21">
        <v>501</v>
      </c>
      <c r="C22" s="5">
        <v>423</v>
      </c>
      <c r="D22" s="5">
        <v>593</v>
      </c>
      <c r="E22" s="5">
        <v>630</v>
      </c>
      <c r="F22" s="5">
        <v>485</v>
      </c>
      <c r="G22" s="5">
        <v>495</v>
      </c>
      <c r="H22" s="6">
        <v>317</v>
      </c>
      <c r="I22" s="7">
        <f t="shared" si="0"/>
        <v>3444</v>
      </c>
    </row>
    <row r="23" spans="1:9" ht="20.100000000000001" customHeight="1" x14ac:dyDescent="0.15">
      <c r="A23" s="24" t="s">
        <v>19</v>
      </c>
      <c r="B23" s="21">
        <v>252</v>
      </c>
      <c r="C23" s="5">
        <v>242</v>
      </c>
      <c r="D23" s="5">
        <v>330</v>
      </c>
      <c r="E23" s="5">
        <v>271</v>
      </c>
      <c r="F23" s="5">
        <v>259</v>
      </c>
      <c r="G23" s="5">
        <v>286</v>
      </c>
      <c r="H23" s="6">
        <v>203</v>
      </c>
      <c r="I23" s="7">
        <f t="shared" si="0"/>
        <v>1843</v>
      </c>
    </row>
    <row r="24" spans="1:9" ht="20.100000000000001" customHeight="1" x14ac:dyDescent="0.15">
      <c r="A24" s="24" t="s">
        <v>20</v>
      </c>
      <c r="B24" s="21">
        <v>146</v>
      </c>
      <c r="C24" s="5">
        <v>110</v>
      </c>
      <c r="D24" s="5">
        <v>217</v>
      </c>
      <c r="E24" s="5">
        <v>210</v>
      </c>
      <c r="F24" s="5">
        <v>287</v>
      </c>
      <c r="G24" s="5">
        <v>278</v>
      </c>
      <c r="H24" s="6">
        <v>230</v>
      </c>
      <c r="I24" s="7">
        <f t="shared" si="0"/>
        <v>1478</v>
      </c>
    </row>
    <row r="25" spans="1:9" ht="20.100000000000001" customHeight="1" x14ac:dyDescent="0.15">
      <c r="A25" s="24" t="s">
        <v>21</v>
      </c>
      <c r="B25" s="21">
        <v>111</v>
      </c>
      <c r="C25" s="5">
        <v>91</v>
      </c>
      <c r="D25" s="5">
        <v>165</v>
      </c>
      <c r="E25" s="5">
        <v>185</v>
      </c>
      <c r="F25" s="5">
        <v>211</v>
      </c>
      <c r="G25" s="5">
        <v>280</v>
      </c>
      <c r="H25" s="6">
        <v>240</v>
      </c>
      <c r="I25" s="7">
        <f t="shared" si="0"/>
        <v>1283</v>
      </c>
    </row>
    <row r="26" spans="1:9" ht="20.100000000000001" customHeight="1" x14ac:dyDescent="0.15">
      <c r="A26" s="24" t="s">
        <v>22</v>
      </c>
      <c r="B26" s="21">
        <v>24</v>
      </c>
      <c r="C26" s="5">
        <v>28</v>
      </c>
      <c r="D26" s="5">
        <v>23</v>
      </c>
      <c r="E26" s="5">
        <v>43</v>
      </c>
      <c r="F26" s="5">
        <v>94</v>
      </c>
      <c r="G26" s="5">
        <v>83</v>
      </c>
      <c r="H26" s="6">
        <v>85</v>
      </c>
      <c r="I26" s="7">
        <f t="shared" si="0"/>
        <v>380</v>
      </c>
    </row>
    <row r="27" spans="1:9" ht="20.100000000000001" customHeight="1" x14ac:dyDescent="0.15">
      <c r="A27" s="24" t="s">
        <v>23</v>
      </c>
      <c r="B27" s="21">
        <v>21</v>
      </c>
      <c r="C27" s="5">
        <v>22</v>
      </c>
      <c r="D27" s="5">
        <v>31</v>
      </c>
      <c r="E27" s="5">
        <v>33</v>
      </c>
      <c r="F27" s="5">
        <v>103</v>
      </c>
      <c r="G27" s="5">
        <v>87</v>
      </c>
      <c r="H27" s="6">
        <v>101</v>
      </c>
      <c r="I27" s="7">
        <f t="shared" si="0"/>
        <v>398</v>
      </c>
    </row>
    <row r="28" spans="1:9" ht="20.100000000000001" customHeight="1" x14ac:dyDescent="0.15">
      <c r="A28" s="24" t="s">
        <v>24</v>
      </c>
      <c r="B28" s="21">
        <v>18</v>
      </c>
      <c r="C28" s="5">
        <v>12</v>
      </c>
      <c r="D28" s="5">
        <v>26</v>
      </c>
      <c r="E28" s="5">
        <v>30</v>
      </c>
      <c r="F28" s="5">
        <v>68</v>
      </c>
      <c r="G28" s="5">
        <v>105</v>
      </c>
      <c r="H28" s="6">
        <v>99</v>
      </c>
      <c r="I28" s="7">
        <f t="shared" si="0"/>
        <v>358</v>
      </c>
    </row>
    <row r="29" spans="1:9" ht="20.100000000000001" customHeight="1" x14ac:dyDescent="0.15">
      <c r="A29" s="24" t="s">
        <v>25</v>
      </c>
      <c r="B29" s="21">
        <v>11</v>
      </c>
      <c r="C29" s="5">
        <v>25</v>
      </c>
      <c r="D29" s="5">
        <v>41</v>
      </c>
      <c r="E29" s="5">
        <v>65</v>
      </c>
      <c r="F29" s="5">
        <v>88</v>
      </c>
      <c r="G29" s="5">
        <v>67</v>
      </c>
      <c r="H29" s="6">
        <v>32</v>
      </c>
      <c r="I29" s="7">
        <f t="shared" si="0"/>
        <v>329</v>
      </c>
    </row>
    <row r="30" spans="1:9" ht="20.100000000000001" customHeight="1" x14ac:dyDescent="0.15">
      <c r="A30" s="24" t="s">
        <v>26</v>
      </c>
      <c r="B30" s="21">
        <v>131</v>
      </c>
      <c r="C30" s="5">
        <v>112</v>
      </c>
      <c r="D30" s="5">
        <v>202</v>
      </c>
      <c r="E30" s="5">
        <v>189</v>
      </c>
      <c r="F30" s="5">
        <v>233</v>
      </c>
      <c r="G30" s="5">
        <v>249</v>
      </c>
      <c r="H30" s="6">
        <v>165</v>
      </c>
      <c r="I30" s="7">
        <f t="shared" si="0"/>
        <v>1281</v>
      </c>
    </row>
    <row r="31" spans="1:9" ht="20.100000000000001" customHeight="1" x14ac:dyDescent="0.15">
      <c r="A31" s="24" t="s">
        <v>27</v>
      </c>
      <c r="B31" s="21">
        <v>155</v>
      </c>
      <c r="C31" s="5">
        <v>128</v>
      </c>
      <c r="D31" s="5">
        <v>185</v>
      </c>
      <c r="E31" s="5">
        <v>239</v>
      </c>
      <c r="F31" s="5">
        <v>247</v>
      </c>
      <c r="G31" s="5">
        <v>277</v>
      </c>
      <c r="H31" s="6">
        <v>170</v>
      </c>
      <c r="I31" s="7">
        <f t="shared" si="0"/>
        <v>1401</v>
      </c>
    </row>
    <row r="32" spans="1:9" ht="20.100000000000001" customHeight="1" x14ac:dyDescent="0.15">
      <c r="A32" s="24" t="s">
        <v>28</v>
      </c>
      <c r="B32" s="21">
        <v>174</v>
      </c>
      <c r="C32" s="5">
        <v>163</v>
      </c>
      <c r="D32" s="5">
        <v>281</v>
      </c>
      <c r="E32" s="5">
        <v>216</v>
      </c>
      <c r="F32" s="5">
        <v>265</v>
      </c>
      <c r="G32" s="5">
        <v>298</v>
      </c>
      <c r="H32" s="6">
        <v>184</v>
      </c>
      <c r="I32" s="7">
        <f t="shared" si="0"/>
        <v>1581</v>
      </c>
    </row>
    <row r="33" spans="1:9" ht="20.100000000000001" customHeight="1" x14ac:dyDescent="0.15">
      <c r="A33" s="24" t="s">
        <v>29</v>
      </c>
      <c r="B33" s="21">
        <v>61</v>
      </c>
      <c r="C33" s="5">
        <v>67</v>
      </c>
      <c r="D33" s="5">
        <v>91</v>
      </c>
      <c r="E33" s="5">
        <v>101</v>
      </c>
      <c r="F33" s="5">
        <v>184</v>
      </c>
      <c r="G33" s="5">
        <v>207</v>
      </c>
      <c r="H33" s="6">
        <v>211</v>
      </c>
      <c r="I33" s="7">
        <f t="shared" si="0"/>
        <v>922</v>
      </c>
    </row>
    <row r="34" spans="1:9" ht="20.100000000000001" customHeight="1" x14ac:dyDescent="0.15">
      <c r="A34" s="24" t="s">
        <v>30</v>
      </c>
      <c r="B34" s="21">
        <v>41</v>
      </c>
      <c r="C34" s="5">
        <v>43</v>
      </c>
      <c r="D34" s="5">
        <v>75</v>
      </c>
      <c r="E34" s="5">
        <v>91</v>
      </c>
      <c r="F34" s="5">
        <v>145</v>
      </c>
      <c r="G34" s="5">
        <v>154</v>
      </c>
      <c r="H34" s="6">
        <v>182</v>
      </c>
      <c r="I34" s="7">
        <f t="shared" si="0"/>
        <v>731</v>
      </c>
    </row>
    <row r="35" spans="1:9" ht="20.100000000000001" customHeight="1" x14ac:dyDescent="0.15">
      <c r="A35" s="24" t="s">
        <v>31</v>
      </c>
      <c r="B35" s="21">
        <v>54</v>
      </c>
      <c r="C35" s="5">
        <v>68</v>
      </c>
      <c r="D35" s="5">
        <v>104</v>
      </c>
      <c r="E35" s="5">
        <v>101</v>
      </c>
      <c r="F35" s="5">
        <v>179</v>
      </c>
      <c r="G35" s="5">
        <v>203</v>
      </c>
      <c r="H35" s="6">
        <v>171</v>
      </c>
      <c r="I35" s="7">
        <f t="shared" si="0"/>
        <v>880</v>
      </c>
    </row>
    <row r="36" spans="1:9" ht="20.100000000000001" customHeight="1" x14ac:dyDescent="0.15">
      <c r="A36" s="24" t="s">
        <v>32</v>
      </c>
      <c r="B36" s="21">
        <v>13</v>
      </c>
      <c r="C36" s="5">
        <v>7</v>
      </c>
      <c r="D36" s="5">
        <v>18</v>
      </c>
      <c r="E36" s="5">
        <v>32</v>
      </c>
      <c r="F36" s="5">
        <v>50</v>
      </c>
      <c r="G36" s="5">
        <v>50</v>
      </c>
      <c r="H36" s="6">
        <v>84</v>
      </c>
      <c r="I36" s="7">
        <f t="shared" si="0"/>
        <v>254</v>
      </c>
    </row>
    <row r="37" spans="1:9" ht="20.100000000000001" customHeight="1" thickBot="1" x14ac:dyDescent="0.2">
      <c r="A37" s="25" t="s">
        <v>33</v>
      </c>
      <c r="B37" s="22">
        <v>58</v>
      </c>
      <c r="C37" s="19">
        <v>62</v>
      </c>
      <c r="D37" s="19">
        <v>88</v>
      </c>
      <c r="E37" s="19">
        <v>130</v>
      </c>
      <c r="F37" s="19">
        <v>223</v>
      </c>
      <c r="G37" s="19">
        <v>242</v>
      </c>
      <c r="H37" s="34">
        <v>210</v>
      </c>
      <c r="I37" s="10">
        <f t="shared" si="0"/>
        <v>1013</v>
      </c>
    </row>
    <row r="38" spans="1:9" ht="20.100000000000001" customHeight="1" thickBot="1" x14ac:dyDescent="0.2">
      <c r="A38" s="8" t="s">
        <v>0</v>
      </c>
      <c r="B38" s="23">
        <f t="shared" ref="B38:H38" si="1">SUM(B3:B37)</f>
        <v>8389</v>
      </c>
      <c r="C38" s="20">
        <f t="shared" si="1"/>
        <v>7452</v>
      </c>
      <c r="D38" s="20">
        <f t="shared" si="1"/>
        <v>11040</v>
      </c>
      <c r="E38" s="20">
        <f t="shared" si="1"/>
        <v>11187</v>
      </c>
      <c r="F38" s="20">
        <f t="shared" si="1"/>
        <v>11105</v>
      </c>
      <c r="G38" s="20">
        <f t="shared" si="1"/>
        <v>12314</v>
      </c>
      <c r="H38" s="35">
        <f t="shared" si="1"/>
        <v>8451</v>
      </c>
      <c r="I38" s="9">
        <f t="shared" si="0"/>
        <v>69938</v>
      </c>
    </row>
    <row r="39" spans="1:9" ht="14.25" thickTop="1" x14ac:dyDescent="0.15"/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9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3.5" x14ac:dyDescent="0.15"/>
  <cols>
    <col min="1" max="1" width="10" style="1" customWidth="1"/>
    <col min="2" max="7" width="9.25" style="1" bestFit="1" customWidth="1"/>
    <col min="8" max="8" width="9.125" style="1" bestFit="1" customWidth="1"/>
    <col min="9" max="9" width="7.5" style="1" bestFit="1" customWidth="1"/>
    <col min="10" max="36" width="6.625" style="1" customWidth="1"/>
    <col min="37" max="37" width="7.625" style="1" customWidth="1"/>
    <col min="38" max="16384" width="9" style="1"/>
  </cols>
  <sheetData>
    <row r="1" spans="1:9" ht="20.100000000000001" customHeight="1" thickBot="1" x14ac:dyDescent="0.2">
      <c r="A1" s="1" t="s">
        <v>47</v>
      </c>
      <c r="I1" s="46" t="s">
        <v>44</v>
      </c>
    </row>
    <row r="2" spans="1:9" s="3" customFormat="1" ht="20.100000000000001" customHeight="1" thickTop="1" thickBot="1" x14ac:dyDescent="0.2">
      <c r="A2" s="29" t="s">
        <v>49</v>
      </c>
      <c r="B2" s="39" t="s">
        <v>37</v>
      </c>
      <c r="C2" s="37" t="s">
        <v>38</v>
      </c>
      <c r="D2" s="37" t="s">
        <v>39</v>
      </c>
      <c r="E2" s="37" t="s">
        <v>40</v>
      </c>
      <c r="F2" s="37" t="s">
        <v>41</v>
      </c>
      <c r="G2" s="37" t="s">
        <v>42</v>
      </c>
      <c r="H2" s="41" t="s">
        <v>1</v>
      </c>
      <c r="I2" s="42" t="s">
        <v>0</v>
      </c>
    </row>
    <row r="3" spans="1:9" ht="20.100000000000001" customHeight="1" x14ac:dyDescent="0.15">
      <c r="A3" s="40" t="s">
        <v>2</v>
      </c>
      <c r="B3" s="13">
        <v>107</v>
      </c>
      <c r="C3" s="14">
        <v>121</v>
      </c>
      <c r="D3" s="14">
        <v>221</v>
      </c>
      <c r="E3" s="14">
        <v>237</v>
      </c>
      <c r="F3" s="14">
        <v>275</v>
      </c>
      <c r="G3" s="14">
        <v>366</v>
      </c>
      <c r="H3" s="11">
        <v>155</v>
      </c>
      <c r="I3" s="4">
        <f t="shared" ref="I3:I38" si="0">SUM(B3:H3)</f>
        <v>1482</v>
      </c>
    </row>
    <row r="4" spans="1:9" ht="20.100000000000001" customHeight="1" x14ac:dyDescent="0.15">
      <c r="A4" s="36" t="s">
        <v>3</v>
      </c>
      <c r="B4" s="15">
        <v>74</v>
      </c>
      <c r="C4" s="5">
        <v>73</v>
      </c>
      <c r="D4" s="5">
        <v>162</v>
      </c>
      <c r="E4" s="5">
        <v>217</v>
      </c>
      <c r="F4" s="5">
        <v>273</v>
      </c>
      <c r="G4" s="5">
        <v>345</v>
      </c>
      <c r="H4" s="6">
        <v>218</v>
      </c>
      <c r="I4" s="7">
        <f t="shared" si="0"/>
        <v>1362</v>
      </c>
    </row>
    <row r="5" spans="1:9" ht="20.100000000000001" customHeight="1" x14ac:dyDescent="0.15">
      <c r="A5" s="36" t="s">
        <v>4</v>
      </c>
      <c r="B5" s="15">
        <v>59</v>
      </c>
      <c r="C5" s="5">
        <v>93</v>
      </c>
      <c r="D5" s="5">
        <v>145</v>
      </c>
      <c r="E5" s="5">
        <v>222</v>
      </c>
      <c r="F5" s="5">
        <v>243</v>
      </c>
      <c r="G5" s="5">
        <v>265</v>
      </c>
      <c r="H5" s="6">
        <v>191</v>
      </c>
      <c r="I5" s="7">
        <f t="shared" si="0"/>
        <v>1218</v>
      </c>
    </row>
    <row r="6" spans="1:9" ht="20.100000000000001" customHeight="1" x14ac:dyDescent="0.15">
      <c r="A6" s="36" t="s">
        <v>5</v>
      </c>
      <c r="B6" s="15">
        <v>100</v>
      </c>
      <c r="C6" s="5">
        <v>111</v>
      </c>
      <c r="D6" s="5">
        <v>174</v>
      </c>
      <c r="E6" s="5">
        <v>232</v>
      </c>
      <c r="F6" s="5">
        <v>216</v>
      </c>
      <c r="G6" s="5">
        <v>272</v>
      </c>
      <c r="H6" s="6">
        <v>151</v>
      </c>
      <c r="I6" s="7">
        <f t="shared" si="0"/>
        <v>1256</v>
      </c>
    </row>
    <row r="7" spans="1:9" ht="20.100000000000001" customHeight="1" x14ac:dyDescent="0.15">
      <c r="A7" s="36" t="s">
        <v>6</v>
      </c>
      <c r="B7" s="15">
        <v>32</v>
      </c>
      <c r="C7" s="5">
        <v>56</v>
      </c>
      <c r="D7" s="5">
        <v>103</v>
      </c>
      <c r="E7" s="5">
        <v>76</v>
      </c>
      <c r="F7" s="5">
        <v>117</v>
      </c>
      <c r="G7" s="5">
        <v>166</v>
      </c>
      <c r="H7" s="6">
        <v>51</v>
      </c>
      <c r="I7" s="7">
        <f t="shared" si="0"/>
        <v>601</v>
      </c>
    </row>
    <row r="8" spans="1:9" ht="20.100000000000001" customHeight="1" x14ac:dyDescent="0.15">
      <c r="A8" s="36" t="s">
        <v>36</v>
      </c>
      <c r="B8" s="15">
        <v>155</v>
      </c>
      <c r="C8" s="5">
        <v>171</v>
      </c>
      <c r="D8" s="5">
        <v>290</v>
      </c>
      <c r="E8" s="5">
        <v>353</v>
      </c>
      <c r="F8" s="5">
        <v>408</v>
      </c>
      <c r="G8" s="5">
        <v>448</v>
      </c>
      <c r="H8" s="6">
        <v>307</v>
      </c>
      <c r="I8" s="7">
        <f t="shared" si="0"/>
        <v>2132</v>
      </c>
    </row>
    <row r="9" spans="1:9" ht="20.100000000000001" customHeight="1" x14ac:dyDescent="0.15">
      <c r="A9" s="36" t="s">
        <v>7</v>
      </c>
      <c r="B9" s="15">
        <v>131</v>
      </c>
      <c r="C9" s="5">
        <v>158</v>
      </c>
      <c r="D9" s="5">
        <v>243</v>
      </c>
      <c r="E9" s="5">
        <v>320</v>
      </c>
      <c r="F9" s="5">
        <v>322</v>
      </c>
      <c r="G9" s="5">
        <v>312</v>
      </c>
      <c r="H9" s="6">
        <v>183</v>
      </c>
      <c r="I9" s="7">
        <f t="shared" si="0"/>
        <v>1669</v>
      </c>
    </row>
    <row r="10" spans="1:9" ht="20.100000000000001" customHeight="1" x14ac:dyDescent="0.15">
      <c r="A10" s="36" t="s">
        <v>34</v>
      </c>
      <c r="B10" s="15">
        <v>86</v>
      </c>
      <c r="C10" s="5">
        <v>93</v>
      </c>
      <c r="D10" s="5">
        <v>185</v>
      </c>
      <c r="E10" s="5">
        <v>250</v>
      </c>
      <c r="F10" s="5">
        <v>252</v>
      </c>
      <c r="G10" s="5">
        <v>301</v>
      </c>
      <c r="H10" s="6">
        <v>182</v>
      </c>
      <c r="I10" s="7">
        <f t="shared" si="0"/>
        <v>1349</v>
      </c>
    </row>
    <row r="11" spans="1:9" ht="20.100000000000001" customHeight="1" x14ac:dyDescent="0.15">
      <c r="A11" s="36" t="s">
        <v>35</v>
      </c>
      <c r="B11" s="15">
        <v>139</v>
      </c>
      <c r="C11" s="5">
        <v>149</v>
      </c>
      <c r="D11" s="5">
        <v>265</v>
      </c>
      <c r="E11" s="5">
        <v>367</v>
      </c>
      <c r="F11" s="5">
        <v>440</v>
      </c>
      <c r="G11" s="5">
        <v>369</v>
      </c>
      <c r="H11" s="6">
        <v>161</v>
      </c>
      <c r="I11" s="7">
        <f t="shared" si="0"/>
        <v>1890</v>
      </c>
    </row>
    <row r="12" spans="1:9" ht="20.100000000000001" customHeight="1" x14ac:dyDescent="0.15">
      <c r="A12" s="36" t="s">
        <v>8</v>
      </c>
      <c r="B12" s="15">
        <v>59</v>
      </c>
      <c r="C12" s="5">
        <v>91</v>
      </c>
      <c r="D12" s="5">
        <v>151</v>
      </c>
      <c r="E12" s="5">
        <v>184</v>
      </c>
      <c r="F12" s="5">
        <v>189</v>
      </c>
      <c r="G12" s="5">
        <v>225</v>
      </c>
      <c r="H12" s="6">
        <v>109</v>
      </c>
      <c r="I12" s="7">
        <f t="shared" si="0"/>
        <v>1008</v>
      </c>
    </row>
    <row r="13" spans="1:9" ht="20.100000000000001" customHeight="1" x14ac:dyDescent="0.15">
      <c r="A13" s="36" t="s">
        <v>9</v>
      </c>
      <c r="B13" s="15">
        <v>59</v>
      </c>
      <c r="C13" s="5">
        <v>68</v>
      </c>
      <c r="D13" s="5">
        <v>156</v>
      </c>
      <c r="E13" s="5">
        <v>188</v>
      </c>
      <c r="F13" s="5">
        <v>248</v>
      </c>
      <c r="G13" s="5">
        <v>286</v>
      </c>
      <c r="H13" s="6">
        <v>129</v>
      </c>
      <c r="I13" s="7">
        <f t="shared" si="0"/>
        <v>1134</v>
      </c>
    </row>
    <row r="14" spans="1:9" ht="20.100000000000001" customHeight="1" x14ac:dyDescent="0.15">
      <c r="A14" s="36" t="s">
        <v>10</v>
      </c>
      <c r="B14" s="15">
        <v>77</v>
      </c>
      <c r="C14" s="5">
        <v>111</v>
      </c>
      <c r="D14" s="5">
        <v>172</v>
      </c>
      <c r="E14" s="5">
        <v>150</v>
      </c>
      <c r="F14" s="5">
        <v>147</v>
      </c>
      <c r="G14" s="5">
        <v>182</v>
      </c>
      <c r="H14" s="6">
        <v>101</v>
      </c>
      <c r="I14" s="7">
        <f t="shared" si="0"/>
        <v>940</v>
      </c>
    </row>
    <row r="15" spans="1:9" ht="20.100000000000001" customHeight="1" x14ac:dyDescent="0.15">
      <c r="A15" s="36" t="s">
        <v>11</v>
      </c>
      <c r="B15" s="15">
        <v>45</v>
      </c>
      <c r="C15" s="5">
        <v>38</v>
      </c>
      <c r="D15" s="5">
        <v>89</v>
      </c>
      <c r="E15" s="5">
        <v>114</v>
      </c>
      <c r="F15" s="5">
        <v>170</v>
      </c>
      <c r="G15" s="5">
        <v>272</v>
      </c>
      <c r="H15" s="6">
        <v>81</v>
      </c>
      <c r="I15" s="7">
        <f t="shared" si="0"/>
        <v>809</v>
      </c>
    </row>
    <row r="16" spans="1:9" ht="20.100000000000001" customHeight="1" x14ac:dyDescent="0.15">
      <c r="A16" s="36" t="s">
        <v>12</v>
      </c>
      <c r="B16" s="15">
        <v>62</v>
      </c>
      <c r="C16" s="5">
        <v>82</v>
      </c>
      <c r="D16" s="5">
        <v>137</v>
      </c>
      <c r="E16" s="5">
        <v>171</v>
      </c>
      <c r="F16" s="5">
        <v>141</v>
      </c>
      <c r="G16" s="5">
        <v>160</v>
      </c>
      <c r="H16" s="6">
        <v>82</v>
      </c>
      <c r="I16" s="7">
        <f t="shared" si="0"/>
        <v>835</v>
      </c>
    </row>
    <row r="17" spans="1:9" ht="20.100000000000001" customHeight="1" x14ac:dyDescent="0.15">
      <c r="A17" s="36" t="s">
        <v>13</v>
      </c>
      <c r="B17" s="15">
        <v>38</v>
      </c>
      <c r="C17" s="5">
        <v>38</v>
      </c>
      <c r="D17" s="5">
        <v>107</v>
      </c>
      <c r="E17" s="5">
        <v>106</v>
      </c>
      <c r="F17" s="5">
        <v>201</v>
      </c>
      <c r="G17" s="5">
        <v>251</v>
      </c>
      <c r="H17" s="6">
        <v>67</v>
      </c>
      <c r="I17" s="7">
        <f t="shared" si="0"/>
        <v>808</v>
      </c>
    </row>
    <row r="18" spans="1:9" ht="20.100000000000001" customHeight="1" x14ac:dyDescent="0.15">
      <c r="A18" s="36" t="s">
        <v>14</v>
      </c>
      <c r="B18" s="15">
        <v>137</v>
      </c>
      <c r="C18" s="5">
        <v>131</v>
      </c>
      <c r="D18" s="5">
        <v>360</v>
      </c>
      <c r="E18" s="5">
        <v>371</v>
      </c>
      <c r="F18" s="5">
        <v>367</v>
      </c>
      <c r="G18" s="5">
        <v>548</v>
      </c>
      <c r="H18" s="6">
        <v>228</v>
      </c>
      <c r="I18" s="7">
        <f t="shared" si="0"/>
        <v>2142</v>
      </c>
    </row>
    <row r="19" spans="1:9" ht="20.100000000000001" customHeight="1" x14ac:dyDescent="0.15">
      <c r="A19" s="36" t="s">
        <v>15</v>
      </c>
      <c r="B19" s="15">
        <v>54</v>
      </c>
      <c r="C19" s="5">
        <v>54</v>
      </c>
      <c r="D19" s="5">
        <v>150</v>
      </c>
      <c r="E19" s="5">
        <v>183</v>
      </c>
      <c r="F19" s="5">
        <v>252</v>
      </c>
      <c r="G19" s="5">
        <v>338</v>
      </c>
      <c r="H19" s="6">
        <v>94</v>
      </c>
      <c r="I19" s="7">
        <f t="shared" si="0"/>
        <v>1125</v>
      </c>
    </row>
    <row r="20" spans="1:9" ht="20.100000000000001" customHeight="1" x14ac:dyDescent="0.15">
      <c r="A20" s="36" t="s">
        <v>16</v>
      </c>
      <c r="B20" s="15">
        <v>103</v>
      </c>
      <c r="C20" s="5">
        <v>117</v>
      </c>
      <c r="D20" s="5">
        <v>215</v>
      </c>
      <c r="E20" s="5">
        <v>252</v>
      </c>
      <c r="F20" s="5">
        <v>240</v>
      </c>
      <c r="G20" s="5">
        <v>222</v>
      </c>
      <c r="H20" s="6">
        <v>107</v>
      </c>
      <c r="I20" s="7">
        <f t="shared" si="0"/>
        <v>1256</v>
      </c>
    </row>
    <row r="21" spans="1:9" ht="20.100000000000001" customHeight="1" x14ac:dyDescent="0.15">
      <c r="A21" s="36" t="s">
        <v>17</v>
      </c>
      <c r="B21" s="15">
        <v>133</v>
      </c>
      <c r="C21" s="5">
        <v>150</v>
      </c>
      <c r="D21" s="5">
        <v>255</v>
      </c>
      <c r="E21" s="5">
        <v>346</v>
      </c>
      <c r="F21" s="5">
        <v>379</v>
      </c>
      <c r="G21" s="5">
        <v>403</v>
      </c>
      <c r="H21" s="6">
        <v>160</v>
      </c>
      <c r="I21" s="7">
        <f t="shared" si="0"/>
        <v>1826</v>
      </c>
    </row>
    <row r="22" spans="1:9" ht="20.100000000000001" customHeight="1" x14ac:dyDescent="0.15">
      <c r="A22" s="36" t="s">
        <v>18</v>
      </c>
      <c r="B22" s="15">
        <v>106</v>
      </c>
      <c r="C22" s="5">
        <v>136</v>
      </c>
      <c r="D22" s="5">
        <v>232</v>
      </c>
      <c r="E22" s="5">
        <v>303</v>
      </c>
      <c r="F22" s="5">
        <v>299</v>
      </c>
      <c r="G22" s="5">
        <v>301</v>
      </c>
      <c r="H22" s="6">
        <v>146</v>
      </c>
      <c r="I22" s="7">
        <f t="shared" si="0"/>
        <v>1523</v>
      </c>
    </row>
    <row r="23" spans="1:9" ht="20.100000000000001" customHeight="1" x14ac:dyDescent="0.15">
      <c r="A23" s="36" t="s">
        <v>19</v>
      </c>
      <c r="B23" s="15">
        <v>75</v>
      </c>
      <c r="C23" s="5">
        <v>76</v>
      </c>
      <c r="D23" s="5">
        <v>166</v>
      </c>
      <c r="E23" s="5">
        <v>173</v>
      </c>
      <c r="F23" s="5">
        <v>183</v>
      </c>
      <c r="G23" s="5">
        <v>199</v>
      </c>
      <c r="H23" s="6">
        <v>114</v>
      </c>
      <c r="I23" s="7">
        <f t="shared" si="0"/>
        <v>986</v>
      </c>
    </row>
    <row r="24" spans="1:9" ht="20.100000000000001" customHeight="1" x14ac:dyDescent="0.15">
      <c r="A24" s="36" t="s">
        <v>20</v>
      </c>
      <c r="B24" s="15">
        <v>52</v>
      </c>
      <c r="C24" s="5">
        <v>62</v>
      </c>
      <c r="D24" s="5">
        <v>127</v>
      </c>
      <c r="E24" s="5">
        <v>138</v>
      </c>
      <c r="F24" s="5">
        <v>259</v>
      </c>
      <c r="G24" s="5">
        <v>238</v>
      </c>
      <c r="H24" s="6">
        <v>138</v>
      </c>
      <c r="I24" s="7">
        <f t="shared" si="0"/>
        <v>1014</v>
      </c>
    </row>
    <row r="25" spans="1:9" ht="20.100000000000001" customHeight="1" x14ac:dyDescent="0.15">
      <c r="A25" s="36" t="s">
        <v>21</v>
      </c>
      <c r="B25" s="15">
        <v>59</v>
      </c>
      <c r="C25" s="5">
        <v>42</v>
      </c>
      <c r="D25" s="5">
        <v>103</v>
      </c>
      <c r="E25" s="5">
        <v>148</v>
      </c>
      <c r="F25" s="5">
        <v>176</v>
      </c>
      <c r="G25" s="5">
        <v>238</v>
      </c>
      <c r="H25" s="6">
        <v>153</v>
      </c>
      <c r="I25" s="7">
        <f t="shared" si="0"/>
        <v>919</v>
      </c>
    </row>
    <row r="26" spans="1:9" ht="20.100000000000001" customHeight="1" x14ac:dyDescent="0.15">
      <c r="A26" s="36" t="s">
        <v>22</v>
      </c>
      <c r="B26" s="15">
        <v>11</v>
      </c>
      <c r="C26" s="5">
        <v>15</v>
      </c>
      <c r="D26" s="5">
        <v>20</v>
      </c>
      <c r="E26" s="5">
        <v>23</v>
      </c>
      <c r="F26" s="5">
        <v>78</v>
      </c>
      <c r="G26" s="5">
        <v>64</v>
      </c>
      <c r="H26" s="6">
        <v>44</v>
      </c>
      <c r="I26" s="7">
        <f t="shared" si="0"/>
        <v>255</v>
      </c>
    </row>
    <row r="27" spans="1:9" ht="20.100000000000001" customHeight="1" x14ac:dyDescent="0.15">
      <c r="A27" s="36" t="s">
        <v>23</v>
      </c>
      <c r="B27" s="15">
        <v>9</v>
      </c>
      <c r="C27" s="5">
        <v>7</v>
      </c>
      <c r="D27" s="5">
        <v>14</v>
      </c>
      <c r="E27" s="5">
        <v>23</v>
      </c>
      <c r="F27" s="5">
        <v>65</v>
      </c>
      <c r="G27" s="5">
        <v>67</v>
      </c>
      <c r="H27" s="6">
        <v>47</v>
      </c>
      <c r="I27" s="7">
        <f t="shared" si="0"/>
        <v>232</v>
      </c>
    </row>
    <row r="28" spans="1:9" ht="20.100000000000001" customHeight="1" x14ac:dyDescent="0.15">
      <c r="A28" s="36" t="s">
        <v>24</v>
      </c>
      <c r="B28" s="15">
        <v>4</v>
      </c>
      <c r="C28" s="5">
        <v>1</v>
      </c>
      <c r="D28" s="5">
        <v>11</v>
      </c>
      <c r="E28" s="5">
        <v>13</v>
      </c>
      <c r="F28" s="5">
        <v>41</v>
      </c>
      <c r="G28" s="5">
        <v>73</v>
      </c>
      <c r="H28" s="6">
        <v>55</v>
      </c>
      <c r="I28" s="7">
        <f t="shared" si="0"/>
        <v>198</v>
      </c>
    </row>
    <row r="29" spans="1:9" ht="20.100000000000001" customHeight="1" x14ac:dyDescent="0.15">
      <c r="A29" s="36" t="s">
        <v>25</v>
      </c>
      <c r="B29" s="15">
        <v>4</v>
      </c>
      <c r="C29" s="5">
        <v>12</v>
      </c>
      <c r="D29" s="5">
        <v>28</v>
      </c>
      <c r="E29" s="5">
        <v>47</v>
      </c>
      <c r="F29" s="5">
        <v>66</v>
      </c>
      <c r="G29" s="5">
        <v>56</v>
      </c>
      <c r="H29" s="6">
        <v>19</v>
      </c>
      <c r="I29" s="7">
        <f t="shared" si="0"/>
        <v>232</v>
      </c>
    </row>
    <row r="30" spans="1:9" ht="20.100000000000001" customHeight="1" x14ac:dyDescent="0.15">
      <c r="A30" s="36" t="s">
        <v>26</v>
      </c>
      <c r="B30" s="15">
        <v>46</v>
      </c>
      <c r="C30" s="5">
        <v>58</v>
      </c>
      <c r="D30" s="5">
        <v>103</v>
      </c>
      <c r="E30" s="5">
        <v>137</v>
      </c>
      <c r="F30" s="5">
        <v>184</v>
      </c>
      <c r="G30" s="5">
        <v>204</v>
      </c>
      <c r="H30" s="6">
        <v>103</v>
      </c>
      <c r="I30" s="7">
        <f t="shared" si="0"/>
        <v>835</v>
      </c>
    </row>
    <row r="31" spans="1:9" ht="20.100000000000001" customHeight="1" x14ac:dyDescent="0.15">
      <c r="A31" s="36" t="s">
        <v>27</v>
      </c>
      <c r="B31" s="15">
        <v>47</v>
      </c>
      <c r="C31" s="5">
        <v>56</v>
      </c>
      <c r="D31" s="5">
        <v>88</v>
      </c>
      <c r="E31" s="5">
        <v>154</v>
      </c>
      <c r="F31" s="5">
        <v>181</v>
      </c>
      <c r="G31" s="5">
        <v>205</v>
      </c>
      <c r="H31" s="6">
        <v>90</v>
      </c>
      <c r="I31" s="7">
        <f t="shared" si="0"/>
        <v>821</v>
      </c>
    </row>
    <row r="32" spans="1:9" ht="20.100000000000001" customHeight="1" x14ac:dyDescent="0.15">
      <c r="A32" s="36" t="s">
        <v>28</v>
      </c>
      <c r="B32" s="15">
        <v>40</v>
      </c>
      <c r="C32" s="5">
        <v>52</v>
      </c>
      <c r="D32" s="5">
        <v>125</v>
      </c>
      <c r="E32" s="5">
        <v>116</v>
      </c>
      <c r="F32" s="5">
        <v>180</v>
      </c>
      <c r="G32" s="5">
        <v>219</v>
      </c>
      <c r="H32" s="6">
        <v>90</v>
      </c>
      <c r="I32" s="7">
        <f t="shared" si="0"/>
        <v>822</v>
      </c>
    </row>
    <row r="33" spans="1:9" ht="20.100000000000001" customHeight="1" x14ac:dyDescent="0.15">
      <c r="A33" s="36" t="s">
        <v>29</v>
      </c>
      <c r="B33" s="15">
        <v>23</v>
      </c>
      <c r="C33" s="5">
        <v>29</v>
      </c>
      <c r="D33" s="5">
        <v>54</v>
      </c>
      <c r="E33" s="5">
        <v>66</v>
      </c>
      <c r="F33" s="5">
        <v>146</v>
      </c>
      <c r="G33" s="5">
        <v>167</v>
      </c>
      <c r="H33" s="6">
        <v>123</v>
      </c>
      <c r="I33" s="7">
        <f t="shared" si="0"/>
        <v>608</v>
      </c>
    </row>
    <row r="34" spans="1:9" ht="20.100000000000001" customHeight="1" x14ac:dyDescent="0.15">
      <c r="A34" s="36" t="s">
        <v>30</v>
      </c>
      <c r="B34" s="15">
        <v>13</v>
      </c>
      <c r="C34" s="5">
        <v>20</v>
      </c>
      <c r="D34" s="5">
        <v>41</v>
      </c>
      <c r="E34" s="5">
        <v>62</v>
      </c>
      <c r="F34" s="5">
        <v>123</v>
      </c>
      <c r="G34" s="5">
        <v>124</v>
      </c>
      <c r="H34" s="6">
        <v>80</v>
      </c>
      <c r="I34" s="7">
        <f t="shared" si="0"/>
        <v>463</v>
      </c>
    </row>
    <row r="35" spans="1:9" ht="20.100000000000001" customHeight="1" x14ac:dyDescent="0.15">
      <c r="A35" s="36" t="s">
        <v>31</v>
      </c>
      <c r="B35" s="15">
        <v>18</v>
      </c>
      <c r="C35" s="5">
        <v>22</v>
      </c>
      <c r="D35" s="5">
        <v>60</v>
      </c>
      <c r="E35" s="5">
        <v>59</v>
      </c>
      <c r="F35" s="5">
        <v>140</v>
      </c>
      <c r="G35" s="5">
        <v>154</v>
      </c>
      <c r="H35" s="6">
        <v>85</v>
      </c>
      <c r="I35" s="7">
        <f t="shared" si="0"/>
        <v>538</v>
      </c>
    </row>
    <row r="36" spans="1:9" ht="20.100000000000001" customHeight="1" x14ac:dyDescent="0.15">
      <c r="A36" s="36" t="s">
        <v>32</v>
      </c>
      <c r="B36" s="15">
        <v>2</v>
      </c>
      <c r="C36" s="5">
        <v>5</v>
      </c>
      <c r="D36" s="5">
        <v>10</v>
      </c>
      <c r="E36" s="5">
        <v>23</v>
      </c>
      <c r="F36" s="5">
        <v>39</v>
      </c>
      <c r="G36" s="5">
        <v>44</v>
      </c>
      <c r="H36" s="6">
        <v>56</v>
      </c>
      <c r="I36" s="7">
        <f t="shared" si="0"/>
        <v>179</v>
      </c>
    </row>
    <row r="37" spans="1:9" ht="20.100000000000001" customHeight="1" thickBot="1" x14ac:dyDescent="0.2">
      <c r="A37" s="45" t="s">
        <v>33</v>
      </c>
      <c r="B37" s="16">
        <v>17</v>
      </c>
      <c r="C37" s="17">
        <v>25</v>
      </c>
      <c r="D37" s="17">
        <v>47</v>
      </c>
      <c r="E37" s="17">
        <v>90</v>
      </c>
      <c r="F37" s="17">
        <v>167</v>
      </c>
      <c r="G37" s="17">
        <v>185</v>
      </c>
      <c r="H37" s="18">
        <v>112</v>
      </c>
      <c r="I37" s="10">
        <f t="shared" si="0"/>
        <v>643</v>
      </c>
    </row>
    <row r="38" spans="1:9" ht="20.100000000000001" customHeight="1" thickBot="1" x14ac:dyDescent="0.2">
      <c r="A38" s="8" t="s">
        <v>0</v>
      </c>
      <c r="B38" s="12">
        <f t="shared" ref="B38:H38" si="1">SUM(B3:B37)</f>
        <v>2176</v>
      </c>
      <c r="C38" s="38">
        <f t="shared" si="1"/>
        <v>2523</v>
      </c>
      <c r="D38" s="38">
        <f t="shared" si="1"/>
        <v>4809</v>
      </c>
      <c r="E38" s="38">
        <f t="shared" si="1"/>
        <v>5914</v>
      </c>
      <c r="F38" s="38">
        <f t="shared" si="1"/>
        <v>7207</v>
      </c>
      <c r="G38" s="38">
        <f t="shared" si="1"/>
        <v>8269</v>
      </c>
      <c r="H38" s="43">
        <f t="shared" si="1"/>
        <v>4212</v>
      </c>
      <c r="I38" s="44">
        <f t="shared" si="0"/>
        <v>35110</v>
      </c>
    </row>
    <row r="39" spans="1:9" ht="14.25" thickTop="1" x14ac:dyDescent="0.15"/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9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3.5" x14ac:dyDescent="0.15"/>
  <cols>
    <col min="1" max="1" width="10" style="1" customWidth="1"/>
    <col min="2" max="7" width="9.25" style="1" bestFit="1" customWidth="1"/>
    <col min="8" max="8" width="9.125" style="1" bestFit="1" customWidth="1"/>
    <col min="9" max="9" width="7.5" style="1" bestFit="1" customWidth="1"/>
    <col min="10" max="36" width="6.625" style="1" customWidth="1"/>
    <col min="37" max="37" width="7.625" style="1" customWidth="1"/>
    <col min="38" max="16384" width="9" style="1"/>
  </cols>
  <sheetData>
    <row r="1" spans="1:9" ht="20.100000000000001" customHeight="1" thickBot="1" x14ac:dyDescent="0.2">
      <c r="A1" s="1" t="s">
        <v>48</v>
      </c>
      <c r="I1" s="46" t="s">
        <v>43</v>
      </c>
    </row>
    <row r="2" spans="1:9" s="3" customFormat="1" ht="20.100000000000001" customHeight="1" thickTop="1" thickBot="1" x14ac:dyDescent="0.2">
      <c r="A2" s="29" t="s">
        <v>49</v>
      </c>
      <c r="B2" s="39" t="s">
        <v>37</v>
      </c>
      <c r="C2" s="37" t="s">
        <v>38</v>
      </c>
      <c r="D2" s="37" t="s">
        <v>39</v>
      </c>
      <c r="E2" s="37" t="s">
        <v>40</v>
      </c>
      <c r="F2" s="37" t="s">
        <v>41</v>
      </c>
      <c r="G2" s="37" t="s">
        <v>42</v>
      </c>
      <c r="H2" s="41" t="s">
        <v>1</v>
      </c>
      <c r="I2" s="42" t="s">
        <v>0</v>
      </c>
    </row>
    <row r="3" spans="1:9" ht="20.100000000000001" customHeight="1" x14ac:dyDescent="0.15">
      <c r="A3" s="40" t="s">
        <v>2</v>
      </c>
      <c r="B3" s="47">
        <f>投票者集計!B3/有権者集計!B3*100</f>
        <v>27.088607594936708</v>
      </c>
      <c r="C3" s="48">
        <f>投票者集計!C3/有権者集計!C3*100</f>
        <v>31.185567010309278</v>
      </c>
      <c r="D3" s="48">
        <f>投票者集計!D3/有権者集計!D3*100</f>
        <v>44.023904382470121</v>
      </c>
      <c r="E3" s="48">
        <f>投票者集計!E3/有権者集計!E3*100</f>
        <v>50.425531914893618</v>
      </c>
      <c r="F3" s="48">
        <f>投票者集計!F3/有権者集計!F3*100</f>
        <v>57.291666666666664</v>
      </c>
      <c r="G3" s="48">
        <f>投票者集計!G3/有権者集計!G3*100</f>
        <v>65.709156193895865</v>
      </c>
      <c r="H3" s="49">
        <f>投票者集計!H3/有権者集計!H3*100</f>
        <v>47.839506172839506</v>
      </c>
      <c r="I3" s="50">
        <f>投票者集計!I3/有権者集計!I3*100</f>
        <v>47.560975609756099</v>
      </c>
    </row>
    <row r="4" spans="1:9" ht="20.100000000000001" customHeight="1" x14ac:dyDescent="0.15">
      <c r="A4" s="36" t="s">
        <v>3</v>
      </c>
      <c r="B4" s="51">
        <f>投票者集計!B4/有権者集計!B4*100</f>
        <v>27.819548872180448</v>
      </c>
      <c r="C4" s="52">
        <f>投票者集計!C4/有権者集計!C4*100</f>
        <v>39.673913043478258</v>
      </c>
      <c r="D4" s="52">
        <f>投票者集計!D4/有権者集計!D4*100</f>
        <v>47.507331378299121</v>
      </c>
      <c r="E4" s="52">
        <f>投票者集計!E4/有権者集計!E4*100</f>
        <v>53.846153846153847</v>
      </c>
      <c r="F4" s="52">
        <f>投票者集計!F4/有権者集計!F4*100</f>
        <v>66.748166259168713</v>
      </c>
      <c r="G4" s="52">
        <f>投票者集計!G4/有権者集計!G4*100</f>
        <v>68.725099601593627</v>
      </c>
      <c r="H4" s="53">
        <f>投票者集計!H4/有権者集計!H4*100</f>
        <v>47.702407002188188</v>
      </c>
      <c r="I4" s="54">
        <f>投票者集計!I4/有権者集計!I4*100</f>
        <v>53.161592505854806</v>
      </c>
    </row>
    <row r="5" spans="1:9" ht="20.100000000000001" customHeight="1" x14ac:dyDescent="0.15">
      <c r="A5" s="36" t="s">
        <v>4</v>
      </c>
      <c r="B5" s="51">
        <f>投票者集計!B5/有権者集計!B5*100</f>
        <v>20.848056537102476</v>
      </c>
      <c r="C5" s="52">
        <f>投票者集計!C5/有権者集計!C5*100</f>
        <v>34.701492537313435</v>
      </c>
      <c r="D5" s="52">
        <f>投票者集計!D5/有権者集計!D5*100</f>
        <v>42.274052478134109</v>
      </c>
      <c r="E5" s="52">
        <f>投票者集計!E5/有権者集計!E5*100</f>
        <v>50</v>
      </c>
      <c r="F5" s="52">
        <f>投票者集計!F5/有権者集計!F5*100</f>
        <v>62.953367875647672</v>
      </c>
      <c r="G5" s="52">
        <f>投票者集計!G5/有権者集計!G5*100</f>
        <v>58.758314855875824</v>
      </c>
      <c r="H5" s="53">
        <f>投票者集計!H5/有権者集計!H5*100</f>
        <v>47.512437810945272</v>
      </c>
      <c r="I5" s="54">
        <f>投票者集計!I5/有権者集計!I5*100</f>
        <v>47.264260768335276</v>
      </c>
    </row>
    <row r="6" spans="1:9" ht="20.100000000000001" customHeight="1" x14ac:dyDescent="0.15">
      <c r="A6" s="36" t="s">
        <v>5</v>
      </c>
      <c r="B6" s="51">
        <f>投票者集計!B6/有権者集計!B6*100</f>
        <v>26.525198938992045</v>
      </c>
      <c r="C6" s="52">
        <f>投票者集計!C6/有権者集計!C6*100</f>
        <v>35.01577287066246</v>
      </c>
      <c r="D6" s="52">
        <f>投票者集計!D6/有権者集計!D6*100</f>
        <v>40.465116279069768</v>
      </c>
      <c r="E6" s="52">
        <f>投票者集計!E6/有権者集計!E6*100</f>
        <v>45.401174168297452</v>
      </c>
      <c r="F6" s="52">
        <f>投票者集計!F6/有権者集計!F6*100</f>
        <v>51.428571428571423</v>
      </c>
      <c r="G6" s="52">
        <f>投票者集計!G6/有権者集計!G6*100</f>
        <v>56.903765690376574</v>
      </c>
      <c r="H6" s="53">
        <f>投票者集計!H6/有権者集計!H6*100</f>
        <v>38.618925831202041</v>
      </c>
      <c r="I6" s="54">
        <f>投票者集計!I6/有権者集計!I6*100</f>
        <v>42.954856361149112</v>
      </c>
    </row>
    <row r="7" spans="1:9" ht="20.100000000000001" customHeight="1" x14ac:dyDescent="0.15">
      <c r="A7" s="36" t="s">
        <v>6</v>
      </c>
      <c r="B7" s="51">
        <f>投票者集計!B7/有権者集計!B7*100</f>
        <v>22.535211267605636</v>
      </c>
      <c r="C7" s="52">
        <f>投票者集計!C7/有権者集計!C7*100</f>
        <v>29.787234042553191</v>
      </c>
      <c r="D7" s="52">
        <f>投票者集計!D7/有権者集計!D7*100</f>
        <v>45.374449339207047</v>
      </c>
      <c r="E7" s="52">
        <f>投票者集計!E7/有権者集計!E7*100</f>
        <v>48.101265822784811</v>
      </c>
      <c r="F7" s="52">
        <f>投票者集計!F7/有権者集計!F7*100</f>
        <v>60.62176165803109</v>
      </c>
      <c r="G7" s="52">
        <f>投票者集計!G7/有権者集計!G7*100</f>
        <v>76.851851851851848</v>
      </c>
      <c r="H7" s="53">
        <f>投票者集計!H7/有権者集計!H7*100</f>
        <v>59.302325581395351</v>
      </c>
      <c r="I7" s="54">
        <f>投票者集計!I7/有権者集計!I7*100</f>
        <v>49.669421487603302</v>
      </c>
    </row>
    <row r="8" spans="1:9" ht="20.100000000000001" customHeight="1" x14ac:dyDescent="0.15">
      <c r="A8" s="36" t="s">
        <v>36</v>
      </c>
      <c r="B8" s="51">
        <f>投票者集計!B8/有権者集計!B8*100</f>
        <v>27.53108348134991</v>
      </c>
      <c r="C8" s="52">
        <f>投票者集計!C8/有権者集計!C8*100</f>
        <v>36.460554371002132</v>
      </c>
      <c r="D8" s="52">
        <f>投票者集計!D8/有権者集計!D8*100</f>
        <v>46.400000000000006</v>
      </c>
      <c r="E8" s="52">
        <f>投票者集計!E8/有権者集計!E8*100</f>
        <v>51.233671988388977</v>
      </c>
      <c r="F8" s="52">
        <f>投票者集計!F8/有権者集計!F8*100</f>
        <v>64.659270998415224</v>
      </c>
      <c r="G8" s="52">
        <f>投票者集計!G8/有権者集計!G8*100</f>
        <v>63.817663817663814</v>
      </c>
      <c r="H8" s="53">
        <f>投票者集計!H8/有権者集計!H8*100</f>
        <v>47.96875</v>
      </c>
      <c r="I8" s="54">
        <f>投票者集計!I8/有権者集計!I8*100</f>
        <v>49.36327853669831</v>
      </c>
    </row>
    <row r="9" spans="1:9" ht="20.100000000000001" customHeight="1" x14ac:dyDescent="0.15">
      <c r="A9" s="36" t="s">
        <v>7</v>
      </c>
      <c r="B9" s="51">
        <f>投票者集計!B9/有権者集計!B9*100</f>
        <v>26.252505010020037</v>
      </c>
      <c r="C9" s="52">
        <f>投票者集計!C9/有権者集計!C9*100</f>
        <v>35.74660633484163</v>
      </c>
      <c r="D9" s="52">
        <f>投票者集計!D9/有権者集計!D9*100</f>
        <v>42.1875</v>
      </c>
      <c r="E9" s="52">
        <f>投票者集計!E9/有権者集計!E9*100</f>
        <v>49.459041731066463</v>
      </c>
      <c r="F9" s="52">
        <f>投票者集計!F9/有権者集計!F9*100</f>
        <v>60.984848484848484</v>
      </c>
      <c r="G9" s="52">
        <f>投票者集計!G9/有権者集計!G9*100</f>
        <v>60.115606936416185</v>
      </c>
      <c r="H9" s="53">
        <f>投票者集計!H9/有権者集計!H9*100</f>
        <v>50.692520775623272</v>
      </c>
      <c r="I9" s="54">
        <f>投票者集計!I9/有権者集計!I9*100</f>
        <v>46.724524076147816</v>
      </c>
    </row>
    <row r="10" spans="1:9" ht="20.100000000000001" customHeight="1" x14ac:dyDescent="0.15">
      <c r="A10" s="36" t="s">
        <v>34</v>
      </c>
      <c r="B10" s="51">
        <f>投票者集計!B10/有権者集計!B10*100</f>
        <v>25.219941348973606</v>
      </c>
      <c r="C10" s="52">
        <f>投票者集計!C10/有権者集計!C10*100</f>
        <v>34.317343173431738</v>
      </c>
      <c r="D10" s="52">
        <f>投票者集計!D10/有権者集計!D10*100</f>
        <v>46.954314720812185</v>
      </c>
      <c r="E10" s="52">
        <f>投票者集計!E10/有権者集計!E10*100</f>
        <v>50.403225806451616</v>
      </c>
      <c r="F10" s="52">
        <f>投票者集計!F10/有権者集計!F10*100</f>
        <v>61.463414634146339</v>
      </c>
      <c r="G10" s="52">
        <f>投票者集計!G10/有権者集計!G10*100</f>
        <v>61.680327868852459</v>
      </c>
      <c r="H10" s="53">
        <f>投票者集計!H10/有権者集計!H10*100</f>
        <v>49.45652173913043</v>
      </c>
      <c r="I10" s="54">
        <f>投票者集計!I10/有権者集計!I10*100</f>
        <v>48.735549132947973</v>
      </c>
    </row>
    <row r="11" spans="1:9" ht="20.100000000000001" customHeight="1" x14ac:dyDescent="0.15">
      <c r="A11" s="36" t="s">
        <v>35</v>
      </c>
      <c r="B11" s="51">
        <f>投票者集計!B11/有権者集計!B11*100</f>
        <v>23.166666666666664</v>
      </c>
      <c r="C11" s="52">
        <f>投票者集計!C11/有権者集計!C11*100</f>
        <v>29.330708661417322</v>
      </c>
      <c r="D11" s="52">
        <f>投票者集計!D11/有権者集計!D11*100</f>
        <v>38.742690058479532</v>
      </c>
      <c r="E11" s="52">
        <f>投票者集計!E11/有権者集計!E11*100</f>
        <v>49.796472184531886</v>
      </c>
      <c r="F11" s="52">
        <f>投票者集計!F11/有権者集計!F11*100</f>
        <v>64.516129032258064</v>
      </c>
      <c r="G11" s="52">
        <f>投票者集計!G11/有権者集計!G11*100</f>
        <v>64.964788732394368</v>
      </c>
      <c r="H11" s="53">
        <f>投票者集計!H11/有権者集計!H11*100</f>
        <v>46.666666666666664</v>
      </c>
      <c r="I11" s="54">
        <f>投票者集計!I11/有権者集計!I11*100</f>
        <v>45.829291949563533</v>
      </c>
    </row>
    <row r="12" spans="1:9" ht="20.100000000000001" customHeight="1" x14ac:dyDescent="0.15">
      <c r="A12" s="36" t="s">
        <v>8</v>
      </c>
      <c r="B12" s="51">
        <f>投票者集計!B12/有権者集計!B12*100</f>
        <v>20.205479452054796</v>
      </c>
      <c r="C12" s="52">
        <f>投票者集計!C12/有権者集計!C12*100</f>
        <v>31.707317073170731</v>
      </c>
      <c r="D12" s="52">
        <f>投票者集計!D12/有権者集計!D12*100</f>
        <v>35.697399527186761</v>
      </c>
      <c r="E12" s="52">
        <f>投票者集計!E12/有権者集計!E12*100</f>
        <v>51.540616246498594</v>
      </c>
      <c r="F12" s="52">
        <f>投票者集計!F12/有権者集計!F12*100</f>
        <v>58.878504672897193</v>
      </c>
      <c r="G12" s="52">
        <f>投票者集計!G12/有権者集計!G12*100</f>
        <v>62.5</v>
      </c>
      <c r="H12" s="53">
        <f>投票者集計!H12/有権者集計!H12*100</f>
        <v>51.658767772511851</v>
      </c>
      <c r="I12" s="54">
        <f>投票者集計!I12/有権者集計!I12*100</f>
        <v>44.780097734340288</v>
      </c>
    </row>
    <row r="13" spans="1:9" ht="20.100000000000001" customHeight="1" x14ac:dyDescent="0.15">
      <c r="A13" s="36" t="s">
        <v>9</v>
      </c>
      <c r="B13" s="51">
        <f>投票者集計!B13/有権者集計!B13*100</f>
        <v>31.216931216931215</v>
      </c>
      <c r="C13" s="52">
        <f>投票者集計!C13/有権者集計!C13*100</f>
        <v>38.857142857142854</v>
      </c>
      <c r="D13" s="52">
        <f>投票者集計!D13/有権者集計!D13*100</f>
        <v>60.465116279069761</v>
      </c>
      <c r="E13" s="52">
        <f>投票者集計!E13/有権者集計!E13*100</f>
        <v>66.431095406360413</v>
      </c>
      <c r="F13" s="52">
        <f>投票者集計!F13/有権者集計!F13*100</f>
        <v>76.780185758513937</v>
      </c>
      <c r="G13" s="52">
        <f>投票者集計!G13/有権者集計!G13*100</f>
        <v>83.139534883720927</v>
      </c>
      <c r="H13" s="53">
        <f>投票者集計!H13/有権者集計!H13*100</f>
        <v>62.621359223300978</v>
      </c>
      <c r="I13" s="54">
        <f>投票者集計!I13/有権者集計!I13*100</f>
        <v>63.779527559055119</v>
      </c>
    </row>
    <row r="14" spans="1:9" ht="20.100000000000001" customHeight="1" x14ac:dyDescent="0.15">
      <c r="A14" s="36" t="s">
        <v>10</v>
      </c>
      <c r="B14" s="51">
        <f>投票者集計!B14/有権者集計!B14*100</f>
        <v>27.112676056338032</v>
      </c>
      <c r="C14" s="52">
        <f>投票者集計!C14/有権者集計!C14*100</f>
        <v>30.163043478260871</v>
      </c>
      <c r="D14" s="52">
        <f>投票者集計!D14/有権者集計!D14*100</f>
        <v>37.885462555066077</v>
      </c>
      <c r="E14" s="52">
        <f>投票者集計!E14/有権者集計!E14*100</f>
        <v>46.439628482972132</v>
      </c>
      <c r="F14" s="52">
        <f>投票者集計!F14/有権者集計!F14*100</f>
        <v>53.454545454545453</v>
      </c>
      <c r="G14" s="52">
        <f>投票者集計!G14/有権者集計!G14*100</f>
        <v>58.709677419354833</v>
      </c>
      <c r="H14" s="53">
        <f>投票者集計!H14/有権者集計!H14*100</f>
        <v>46.330275229357795</v>
      </c>
      <c r="I14" s="54">
        <f>投票者集計!I14/有権者集計!I14*100</f>
        <v>42.11469534050179</v>
      </c>
    </row>
    <row r="15" spans="1:9" ht="20.100000000000001" customHeight="1" x14ac:dyDescent="0.15">
      <c r="A15" s="36" t="s">
        <v>11</v>
      </c>
      <c r="B15" s="51">
        <f>投票者集計!B15/有権者集計!B15*100</f>
        <v>22.167487684729064</v>
      </c>
      <c r="C15" s="52">
        <f>投票者集計!C15/有権者集計!C15*100</f>
        <v>21.965317919075144</v>
      </c>
      <c r="D15" s="52">
        <f>投票者集計!D15/有権者集計!D15*100</f>
        <v>28.990228013029316</v>
      </c>
      <c r="E15" s="52">
        <f>投票者集計!E15/有権者集計!E15*100</f>
        <v>42.066420664206646</v>
      </c>
      <c r="F15" s="52">
        <f>投票者集計!F15/有権者集計!F15*100</f>
        <v>48.295454545454547</v>
      </c>
      <c r="G15" s="52">
        <f>投票者集計!G15/有権者集計!G15*100</f>
        <v>58.874458874458881</v>
      </c>
      <c r="H15" s="53">
        <f>投票者集計!H15/有権者集計!H15*100</f>
        <v>48.795180722891565</v>
      </c>
      <c r="I15" s="54">
        <f>投票者集計!I15/有権者集計!I15*100</f>
        <v>41.830403309203724</v>
      </c>
    </row>
    <row r="16" spans="1:9" ht="20.100000000000001" customHeight="1" x14ac:dyDescent="0.15">
      <c r="A16" s="36" t="s">
        <v>12</v>
      </c>
      <c r="B16" s="51">
        <f>投票者集計!B16/有権者集計!B16*100</f>
        <v>23.846153846153847</v>
      </c>
      <c r="C16" s="52">
        <f>投票者集計!C16/有権者集計!C16*100</f>
        <v>34.166666666666664</v>
      </c>
      <c r="D16" s="52">
        <f>投票者集計!D16/有権者集計!D16*100</f>
        <v>39.03133903133903</v>
      </c>
      <c r="E16" s="52">
        <f>投票者集計!E16/有権者集計!E16*100</f>
        <v>60.854092526690394</v>
      </c>
      <c r="F16" s="52">
        <f>投票者集計!F16/有権者集計!F16*100</f>
        <v>64.090909090909093</v>
      </c>
      <c r="G16" s="52">
        <f>投票者集計!G16/有権者集計!G16*100</f>
        <v>69.264069264069263</v>
      </c>
      <c r="H16" s="53">
        <f>投票者集計!H16/有権者集計!H16*100</f>
        <v>52.903225806451616</v>
      </c>
      <c r="I16" s="54">
        <f>投票者集計!I16/有権者集計!I16*100</f>
        <v>48.043728423475258</v>
      </c>
    </row>
    <row r="17" spans="1:9" ht="20.100000000000001" customHeight="1" x14ac:dyDescent="0.15">
      <c r="A17" s="36" t="s">
        <v>13</v>
      </c>
      <c r="B17" s="51">
        <f>投票者集計!B17/有権者集計!B17*100</f>
        <v>21.714285714285715</v>
      </c>
      <c r="C17" s="52">
        <f>投票者集計!C17/有権者集計!C17*100</f>
        <v>27.142857142857142</v>
      </c>
      <c r="D17" s="52">
        <f>投票者集計!D17/有権者集計!D17*100</f>
        <v>35.19736842105263</v>
      </c>
      <c r="E17" s="52">
        <f>投票者集計!E17/有権者集計!E17*100</f>
        <v>39.405204460966544</v>
      </c>
      <c r="F17" s="52">
        <f>投票者集計!F17/有権者集計!F17*100</f>
        <v>57.758620689655174</v>
      </c>
      <c r="G17" s="52">
        <f>投票者集計!G17/有権者集計!G17*100</f>
        <v>65.025906735751292</v>
      </c>
      <c r="H17" s="53">
        <f>投票者集計!H17/有権者集計!H17*100</f>
        <v>43.225806451612904</v>
      </c>
      <c r="I17" s="54">
        <f>投票者集計!I17/有権者集計!I17*100</f>
        <v>45.469893078221723</v>
      </c>
    </row>
    <row r="18" spans="1:9" ht="20.100000000000001" customHeight="1" x14ac:dyDescent="0.15">
      <c r="A18" s="36" t="s">
        <v>14</v>
      </c>
      <c r="B18" s="51">
        <f>投票者集計!B18/有権者集計!B18*100</f>
        <v>28.305785123966942</v>
      </c>
      <c r="C18" s="52">
        <f>投票者集計!C18/有権者集計!C18*100</f>
        <v>31.566265060240962</v>
      </c>
      <c r="D18" s="52">
        <f>投票者集計!D18/有権者集計!D18*100</f>
        <v>46.272493573264782</v>
      </c>
      <c r="E18" s="52">
        <f>投票者集計!E18/有権者集計!E18*100</f>
        <v>52.849002849002844</v>
      </c>
      <c r="F18" s="52">
        <f>投票者集計!F18/有権者集計!F18*100</f>
        <v>64.612676056338032</v>
      </c>
      <c r="G18" s="52">
        <f>投票者集計!G18/有権者集計!G18*100</f>
        <v>68.244084682440842</v>
      </c>
      <c r="H18" s="53">
        <f>投票者集計!H18/有権者集計!H18*100</f>
        <v>42.222222222222221</v>
      </c>
      <c r="I18" s="54">
        <f>投票者集計!I18/有権者集計!I18*100</f>
        <v>49.930069930069934</v>
      </c>
    </row>
    <row r="19" spans="1:9" ht="20.100000000000001" customHeight="1" x14ac:dyDescent="0.15">
      <c r="A19" s="36" t="s">
        <v>15</v>
      </c>
      <c r="B19" s="51">
        <f>投票者集計!B19/有権者集計!B19*100</f>
        <v>20.532319391634982</v>
      </c>
      <c r="C19" s="52">
        <f>投票者集計!C19/有権者集計!C19*100</f>
        <v>27.692307692307693</v>
      </c>
      <c r="D19" s="52">
        <f>投票者集計!D19/有権者集計!D19*100</f>
        <v>37.037037037037038</v>
      </c>
      <c r="E19" s="52">
        <f>投票者集計!E19/有権者集計!E19*100</f>
        <v>50.27472527472527</v>
      </c>
      <c r="F19" s="52">
        <f>投票者集計!F19/有権者集計!F19*100</f>
        <v>61.165048543689316</v>
      </c>
      <c r="G19" s="52">
        <f>投票者集計!G19/有権者集計!G19*100</f>
        <v>61.56648451730419</v>
      </c>
      <c r="H19" s="53">
        <f>投票者集計!H19/有権者集計!H19*100</f>
        <v>50</v>
      </c>
      <c r="I19" s="54">
        <f>投票者集計!I19/有権者集計!I19*100</f>
        <v>47.348484848484851</v>
      </c>
    </row>
    <row r="20" spans="1:9" ht="20.100000000000001" customHeight="1" x14ac:dyDescent="0.15">
      <c r="A20" s="36" t="s">
        <v>16</v>
      </c>
      <c r="B20" s="51">
        <f>投票者集計!B20/有権者集計!B20*100</f>
        <v>20.517928286852591</v>
      </c>
      <c r="C20" s="52">
        <f>投票者集計!C20/有権者集計!C20*100</f>
        <v>27.923627684964202</v>
      </c>
      <c r="D20" s="52">
        <f>投票者集計!D20/有権者集計!D20*100</f>
        <v>36.502546689303905</v>
      </c>
      <c r="E20" s="52">
        <f>投票者集計!E20/有権者集計!E20*100</f>
        <v>42.784380305602717</v>
      </c>
      <c r="F20" s="52">
        <f>投票者集計!F20/有権者集計!F20*100</f>
        <v>53.215077605321504</v>
      </c>
      <c r="G20" s="52">
        <f>投票者集計!G20/有権者集計!G20*100</f>
        <v>51.748251748251747</v>
      </c>
      <c r="H20" s="53">
        <f>投票者集計!H20/有権者集計!H20*100</f>
        <v>44.583333333333336</v>
      </c>
      <c r="I20" s="54">
        <f>投票者集計!I20/有権者集計!I20*100</f>
        <v>39.018328673501088</v>
      </c>
    </row>
    <row r="21" spans="1:9" ht="20.100000000000001" customHeight="1" x14ac:dyDescent="0.15">
      <c r="A21" s="36" t="s">
        <v>17</v>
      </c>
      <c r="B21" s="51">
        <f>投票者集計!B21/有権者集計!B21*100</f>
        <v>26.6</v>
      </c>
      <c r="C21" s="52">
        <f>投票者集計!C21/有権者集計!C21*100</f>
        <v>37.313432835820898</v>
      </c>
      <c r="D21" s="52">
        <f>投票者集計!D21/有権者集計!D21*100</f>
        <v>44.041450777202073</v>
      </c>
      <c r="E21" s="52">
        <f>投票者集計!E21/有権者集計!E21*100</f>
        <v>55.183413078149925</v>
      </c>
      <c r="F21" s="52">
        <f>投票者集計!F21/有権者集計!F21*100</f>
        <v>65.913043478260875</v>
      </c>
      <c r="G21" s="52">
        <f>投票者集計!G21/有権者集計!G21*100</f>
        <v>67.391304347826093</v>
      </c>
      <c r="H21" s="53">
        <f>投票者集計!H21/有権者集計!H21*100</f>
        <v>50.955414012738856</v>
      </c>
      <c r="I21" s="54">
        <f>投票者集計!I21/有権者集計!I21*100</f>
        <v>50.792767732962453</v>
      </c>
    </row>
    <row r="22" spans="1:9" ht="20.100000000000001" customHeight="1" x14ac:dyDescent="0.15">
      <c r="A22" s="36" t="s">
        <v>18</v>
      </c>
      <c r="B22" s="51">
        <f>投票者集計!B22/有権者集計!B22*100</f>
        <v>21.157684630738522</v>
      </c>
      <c r="C22" s="52">
        <f>投票者集計!C22/有権者集計!C22*100</f>
        <v>32.15130023640662</v>
      </c>
      <c r="D22" s="52">
        <f>投票者集計!D22/有権者集計!D22*100</f>
        <v>39.123102866779092</v>
      </c>
      <c r="E22" s="52">
        <f>投票者集計!E22/有権者集計!E22*100</f>
        <v>48.095238095238095</v>
      </c>
      <c r="F22" s="52">
        <f>投票者集計!F22/有権者集計!F22*100</f>
        <v>61.649484536082475</v>
      </c>
      <c r="G22" s="52">
        <f>投票者集計!G22/有権者集計!G22*100</f>
        <v>60.80808080808081</v>
      </c>
      <c r="H22" s="53">
        <f>投票者集計!H22/有権者集計!H22*100</f>
        <v>46.056782334384863</v>
      </c>
      <c r="I22" s="54">
        <f>投票者集計!I22/有権者集計!I22*100</f>
        <v>44.221835075493608</v>
      </c>
    </row>
    <row r="23" spans="1:9" ht="20.100000000000001" customHeight="1" x14ac:dyDescent="0.15">
      <c r="A23" s="36" t="s">
        <v>19</v>
      </c>
      <c r="B23" s="51">
        <f>投票者集計!B23/有権者集計!B23*100</f>
        <v>29.761904761904763</v>
      </c>
      <c r="C23" s="52">
        <f>投票者集計!C23/有権者集計!C23*100</f>
        <v>31.404958677685951</v>
      </c>
      <c r="D23" s="52">
        <f>投票者集計!D23/有権者集計!D23*100</f>
        <v>50.303030303030305</v>
      </c>
      <c r="E23" s="52">
        <f>投票者集計!E23/有権者集計!E23*100</f>
        <v>63.837638376383765</v>
      </c>
      <c r="F23" s="52">
        <f>投票者集計!F23/有権者集計!F23*100</f>
        <v>70.656370656370655</v>
      </c>
      <c r="G23" s="52">
        <f>投票者集計!G23/有権者集計!G23*100</f>
        <v>69.580419580419587</v>
      </c>
      <c r="H23" s="53">
        <f>投票者集計!H23/有権者集計!H23*100</f>
        <v>56.157635467980292</v>
      </c>
      <c r="I23" s="54">
        <f>投票者集計!I23/有権者集計!I23*100</f>
        <v>53.499728703201299</v>
      </c>
    </row>
    <row r="24" spans="1:9" ht="20.100000000000001" customHeight="1" x14ac:dyDescent="0.15">
      <c r="A24" s="36" t="s">
        <v>20</v>
      </c>
      <c r="B24" s="51">
        <f>投票者集計!B24/有権者集計!B24*100</f>
        <v>35.61643835616438</v>
      </c>
      <c r="C24" s="52">
        <f>投票者集計!C24/有権者集計!C24*100</f>
        <v>56.36363636363636</v>
      </c>
      <c r="D24" s="52">
        <f>投票者集計!D24/有権者集計!D24*100</f>
        <v>58.525345622119815</v>
      </c>
      <c r="E24" s="52">
        <f>投票者集計!E24/有権者集計!E24*100</f>
        <v>65.714285714285708</v>
      </c>
      <c r="F24" s="52">
        <f>投票者集計!F24/有権者集計!F24*100</f>
        <v>90.243902439024396</v>
      </c>
      <c r="G24" s="52">
        <f>投票者集計!G24/有権者集計!G24*100</f>
        <v>85.611510791366911</v>
      </c>
      <c r="H24" s="53">
        <f>投票者集計!H24/有権者集計!H24*100</f>
        <v>60</v>
      </c>
      <c r="I24" s="54">
        <f>投票者集計!I24/有権者集計!I24*100</f>
        <v>68.606224627875505</v>
      </c>
    </row>
    <row r="25" spans="1:9" ht="20.100000000000001" customHeight="1" x14ac:dyDescent="0.15">
      <c r="A25" s="36" t="s">
        <v>21</v>
      </c>
      <c r="B25" s="51">
        <f>投票者集計!B25/有権者集計!B25*100</f>
        <v>53.153153153153156</v>
      </c>
      <c r="C25" s="52">
        <f>投票者集計!C25/有権者集計!C25*100</f>
        <v>46.153846153846153</v>
      </c>
      <c r="D25" s="52">
        <f>投票者集計!D25/有権者集計!D25*100</f>
        <v>62.424242424242429</v>
      </c>
      <c r="E25" s="52">
        <f>投票者集計!E25/有権者集計!E25*100</f>
        <v>80</v>
      </c>
      <c r="F25" s="52">
        <f>投票者集計!F25/有権者集計!F25*100</f>
        <v>83.412322274881518</v>
      </c>
      <c r="G25" s="52">
        <f>投票者集計!G25/有権者集計!G25*100</f>
        <v>85</v>
      </c>
      <c r="H25" s="53">
        <f>投票者集計!H25/有権者集計!H25*100</f>
        <v>63.749999999999993</v>
      </c>
      <c r="I25" s="54">
        <f>投票者集計!I25/有権者集計!I25*100</f>
        <v>71.628994544037411</v>
      </c>
    </row>
    <row r="26" spans="1:9" ht="20.100000000000001" customHeight="1" x14ac:dyDescent="0.15">
      <c r="A26" s="36" t="s">
        <v>22</v>
      </c>
      <c r="B26" s="51">
        <f>投票者集計!B26/有権者集計!B26*100</f>
        <v>45.833333333333329</v>
      </c>
      <c r="C26" s="52">
        <f>投票者集計!C26/有権者集計!C26*100</f>
        <v>53.571428571428569</v>
      </c>
      <c r="D26" s="52">
        <f>投票者集計!D26/有権者集計!D26*100</f>
        <v>86.956521739130437</v>
      </c>
      <c r="E26" s="52">
        <f>投票者集計!E26/有権者集計!E26*100</f>
        <v>53.488372093023251</v>
      </c>
      <c r="F26" s="52">
        <f>投票者集計!F26/有権者集計!F26*100</f>
        <v>82.978723404255319</v>
      </c>
      <c r="G26" s="52">
        <f>投票者集計!G26/有権者集計!G26*100</f>
        <v>77.108433734939766</v>
      </c>
      <c r="H26" s="53">
        <f>投票者集計!H26/有権者集計!H26*100</f>
        <v>51.764705882352949</v>
      </c>
      <c r="I26" s="54">
        <f>投票者集計!I26/有権者集計!I26*100</f>
        <v>67.10526315789474</v>
      </c>
    </row>
    <row r="27" spans="1:9" ht="20.100000000000001" customHeight="1" x14ac:dyDescent="0.15">
      <c r="A27" s="36" t="s">
        <v>23</v>
      </c>
      <c r="B27" s="51">
        <f>投票者集計!B27/有権者集計!B27*100</f>
        <v>42.857142857142854</v>
      </c>
      <c r="C27" s="52">
        <f>投票者集計!C27/有権者集計!C27*100</f>
        <v>31.818181818181817</v>
      </c>
      <c r="D27" s="52">
        <f>投票者集計!D27/有権者集計!D27*100</f>
        <v>45.161290322580641</v>
      </c>
      <c r="E27" s="52">
        <f>投票者集計!E27/有権者集計!E27*100</f>
        <v>69.696969696969703</v>
      </c>
      <c r="F27" s="52">
        <f>投票者集計!F27/有権者集計!F27*100</f>
        <v>63.10679611650486</v>
      </c>
      <c r="G27" s="52">
        <f>投票者集計!G27/有権者集計!G27*100</f>
        <v>77.011494252873561</v>
      </c>
      <c r="H27" s="53">
        <f>投票者集計!H27/有権者集計!H27*100</f>
        <v>46.534653465346537</v>
      </c>
      <c r="I27" s="54">
        <f>投票者集計!I27/有権者集計!I27*100</f>
        <v>58.291457286432156</v>
      </c>
    </row>
    <row r="28" spans="1:9" ht="20.100000000000001" customHeight="1" x14ac:dyDescent="0.15">
      <c r="A28" s="36" t="s">
        <v>24</v>
      </c>
      <c r="B28" s="51">
        <f>投票者集計!B28/有権者集計!B28*100</f>
        <v>22.222222222222221</v>
      </c>
      <c r="C28" s="52">
        <f>投票者集計!C28/有権者集計!C28*100</f>
        <v>8.3333333333333321</v>
      </c>
      <c r="D28" s="52">
        <f>投票者集計!D28/有権者集計!D28*100</f>
        <v>42.307692307692307</v>
      </c>
      <c r="E28" s="52">
        <f>投票者集計!E28/有権者集計!E28*100</f>
        <v>43.333333333333336</v>
      </c>
      <c r="F28" s="52">
        <f>投票者集計!F28/有権者集計!F28*100</f>
        <v>60.294117647058819</v>
      </c>
      <c r="G28" s="52">
        <f>投票者集計!G28/有権者集計!G28*100</f>
        <v>69.523809523809518</v>
      </c>
      <c r="H28" s="53">
        <f>投票者集計!H28/有権者集計!H28*100</f>
        <v>55.555555555555557</v>
      </c>
      <c r="I28" s="54">
        <f>投票者集計!I28/有権者集計!I28*100</f>
        <v>55.307262569832403</v>
      </c>
    </row>
    <row r="29" spans="1:9" ht="20.100000000000001" customHeight="1" x14ac:dyDescent="0.15">
      <c r="A29" s="36" t="s">
        <v>25</v>
      </c>
      <c r="B29" s="51">
        <f>投票者集計!B29/有権者集計!B29*100</f>
        <v>36.363636363636367</v>
      </c>
      <c r="C29" s="52">
        <f>投票者集計!C29/有権者集計!C29*100</f>
        <v>48</v>
      </c>
      <c r="D29" s="52">
        <f>投票者集計!D29/有権者集計!D29*100</f>
        <v>68.292682926829272</v>
      </c>
      <c r="E29" s="52">
        <f>投票者集計!E29/有権者集計!E29*100</f>
        <v>72.307692307692307</v>
      </c>
      <c r="F29" s="52">
        <f>投票者集計!F29/有権者集計!F29*100</f>
        <v>75</v>
      </c>
      <c r="G29" s="52">
        <f>投票者集計!G29/有権者集計!G29*100</f>
        <v>83.582089552238799</v>
      </c>
      <c r="H29" s="53">
        <f>投票者集計!H29/有権者集計!H29*100</f>
        <v>59.375</v>
      </c>
      <c r="I29" s="54">
        <f>投票者集計!I29/有権者集計!I29*100</f>
        <v>70.516717325227958</v>
      </c>
    </row>
    <row r="30" spans="1:9" ht="20.100000000000001" customHeight="1" x14ac:dyDescent="0.15">
      <c r="A30" s="36" t="s">
        <v>26</v>
      </c>
      <c r="B30" s="51">
        <f>投票者集計!B30/有権者集計!B30*100</f>
        <v>35.114503816793892</v>
      </c>
      <c r="C30" s="52">
        <f>投票者集計!C30/有権者集計!C30*100</f>
        <v>51.785714285714292</v>
      </c>
      <c r="D30" s="52">
        <f>投票者集計!D30/有権者集計!D30*100</f>
        <v>50.990099009900987</v>
      </c>
      <c r="E30" s="52">
        <f>投票者集計!E30/有権者集計!E30*100</f>
        <v>72.486772486772495</v>
      </c>
      <c r="F30" s="52">
        <f>投票者集計!F30/有権者集計!F30*100</f>
        <v>78.969957081545061</v>
      </c>
      <c r="G30" s="52">
        <f>投票者集計!G30/有権者集計!G30*100</f>
        <v>81.92771084337349</v>
      </c>
      <c r="H30" s="53">
        <f>投票者集計!H30/有権者集計!H30*100</f>
        <v>62.424242424242429</v>
      </c>
      <c r="I30" s="54">
        <f>投票者集計!I30/有権者集計!I30*100</f>
        <v>65.183450429352064</v>
      </c>
    </row>
    <row r="31" spans="1:9" ht="20.100000000000001" customHeight="1" x14ac:dyDescent="0.15">
      <c r="A31" s="36" t="s">
        <v>27</v>
      </c>
      <c r="B31" s="51">
        <f>投票者集計!B31/有権者集計!B31*100</f>
        <v>30.322580645161288</v>
      </c>
      <c r="C31" s="52">
        <f>投票者集計!C31/有権者集計!C31*100</f>
        <v>43.75</v>
      </c>
      <c r="D31" s="52">
        <f>投票者集計!D31/有権者集計!D31*100</f>
        <v>47.567567567567572</v>
      </c>
      <c r="E31" s="52">
        <f>投票者集計!E31/有権者集計!E31*100</f>
        <v>64.43514644351464</v>
      </c>
      <c r="F31" s="52">
        <f>投票者集計!F31/有権者集計!F31*100</f>
        <v>73.279352226720647</v>
      </c>
      <c r="G31" s="52">
        <f>投票者集計!G31/有権者集計!G31*100</f>
        <v>74.007220216606498</v>
      </c>
      <c r="H31" s="53">
        <f>投票者集計!H31/有権者集計!H31*100</f>
        <v>52.941176470588239</v>
      </c>
      <c r="I31" s="54">
        <f>投票者集計!I31/有権者集計!I31*100</f>
        <v>58.600999286224123</v>
      </c>
    </row>
    <row r="32" spans="1:9" ht="20.100000000000001" customHeight="1" x14ac:dyDescent="0.15">
      <c r="A32" s="36" t="s">
        <v>28</v>
      </c>
      <c r="B32" s="51">
        <f>投票者集計!B32/有権者集計!B32*100</f>
        <v>22.988505747126435</v>
      </c>
      <c r="C32" s="52">
        <f>投票者集計!C32/有権者集計!C32*100</f>
        <v>31.901840490797547</v>
      </c>
      <c r="D32" s="52">
        <f>投票者集計!D32/有権者集計!D32*100</f>
        <v>44.483985765124558</v>
      </c>
      <c r="E32" s="52">
        <f>投票者集計!E32/有権者集計!E32*100</f>
        <v>53.703703703703709</v>
      </c>
      <c r="F32" s="52">
        <f>投票者集計!F32/有権者集計!F32*100</f>
        <v>67.924528301886795</v>
      </c>
      <c r="G32" s="52">
        <f>投票者集計!G32/有権者集計!G32*100</f>
        <v>73.489932885906043</v>
      </c>
      <c r="H32" s="53">
        <f>投票者集計!H32/有権者集計!H32*100</f>
        <v>48.913043478260867</v>
      </c>
      <c r="I32" s="54">
        <f>投票者集計!I32/有権者集計!I32*100</f>
        <v>51.992409867172675</v>
      </c>
    </row>
    <row r="33" spans="1:9" ht="20.100000000000001" customHeight="1" x14ac:dyDescent="0.15">
      <c r="A33" s="36" t="s">
        <v>29</v>
      </c>
      <c r="B33" s="51">
        <f>投票者集計!B33/有権者集計!B33*100</f>
        <v>37.704918032786885</v>
      </c>
      <c r="C33" s="52">
        <f>投票者集計!C33/有権者集計!C33*100</f>
        <v>43.283582089552233</v>
      </c>
      <c r="D33" s="52">
        <f>投票者集計!D33/有権者集計!D33*100</f>
        <v>59.340659340659343</v>
      </c>
      <c r="E33" s="52">
        <f>投票者集計!E33/有権者集計!E33*100</f>
        <v>65.346534653465355</v>
      </c>
      <c r="F33" s="52">
        <f>投票者集計!F33/有権者集計!F33*100</f>
        <v>79.347826086956516</v>
      </c>
      <c r="G33" s="52">
        <f>投票者集計!G33/有権者集計!G33*100</f>
        <v>80.676328502415458</v>
      </c>
      <c r="H33" s="53">
        <f>投票者集計!H33/有権者集計!H33*100</f>
        <v>58.293838862559241</v>
      </c>
      <c r="I33" s="54">
        <f>投票者集計!I33/有権者集計!I33*100</f>
        <v>65.943600867678967</v>
      </c>
    </row>
    <row r="34" spans="1:9" ht="20.100000000000001" customHeight="1" x14ac:dyDescent="0.15">
      <c r="A34" s="36" t="s">
        <v>30</v>
      </c>
      <c r="B34" s="51">
        <f>投票者集計!B34/有権者集計!B34*100</f>
        <v>31.707317073170731</v>
      </c>
      <c r="C34" s="52">
        <f>投票者集計!C34/有権者集計!C34*100</f>
        <v>46.511627906976742</v>
      </c>
      <c r="D34" s="52">
        <f>投票者集計!D34/有権者集計!D34*100</f>
        <v>54.666666666666664</v>
      </c>
      <c r="E34" s="52">
        <f>投票者集計!E34/有権者集計!E34*100</f>
        <v>68.131868131868131</v>
      </c>
      <c r="F34" s="52">
        <f>投票者集計!F34/有権者集計!F34*100</f>
        <v>84.827586206896555</v>
      </c>
      <c r="G34" s="52">
        <f>投票者集計!G34/有権者集計!G34*100</f>
        <v>80.519480519480524</v>
      </c>
      <c r="H34" s="53">
        <f>投票者集計!H34/有権者集計!H34*100</f>
        <v>43.956043956043956</v>
      </c>
      <c r="I34" s="54">
        <f>投票者集計!I34/有権者集計!I34*100</f>
        <v>63.337893296853622</v>
      </c>
    </row>
    <row r="35" spans="1:9" ht="20.100000000000001" customHeight="1" x14ac:dyDescent="0.15">
      <c r="A35" s="36" t="s">
        <v>31</v>
      </c>
      <c r="B35" s="51">
        <f>投票者集計!B35/有権者集計!B35*100</f>
        <v>33.333333333333329</v>
      </c>
      <c r="C35" s="52">
        <f>投票者集計!C35/有権者集計!C35*100</f>
        <v>32.352941176470587</v>
      </c>
      <c r="D35" s="52">
        <f>投票者集計!D35/有権者集計!D35*100</f>
        <v>57.692307692307686</v>
      </c>
      <c r="E35" s="52">
        <f>投票者集計!E35/有権者集計!E35*100</f>
        <v>58.415841584158414</v>
      </c>
      <c r="F35" s="52">
        <f>投票者集計!F35/有権者集計!F35*100</f>
        <v>78.212290502793294</v>
      </c>
      <c r="G35" s="52">
        <f>投票者集計!G35/有権者集計!G35*100</f>
        <v>75.862068965517238</v>
      </c>
      <c r="H35" s="53">
        <f>投票者集計!H35/有権者集計!H35*100</f>
        <v>49.707602339181285</v>
      </c>
      <c r="I35" s="54">
        <f>投票者集計!I35/有権者集計!I35*100</f>
        <v>61.136363636363633</v>
      </c>
    </row>
    <row r="36" spans="1:9" ht="20.100000000000001" customHeight="1" x14ac:dyDescent="0.15">
      <c r="A36" s="36" t="s">
        <v>32</v>
      </c>
      <c r="B36" s="51">
        <f>投票者集計!B36/有権者集計!B36*100</f>
        <v>15.384615384615385</v>
      </c>
      <c r="C36" s="52">
        <f>投票者集計!C36/有権者集計!C36*100</f>
        <v>71.428571428571431</v>
      </c>
      <c r="D36" s="52">
        <f>投票者集計!D36/有権者集計!D36*100</f>
        <v>55.555555555555557</v>
      </c>
      <c r="E36" s="52">
        <f>投票者集計!E36/有権者集計!E36*100</f>
        <v>71.875</v>
      </c>
      <c r="F36" s="52">
        <f>投票者集計!F36/有権者集計!F36*100</f>
        <v>78</v>
      </c>
      <c r="G36" s="52">
        <f>投票者集計!G36/有権者集計!G36*100</f>
        <v>88</v>
      </c>
      <c r="H36" s="53">
        <f>投票者集計!H36/有権者集計!H36*100</f>
        <v>66.666666666666657</v>
      </c>
      <c r="I36" s="54">
        <f>投票者集計!I36/有権者集計!I36*100</f>
        <v>70.472440944881882</v>
      </c>
    </row>
    <row r="37" spans="1:9" ht="20.100000000000001" customHeight="1" thickBot="1" x14ac:dyDescent="0.2">
      <c r="A37" s="45" t="s">
        <v>33</v>
      </c>
      <c r="B37" s="55">
        <f>投票者集計!B37/有権者集計!B37*100</f>
        <v>29.310344827586203</v>
      </c>
      <c r="C37" s="56">
        <f>投票者集計!C37/有権者集計!C37*100</f>
        <v>40.322580645161288</v>
      </c>
      <c r="D37" s="56">
        <f>投票者集計!D37/有権者集計!D37*100</f>
        <v>53.409090909090907</v>
      </c>
      <c r="E37" s="56">
        <f>投票者集計!E37/有権者集計!E37*100</f>
        <v>69.230769230769226</v>
      </c>
      <c r="F37" s="56">
        <f>投票者集計!F37/有権者集計!F37*100</f>
        <v>74.88789237668162</v>
      </c>
      <c r="G37" s="56">
        <f>投票者集計!G37/有権者集計!G37*100</f>
        <v>76.446280991735534</v>
      </c>
      <c r="H37" s="57">
        <f>投票者集計!H37/有権者集計!H37*100</f>
        <v>53.333333333333336</v>
      </c>
      <c r="I37" s="58">
        <f>投票者集計!I37/有権者集計!I37*100</f>
        <v>63.474827245804541</v>
      </c>
    </row>
    <row r="38" spans="1:9" ht="20.100000000000001" customHeight="1" thickBot="1" x14ac:dyDescent="0.2">
      <c r="A38" s="8" t="s">
        <v>0</v>
      </c>
      <c r="B38" s="59">
        <f>投票者集計!B38/有権者集計!B38*100</f>
        <v>25.938729288353795</v>
      </c>
      <c r="C38" s="60">
        <f>投票者集計!C38/有権者集計!C38*100</f>
        <v>33.856682769726248</v>
      </c>
      <c r="D38" s="60">
        <f>投票者集計!D38/有権者集計!D38*100</f>
        <v>43.559782608695649</v>
      </c>
      <c r="E38" s="60">
        <f>投票者集計!E38/有権者集計!E38*100</f>
        <v>52.864932510950212</v>
      </c>
      <c r="F38" s="60">
        <f>投票者集計!F38/有権者集計!F38*100</f>
        <v>64.898694281855015</v>
      </c>
      <c r="G38" s="60">
        <f>投票者集計!G38/有権者集計!G38*100</f>
        <v>67.15121000487251</v>
      </c>
      <c r="H38" s="61">
        <f>投票者集計!H38/有権者集計!H38*100</f>
        <v>49.840255591054309</v>
      </c>
      <c r="I38" s="62">
        <f>投票者集計!I38/有権者集計!I38*100</f>
        <v>50.201607137750578</v>
      </c>
    </row>
    <row r="39" spans="1:9" ht="14.25" thickTop="1" x14ac:dyDescent="0.15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有権者集計</vt:lpstr>
      <vt:lpstr>投票者集計</vt:lpstr>
      <vt:lpstr>投票率集計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2023-12-10T23:58:34Z</dcterms:modified>
</cp:coreProperties>
</file>