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97228\Box\11108_10_庁内用\財政係\財政係\06_財政係その他\08_財政状況資料集\R5\24_HP掲載用\"/>
    </mc:Choice>
  </mc:AlternateContent>
  <xr:revisionPtr revIDLastSave="0" documentId="13_ncr:1_{64505B5E-4AE2-4F92-AA3A-6493F9B5DA3F}" xr6:coauthVersionLast="47" xr6:coauthVersionMax="47" xr10:uidLastSave="{00000000-0000-0000-0000-000000000000}"/>
  <bookViews>
    <workbookView xWindow="-28920" yWindow="-120" windowWidth="29040" windowHeight="15990" tabRatio="7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BW34" i="10"/>
  <c r="BW35" i="10" s="1"/>
  <c r="BW36" i="10" s="1"/>
  <c r="BW37" i="10" s="1"/>
  <c r="BW38" i="10" s="1"/>
  <c r="BW39" i="10" s="1"/>
  <c r="BW40" i="10" s="1"/>
  <c r="BW41" i="10" s="1"/>
  <c r="BW42" i="10" s="1"/>
  <c r="BW43" i="10" s="1"/>
  <c r="C34" i="10"/>
  <c r="C35" i="10" s="1"/>
  <c r="CO34"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<sst xmlns="http://schemas.openxmlformats.org/spreadsheetml/2006/main" count="1102" uniqueCount="617">
  <si>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</si>
  <si>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</si>
  <si>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</si>
  <si>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</si>
  <si>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</si>
  <si>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</si>
  <si>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</si>
  <si>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</si>
  <si>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</si>
  <si>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</si>
  <si>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</si>
  <si>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</si>
  <si>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</si>
  <si>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</si>
  <si>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</si>
  <si>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</si>
  <si>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</si>
  <si>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</si>
  <si>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</si>
  <si>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</si>
  <si>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</si>
  <si>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</si>
  <si>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</si>
  <si>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</si>
  <si>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</si>
  <si>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</si>
  <si>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</si>
  <si>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</si>
  <si>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</si>
  <si>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</si>
  <si>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</si>
  <si>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</si>
  <si>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</si>
  <si>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</si>
  <si>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</si>
  <si>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</si>
  <si>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</si>
  <si>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</si>
  <si>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</si>
  <si>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</si>
  <si>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</si>
  <si>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</si>
  <si>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</si>
  <si>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</si>
  <si>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</si>
  <si>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</si>
  <si>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</si>
  <si>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</si>
  <si>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</si>
  <si>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</si>
  <si>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</si>
  <si>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</si>
  <si>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</si>
  <si>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</si>
  <si>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</si>
  <si>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</si>
  <si>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</si>
  <si>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</si>
  <si>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</si>
  <si>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</si>
  <si>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</si>
  <si>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</si>
  <si>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</si>
  <si>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</si>
  <si>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</si>
  <si>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</si>
  <si>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</si>
  <si>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</si>
  <si>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</si>
  <si>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</si>
  <si>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</si>
  <si>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</si>
  <si>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</si>
  <si>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</si>
  <si>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</si>
  <si>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</si>
  <si>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</si>
  <si>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</si>
  <si>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</si>
  <si>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</si>
  <si>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</si>
  <si>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</si>
  <si>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</si>
  <si>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</si>
  <si>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</si>
  <si>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</si>
  <si>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</si>
  <si>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</si>
  <si>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</si>
  <si>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</si>
  <si>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</si>
  <si>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</si>
  <si>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</si>
  <si>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</si>
  <si>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</si>
  <si>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</si>
  <si>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</si>
  <si>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</si>
  <si>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</si>
  <si>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</si>
  <si>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関市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</si>
  <si>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</si>
  <si>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</si>
  <si>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</si>
  <si>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</si>
  <si>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</si>
  <si>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</si>
  <si>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</si>
  <si>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</si>
  <si>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</si>
  <si>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</si>
  <si>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</si>
  <si>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</si>
  <si>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</si>
  <si>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</si>
  <si>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</si>
  <si>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</si>
  <si>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</si>
  <si>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</si>
  <si>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</si>
  <si>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</si>
  <si>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</si>
  <si>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</si>
  <si>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</si>
  <si>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</si>
  <si>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</si>
  <si>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</si>
  <si>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</si>
  <si>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</si>
  <si>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</si>
  <si>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</si>
  <si>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</si>
  <si>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</si>
  <si>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</si>
  <si>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</si>
  <si>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</si>
  <si>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</si>
  <si>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</si>
  <si>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</si>
  <si>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</si>
  <si>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</si>
  <si>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</si>
  <si>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</si>
  <si>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</si>
  <si>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</si>
  <si>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</si>
  <si>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</si>
  <si>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</si>
  <si>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</si>
  <si>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</si>
  <si>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</si>
  <si>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</si>
  <si>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</si>
  <si>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</si>
  <si>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</si>
  <si>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</si>
  <si>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</si>
  <si>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</si>
  <si>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</si>
  <si>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</si>
  <si>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</si>
  <si>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</si>
  <si>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</si>
  <si>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</si>
  <si>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</si>
  <si>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</si>
  <si>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</si>
  <si>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</si>
  <si>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</si>
  <si>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</si>
  <si>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</si>
  <si>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</si>
  <si>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</si>
  <si>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</si>
  <si>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</si>
  <si>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</si>
  <si>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</si>
  <si>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</si>
  <si>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</si>
  <si>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</si>
  <si>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</si>
  <si>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</si>
  <si>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</si>
  <si>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</si>
  <si>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</si>
  <si>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</si>
  <si>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</si>
  <si>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</si>
  <si>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</si>
  <si>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</si>
  <si>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</si>
  <si>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</si>
  <si>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</si>
  <si>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</si>
  <si>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</si>
  <si>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</si>
  <si>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</si>
  <si>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</si>
  <si>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</si>
  <si>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</si>
  <si>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</si>
  <si>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</si>
  <si>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</si>
  <si>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</si>
  <si>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</si>
  <si>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</si>
  <si>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</si>
  <si>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</si>
  <si>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</si>
  <si>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</si>
  <si>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</si>
  <si>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</si>
  <si>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</si>
  <si>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</si>
  <si>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</si>
  <si>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</si>
  <si>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</si>
  <si>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</si>
  <si>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</si>
  <si>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</si>
  <si>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</si>
  <si>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</si>
  <si>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</si>
  <si>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</si>
  <si>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</si>
  <si>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</si>
  <si>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</si>
  <si>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</si>
  <si>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</si>
  <si>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</si>
  <si>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</si>
  <si>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</si>
  <si>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</si>
  <si>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</si>
  <si>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</si>
  <si>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</si>
  <si>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</si>
  <si>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</si>
  <si>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</si>
  <si>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</si>
  <si>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</si>
  <si>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</si>
  <si>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</si>
  <si>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</si>
  <si>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</si>
  <si>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</si>
  <si>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</si>
  <si>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</si>
  <si>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</si>
  <si>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</si>
  <si>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</si>
  <si>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</si>
  <si>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</si>
  <si>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</si>
  <si>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</si>
  <si>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</si>
  <si>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</si>
  <si>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</si>
  <si>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</si>
  <si>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</si>
  <si>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</si>
  <si>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</si>
  <si>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</si>
  <si>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</si>
  <si>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</si>
  <si>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</si>
  <si>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</si>
  <si>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</si>
  <si>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</si>
  <si>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</si>
  <si>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</si>
  <si>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</si>
  <si>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</si>
  <si>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</si>
  <si>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</si>
  <si>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</si>
  <si>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</si>
  <si>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</si>
  <si>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</si>
  <si>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</si>
  <si>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</si>
  <si>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</si>
  <si>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</si>
  <si>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</si>
  <si>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</si>
  <si>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</si>
  <si>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</si>
  <si>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</si>
  <si>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</si>
  <si>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</si>
  <si>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</si>
  <si>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</si>
  <si>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</si>
  <si>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</si>
  <si>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</si>
  <si>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</si>
  <si>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</si>
  <si>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</si>
  <si>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</si>
  <si>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</si>
  <si>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</si>
  <si>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</si>
  <si>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</si>
  <si>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</si>
  <si>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</si>
  <si>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</si>
  <si>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</si>
  <si>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</si>
  <si>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</si>
  <si>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</si>
  <si>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</si>
  <si>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</si>
  <si>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</si>
  <si>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</si>
  <si>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</si>
  <si>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</si>
  <si>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</si>
  <si>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</si>
  <si>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</si>
  <si>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</si>
  <si>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</si>
  <si>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</si>
  <si>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</si>
  <si>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</si>
  <si>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</si>
  <si>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</si>
  <si>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</si>
  <si>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</si>
  <si>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</si>
  <si>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</si>
  <si>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</si>
  <si>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</si>
  <si>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</si>
  <si>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</si>
  <si>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</si>
  <si>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</si>
  <si>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</si>
  <si>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</si>
  <si>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</si>
  <si>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</si>
  <si>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</si>
  <si>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</si>
  <si>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</si>
  <si>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</si>
  <si>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</si>
  <si>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</si>
  <si>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</si>
  <si>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その他</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</si>
  <si>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</si>
  <si>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</si>
  <si>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</si>
  <si>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</si>
  <si>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</si>
  <si>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</si>
  <si>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</si>
  <si>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</si>
  <si>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</si>
  <si>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</si>
  <si>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</si>
  <si>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</si>
  <si>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</si>
  <si>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</si>
  <si>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</si>
  <si>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</si>
  <si>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</si>
  <si>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</si>
  <si>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</si>
  <si>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</si>
  <si>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</si>
  <si>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</si>
  <si>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</si>
  <si>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</si>
  <si>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</si>
  <si>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</si>
  <si>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</si>
  <si>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</si>
  <si>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</si>
  <si>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</si>
  <si>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</si>
  <si>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</si>
  <si>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</si>
  <si>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</si>
  <si>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</si>
  <si>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</si>
  <si>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</si>
  <si>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</si>
  <si>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</si>
  <si>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</si>
  <si>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</si>
  <si>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</si>
  <si>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</si>
  <si>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関市中小企業従業員退職金共済事業特別会計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</si>
  <si>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</si>
  <si>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</si>
  <si>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</si>
  <si>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</si>
  <si>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</si>
  <si>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</si>
  <si>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</si>
  <si>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</si>
  <si>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</si>
  <si>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</si>
  <si>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</si>
  <si>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</si>
  <si>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</si>
  <si>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</si>
  <si>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関市国民健康保険特別会計（事業勘定）</t>
    <phoneticPr fontId="5"/>
  </si>
  <si>
    <t>関市国民健康保険特別会計（直診勘定）</t>
    <phoneticPr fontId="5"/>
  </si>
  <si>
    <t>関市介護保険事業特別会計</t>
    <phoneticPr fontId="5"/>
  </si>
  <si>
    <t>関市後期高齢者医療特別会計</t>
    <phoneticPr fontId="5"/>
  </si>
  <si>
    <t>関市水道事業会計</t>
    <phoneticPr fontId="5"/>
  </si>
  <si>
    <t>法適用企業</t>
    <phoneticPr fontId="5"/>
  </si>
  <si>
    <t>関市下水道事業会計</t>
    <phoneticPr fontId="5"/>
  </si>
  <si>
    <t>関市公設地方卸売市場事業特別会計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</si>
  <si>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</si>
  <si>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</si>
  <si>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</si>
  <si>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</si>
  <si>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</si>
  <si>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</si>
  <si>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</si>
  <si>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</si>
  <si>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</si>
  <si>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</si>
  <si>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</si>
  <si>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</si>
  <si>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</si>
  <si>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</si>
  <si>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</si>
  <si>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</si>
  <si>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</si>
  <si>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</si>
  <si>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</si>
  <si>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</si>
  <si>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</si>
  <si>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</si>
  <si>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</si>
  <si>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</si>
  <si>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</si>
  <si>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</si>
  <si>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</si>
  <si>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</si>
  <si>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</si>
  <si>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</si>
  <si>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</si>
  <si>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</si>
  <si>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</si>
  <si>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</si>
  <si>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</si>
  <si>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</si>
  <si>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</si>
  <si>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</si>
  <si>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</si>
  <si>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</si>
  <si>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</si>
  <si>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</si>
  <si>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</si>
  <si>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</si>
  <si>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</si>
  <si>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</si>
  <si>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</si>
  <si>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</si>
  <si>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</si>
  <si>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</si>
  <si>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</si>
  <si>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</si>
  <si>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</si>
  <si>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</si>
  <si>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</si>
  <si>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</si>
  <si>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</si>
  <si>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</si>
  <si>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</si>
  <si>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</si>
  <si>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</si>
  <si>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</si>
  <si>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</si>
  <si>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</si>
  <si>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関市下水道事業会計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</si>
  <si>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</si>
  <si>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</si>
  <si>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関市水道事業会計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</si>
  <si>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</si>
  <si>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</si>
  <si>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関市介護保険事業特別会計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</si>
  <si>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</si>
  <si>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</si>
  <si>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</si>
  <si>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</si>
  <si>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</si>
  <si>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</si>
  <si>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</si>
  <si>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</si>
  <si>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</si>
  <si>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</si>
  <si>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</si>
  <si>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</si>
  <si>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</si>
  <si>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</si>
  <si>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</si>
  <si>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</si>
  <si>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</si>
  <si>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</si>
  <si>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</si>
  <si>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</si>
  <si>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</si>
  <si>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</si>
  <si>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</si>
  <si>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</si>
  <si>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</si>
  <si>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</si>
  <si>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</si>
  <si>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</si>
  <si>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</si>
  <si>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</si>
  <si>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</si>
  <si>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</si>
  <si>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</si>
  <si>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</si>
  <si>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</si>
  <si>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</si>
  <si>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</si>
  <si>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</si>
  <si>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</si>
  <si>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</si>
  <si>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</si>
  <si>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</si>
  <si>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</si>
  <si>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</si>
  <si>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</si>
  <si>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</si>
  <si>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</si>
  <si>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</si>
  <si>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</si>
  <si>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</si>
  <si>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</si>
  <si>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</si>
  <si>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</si>
  <si>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</si>
  <si>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</si>
  <si>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</si>
  <si>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</si>
  <si>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</si>
  <si>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</si>
  <si>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</si>
  <si>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</si>
  <si>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</si>
  <si>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</si>
  <si>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</si>
  <si>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</si>
  <si>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</si>
  <si>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</si>
  <si>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</si>
  <si>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</si>
  <si>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</si>
  <si>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</si>
  <si>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</si>
  <si>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</si>
  <si>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</si>
  <si>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</si>
  <si>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</si>
  <si>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</si>
  <si>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</si>
  <si>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</si>
  <si>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</si>
  <si>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</si>
  <si>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</si>
  <si>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</si>
  <si>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4.92</t>
  </si>
  <si>
    <t>▲ 12.79</t>
  </si>
  <si>
    <t>一般会計</t>
  </si>
  <si>
    <t>関市水道事業会計</t>
  </si>
  <si>
    <t>関市下水道事業会計</t>
  </si>
  <si>
    <t>関市介護保険事業特別会計</t>
  </si>
  <si>
    <t>関市後期高齢者医療特別会計</t>
  </si>
  <si>
    <t>関市国民健康保険特別会計（直診勘定）</t>
  </si>
  <si>
    <t>関市国民健康保険特別会計（事業勘定）</t>
  </si>
  <si>
    <t>関市公設地方卸売市場事業特別会計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</si>
  <si>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</si>
  <si>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</si>
  <si>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</si>
  <si>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</si>
  <si>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</si>
  <si>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</si>
  <si>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</si>
  <si>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</si>
  <si>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基金から4,366百万円繰入</t>
    <rPh sb="0" eb="2">
      <t>キキン</t>
    </rPh>
    <rPh sb="9" eb="12">
      <t>ヒャクマンエン</t>
    </rPh>
    <rPh sb="12" eb="14">
      <t>クリイレ</t>
    </rPh>
    <phoneticPr fontId="2"/>
  </si>
  <si>
    <t>基金から44百万円繰入</t>
  </si>
  <si>
    <t>岐阜県市町村会館組合</t>
    <phoneticPr fontId="2"/>
  </si>
  <si>
    <t>-</t>
    <phoneticPr fontId="2"/>
  </si>
  <si>
    <t>岐北衛生施設利用組合</t>
    <phoneticPr fontId="2"/>
  </si>
  <si>
    <t>中濃地域広域行政事務組合(一般会計）</t>
    <rPh sb="13" eb="17">
      <t>イッパンカイケイ</t>
    </rPh>
    <phoneticPr fontId="2"/>
  </si>
  <si>
    <t>中濃地域広域行政事務組合（介護保険事業特別会計）</t>
    <rPh sb="13" eb="17">
      <t>カイゴホケン</t>
    </rPh>
    <rPh sb="17" eb="19">
      <t>ジギョウ</t>
    </rPh>
    <rPh sb="19" eb="23">
      <t>トクベツカイケイ</t>
    </rPh>
    <phoneticPr fontId="2"/>
  </si>
  <si>
    <t>中濃消防組合</t>
    <phoneticPr fontId="2"/>
  </si>
  <si>
    <t>岐阜地域児童発達支援センター組合</t>
    <phoneticPr fontId="2"/>
  </si>
  <si>
    <t>後期高齢者医療連合（一般会計分）</t>
    <phoneticPr fontId="2"/>
  </si>
  <si>
    <t>後期高齢者医療連合（特別会計分）</t>
    <phoneticPr fontId="2"/>
  </si>
  <si>
    <t>○</t>
    <phoneticPr fontId="2"/>
  </si>
  <si>
    <t>関市土地開発公社</t>
    <rPh sb="0" eb="2">
      <t>セキシ</t>
    </rPh>
    <rPh sb="2" eb="8">
      <t>トチカイハツコウシャ</t>
    </rPh>
    <phoneticPr fontId="2"/>
  </si>
  <si>
    <t>公共施設等整備基金</t>
    <rPh sb="0" eb="2">
      <t>コウキョウ</t>
    </rPh>
    <rPh sb="2" eb="4">
      <t>シセツ</t>
    </rPh>
    <rPh sb="4" eb="5">
      <t>トウ</t>
    </rPh>
    <rPh sb="5" eb="7">
      <t>セイビ</t>
    </rPh>
    <rPh sb="7" eb="9">
      <t>キキン</t>
    </rPh>
    <phoneticPr fontId="5"/>
  </si>
  <si>
    <t>学校施設整備基金</t>
    <rPh sb="0" eb="8">
      <t>ガッコウシセツセイビキキン</t>
    </rPh>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</si>
  <si>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</si>
  <si>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5"/>
  </si>
  <si>
    <t>職員退職手当基金</t>
    <rPh sb="0" eb="2">
      <t>ショクイン</t>
    </rPh>
    <rPh sb="2" eb="4">
      <t>タイショク</t>
    </rPh>
    <rPh sb="4" eb="6">
      <t>テアテ</t>
    </rPh>
    <rPh sb="6" eb="8">
      <t>キキン</t>
    </rPh>
    <phoneticPr fontId="5"/>
  </si>
  <si>
    <t>中濃地域広域行政事務組合（障害者総合支援事業特別会計）</t>
    <phoneticPr fontId="2"/>
  </si>
  <si>
    <t>中濃地域広域行政事務組合（造林事業特別会計）</t>
    <rPh sb="13" eb="15">
      <t>ゾウリン</t>
    </rPh>
    <rPh sb="15" eb="17">
      <t>ジギョウ</t>
    </rPh>
    <rPh sb="17" eb="19">
      <t>トクベツ</t>
    </rPh>
    <rPh sb="19" eb="21">
      <t>カイケイ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</si>
  <si>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</si>
  <si>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</si>
  <si>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将来負担比率は、市債の発行抑制及び交付税措置が大きい起債の有効活用に加え、基金の積み立てを行った結果、前年度に引き続き0以下の数値となっている。
　有形固定資産減価償却率は、市道の改良・長寿命化をはじめ学校等の公共施設の改修など設備投資を計画的に進めている。令和2年度に固定資産台帳整備開始以降5年度分の部分除却処理を一括して行ったことにより、平成28年度以降で初めて類似団体平均を下回り、</t>
    </r>
    <r>
      <rPr>
        <sz val="11"/>
        <color rgb="FF000000"/>
        <rFont val="ＭＳ Ｐゴシック"/>
        <family val="3"/>
        <charset val="128"/>
      </rPr>
      <t>令和4年度においても引き続き類似団体平均を下回る状況となっている。</t>
    </r>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</si>
  <si>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</si>
  <si>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</si>
  <si>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</si>
  <si>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</si>
  <si>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</si>
  <si>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</si>
  <si>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市債の発行抑制及び交付税措置が大きい起債の有効活用に加え、基金の積み立てを行った結果、将来負担比率及び実質公債費比率はともに、類似団体平均を下回る数値となっている。</t>
    <rPh sb="1" eb="3">
      <t>シサイ</t>
    </rPh>
    <rPh sb="4" eb="6">
      <t>ハッコウ</t>
    </rPh>
    <rPh sb="6" eb="8">
      <t>ヨクセイ</t>
    </rPh>
    <rPh sb="8" eb="9">
      <t>オヨ</t>
    </rPh>
    <rPh sb="10" eb="13">
      <t>コウフゼイ</t>
    </rPh>
    <rPh sb="13" eb="15">
      <t>ソチ</t>
    </rPh>
    <rPh sb="16" eb="17">
      <t>オオ</t>
    </rPh>
    <rPh sb="19" eb="21">
      <t>キサイ</t>
    </rPh>
    <rPh sb="22" eb="24">
      <t>ユウコウ</t>
    </rPh>
    <rPh sb="24" eb="26">
      <t>カツヨウ</t>
    </rPh>
    <rPh sb="27" eb="28">
      <t>クワ</t>
    </rPh>
    <rPh sb="30" eb="32">
      <t>キキン</t>
    </rPh>
    <rPh sb="33" eb="34">
      <t>ツ</t>
    </rPh>
    <rPh sb="35" eb="36">
      <t>タ</t>
    </rPh>
    <rPh sb="38" eb="39">
      <t>オコナ</t>
    </rPh>
    <rPh sb="41" eb="43">
      <t>ケッカ</t>
    </rPh>
    <rPh sb="44" eb="46">
      <t>ショウライ</t>
    </rPh>
    <rPh sb="46" eb="48">
      <t>フタン</t>
    </rPh>
    <rPh sb="48" eb="50">
      <t>ヒリツ</t>
    </rPh>
    <rPh sb="50" eb="51">
      <t>オヨ</t>
    </rPh>
    <rPh sb="52" eb="54">
      <t>ジッシツ</t>
    </rPh>
    <rPh sb="54" eb="57">
      <t>コウサイヒ</t>
    </rPh>
    <rPh sb="57" eb="59">
      <t>ヒリツ</t>
    </rPh>
    <rPh sb="64" eb="66">
      <t>ルイジ</t>
    </rPh>
    <rPh sb="66" eb="68">
      <t>ダンタイ</t>
    </rPh>
    <rPh sb="68" eb="70">
      <t>ヘイキン</t>
    </rPh>
    <rPh sb="71" eb="73">
      <t>シタマワ</t>
    </rPh>
    <rPh sb="74" eb="76">
      <t>スウチ</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</si>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</sst>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21AE5BE-25DF-4CDD-A6E1-B6B0C3B6552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externalLink" Target="externalLinks/externalLink1.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68A9-4295-8A08-482AC4CA8C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46335</c:v>
                </c:pt>
                <c:pt idx="1">
                  <c:v>62515</c:v>
                </c:pt>
                <c:pt idx="2">
                  <c:v>57376</c:v>
                </c:pt>
                <c:pt idx="3">
                  <c:v>52745</c:v>
                </c:pt>
                <c:pt idx="4">
                  <c:v>69476</c:v>
                </c:pt>
              </c:numCache>
            </c:numRef>
          </c:val>
          <c:smooth val="0"/>
          <c:extLst>
            <c:ext xmlns:c16="http://schemas.microsoft.com/office/drawing/2014/chart" uri="{C3380CC4-5D6E-409C-BE32-E72D297353CC}">
              <c16:uniqueId val="{00000001-68A9-4295-8A08-482AC4CA8C9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10.84</c:v>
                </c:pt>
                <c:pt idx="1">
                  <c:v>14.34</c:v>
                </c:pt>
                <c:pt idx="2">
                  <c:v>18.91</c:v>
                </c:pt>
                <c:pt idx="3">
                  <c:v>18</c:v>
                </c:pt>
                <c:pt idx="4">
                  <c:v>16.78</c:v>
                </c:pt>
              </c:numCache>
            </c:numRef>
          </c:val>
          <c:extLst>
            <c:ext xmlns:c16="http://schemas.microsoft.com/office/drawing/2014/chart" uri="{C3380CC4-5D6E-409C-BE32-E72D297353CC}">
              <c16:uniqueId val="{00000000-EA05-4498-9DD1-511B8B0500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35.869999999999997</c:v>
                </c:pt>
                <c:pt idx="1">
                  <c:v>39.47</c:v>
                </c:pt>
                <c:pt idx="2">
                  <c:v>51.26</c:v>
                </c:pt>
                <c:pt idx="3">
                  <c:v>64.59</c:v>
                </c:pt>
                <c:pt idx="4">
                  <c:v>54.15</c:v>
                </c:pt>
              </c:numCache>
            </c:numRef>
          </c:val>
          <c:extLst>
            <c:ext xmlns:c16="http://schemas.microsoft.com/office/drawing/2014/chart" uri="{C3380CC4-5D6E-409C-BE32-E72D297353CC}">
              <c16:uniqueId val="{00000001-EA05-4498-9DD1-511B8B0500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-4.92</c:v>
                </c:pt>
                <c:pt idx="1">
                  <c:v>2.93</c:v>
                </c:pt>
                <c:pt idx="2">
                  <c:v>10.79</c:v>
                </c:pt>
                <c:pt idx="3">
                  <c:v>9.75</c:v>
                </c:pt>
                <c:pt idx="4">
                  <c:v>-12.79</c:v>
                </c:pt>
              </c:numCache>
            </c:numRef>
          </c:val>
          <c:smooth val="0"/>
          <c:extLst>
            <c:ext xmlns:c16="http://schemas.microsoft.com/office/drawing/2014/chart" uri="{C3380CC4-5D6E-409C-BE32-E72D297353CC}">
              <c16:uniqueId val="{00000002-EA05-4498-9DD1-511B8B0500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0.71</c:v>
                </c:pt>
                <c:pt idx="4">
                  <c:v>#N/A</c:v>
                </c:pt>
                <c:pt idx="5">
                  <c:v>0</c:v>
                </c:pt>
                <c:pt idx="6">
                  <c:v>#N/A</c:v>
                </c:pt>
                <c:pt idx="7">
                  <c:v>0</c:v>
                </c:pt>
                <c:pt idx="8">
                  <c:v>#N/A</c:v>
                </c:pt>
                <c:pt idx="9">
                  <c:v>0</c:v>
                </c:pt>
              </c:numCache>
            </c:numRef>
          </c:val>
          <c:extLst>
            <c:ext xmlns:c16="http://schemas.microsoft.com/office/drawing/2014/chart" uri="{C3380CC4-5D6E-409C-BE32-E72D297353CC}">
              <c16:uniqueId val="{00000000-728F-40D9-AD37-B0D2322499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8F-40D9-AD37-B0D23224995E}"/>
            </c:ext>
          </c:extLst>
        </c:ser>
        <c:ser>
          <c:idx val="2"/>
          <c:order val="2"/>
          <c:tx>
            <c:strRef>
              <c:f>データシート!$A$29</c:f>
              <c:strCache>
                <c:ptCount val="1"/>
                <c:pt idx="0">
                  <c:v>関市公設地方卸売市場事業特別会計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28F-40D9-AD37-B0D23224995E}"/>
            </c:ext>
          </c:extLst>
        </c:ser>
        <c:ser>
          <c:idx val="3"/>
          <c:order val="3"/>
          <c:tx>
            <c:strRef>
              <c:f>データシート!$A$30</c:f>
              <c:strCache>
                <c:ptCount val="1"/>
                <c:pt idx="0">
                  <c:v>関市国民健康保険特別会計（事業勘定）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0.54</c:v>
                </c:pt>
                <c:pt idx="2">
                  <c:v>#N/A</c:v>
                </c:pt>
                <c:pt idx="3">
                  <c:v>0.33</c:v>
                </c:pt>
                <c:pt idx="4">
                  <c:v>#N/A</c:v>
                </c:pt>
                <c:pt idx="5">
                  <c:v>0.13</c:v>
                </c:pt>
                <c:pt idx="6">
                  <c:v>#N/A</c:v>
                </c:pt>
                <c:pt idx="7">
                  <c:v>0.48</c:v>
                </c:pt>
                <c:pt idx="8">
                  <c:v>#N/A</c:v>
                </c:pt>
                <c:pt idx="9">
                  <c:v>0.03</c:v>
                </c:pt>
              </c:numCache>
            </c:numRef>
          </c:val>
          <c:extLst>
            <c:ext xmlns:c16="http://schemas.microsoft.com/office/drawing/2014/chart" uri="{C3380CC4-5D6E-409C-BE32-E72D297353CC}">
              <c16:uniqueId val="{00000003-728F-40D9-AD37-B0D23224995E}"/>
            </c:ext>
          </c:extLst>
        </c:ser>
        <c:ser>
          <c:idx val="4"/>
          <c:order val="4"/>
          <c:tx>
            <c:strRef>
              <c:f>データシート!$A$31</c:f>
              <c:strCache>
                <c:ptCount val="1"/>
                <c:pt idx="0">
                  <c:v>関市国民健康保険特別会計（直診勘定）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c:v>
                </c:pt>
                <c:pt idx="2">
                  <c:v>#N/A</c:v>
                </c:pt>
                <c:pt idx="3">
                  <c:v>0.11</c:v>
                </c:pt>
                <c:pt idx="4">
                  <c:v>#N/A</c:v>
                </c:pt>
                <c:pt idx="5">
                  <c:v>0.08</c:v>
                </c:pt>
                <c:pt idx="6">
                  <c:v>#N/A</c:v>
                </c:pt>
                <c:pt idx="7">
                  <c:v>0.09</c:v>
                </c:pt>
                <c:pt idx="8">
                  <c:v>#N/A</c:v>
                </c:pt>
                <c:pt idx="9">
                  <c:v>0.08</c:v>
                </c:pt>
              </c:numCache>
            </c:numRef>
          </c:val>
          <c:extLst>
            <c:ext xmlns:c16="http://schemas.microsoft.com/office/drawing/2014/chart" uri="{C3380CC4-5D6E-409C-BE32-E72D297353CC}">
              <c16:uniqueId val="{00000004-728F-40D9-AD37-B0D23224995E}"/>
            </c:ext>
          </c:extLst>
        </c:ser>
        <c:ser>
          <c:idx val="5"/>
          <c:order val="5"/>
          <c:tx>
            <c:strRef>
              <c:f>データシート!$A$32</c:f>
              <c:strCache>
                <c:ptCount val="1"/>
                <c:pt idx="0">
                  <c:v>関市後期高齢者医療特別会計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0.09</c:v>
                </c:pt>
                <c:pt idx="2">
                  <c:v>#N/A</c:v>
                </c:pt>
                <c:pt idx="3">
                  <c:v>0.08</c:v>
                </c:pt>
                <c:pt idx="4">
                  <c:v>#N/A</c:v>
                </c:pt>
                <c:pt idx="5">
                  <c:v>0.09</c:v>
                </c:pt>
                <c:pt idx="6">
                  <c:v>#N/A</c:v>
                </c:pt>
                <c:pt idx="7">
                  <c:v>0.56999999999999995</c:v>
                </c:pt>
                <c:pt idx="8">
                  <c:v>#N/A</c:v>
                </c:pt>
                <c:pt idx="9">
                  <c:v>0.12</c:v>
                </c:pt>
              </c:numCache>
            </c:numRef>
          </c:val>
          <c:extLst>
            <c:ext xmlns:c16="http://schemas.microsoft.com/office/drawing/2014/chart" uri="{C3380CC4-5D6E-409C-BE32-E72D297353CC}">
              <c16:uniqueId val="{00000005-728F-40D9-AD37-B0D23224995E}"/>
            </c:ext>
          </c:extLst>
        </c:ser>
        <c:ser>
          <c:idx val="6"/>
          <c:order val="6"/>
          <c:tx>
            <c:strRef>
              <c:f>データシート!$A$33</c:f>
              <c:strCache>
                <c:ptCount val="1"/>
                <c:pt idx="0">
                  <c:v>関市介護保険事業特別会計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1.59</c:v>
                </c:pt>
                <c:pt idx="2">
                  <c:v>#N/A</c:v>
                </c:pt>
                <c:pt idx="3">
                  <c:v>1.31</c:v>
                </c:pt>
                <c:pt idx="4">
                  <c:v>#N/A</c:v>
                </c:pt>
                <c:pt idx="5">
                  <c:v>1.06</c:v>
                </c:pt>
                <c:pt idx="6">
                  <c:v>#N/A</c:v>
                </c:pt>
                <c:pt idx="7">
                  <c:v>0.78</c:v>
                </c:pt>
                <c:pt idx="8">
                  <c:v>#N/A</c:v>
                </c:pt>
                <c:pt idx="9">
                  <c:v>0.47</c:v>
                </c:pt>
              </c:numCache>
            </c:numRef>
          </c:val>
          <c:extLst>
            <c:ext xmlns:c16="http://schemas.microsoft.com/office/drawing/2014/chart" uri="{C3380CC4-5D6E-409C-BE32-E72D297353CC}">
              <c16:uniqueId val="{00000006-728F-40D9-AD37-B0D23224995E}"/>
            </c:ext>
          </c:extLst>
        </c:ser>
        <c:ser>
          <c:idx val="7"/>
          <c:order val="7"/>
          <c:tx>
            <c:strRef>
              <c:f>データシート!$A$34</c:f>
              <c:strCache>
                <c:ptCount val="1"/>
                <c:pt idx="0">
                  <c:v>関市下水道事業会計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1.17</c:v>
                </c:pt>
                <c:pt idx="6">
                  <c:v>#N/A</c:v>
                </c:pt>
                <c:pt idx="7">
                  <c:v>2.1</c:v>
                </c:pt>
                <c:pt idx="8">
                  <c:v>#N/A</c:v>
                </c:pt>
                <c:pt idx="9">
                  <c:v>2.62</c:v>
                </c:pt>
              </c:numCache>
            </c:numRef>
          </c:val>
          <c:extLst>
            <c:ext xmlns:c16="http://schemas.microsoft.com/office/drawing/2014/chart" uri="{C3380CC4-5D6E-409C-BE32-E72D297353CC}">
              <c16:uniqueId val="{00000007-728F-40D9-AD37-B0D23224995E}"/>
            </c:ext>
          </c:extLst>
        </c:ser>
        <c:ser>
          <c:idx val="8"/>
          <c:order val="8"/>
          <c:tx>
            <c:strRef>
              <c:f>データシート!$A$35</c:f>
              <c:strCache>
                <c:ptCount val="1"/>
                <c:pt idx="0">
                  <c:v>関市水道事業会計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7.17</c:v>
                </c:pt>
                <c:pt idx="2">
                  <c:v>#N/A</c:v>
                </c:pt>
                <c:pt idx="3">
                  <c:v>7.68</c:v>
                </c:pt>
                <c:pt idx="4">
                  <c:v>#N/A</c:v>
                </c:pt>
                <c:pt idx="5">
                  <c:v>7.5</c:v>
                </c:pt>
                <c:pt idx="6">
                  <c:v>#N/A</c:v>
                </c:pt>
                <c:pt idx="7">
                  <c:v>6.31</c:v>
                </c:pt>
                <c:pt idx="8">
                  <c:v>#N/A</c:v>
                </c:pt>
                <c:pt idx="9">
                  <c:v>6.59</c:v>
                </c:pt>
              </c:numCache>
            </c:numRef>
          </c:val>
          <c:extLst>
            <c:ext xmlns:c16="http://schemas.microsoft.com/office/drawing/2014/chart" uri="{C3380CC4-5D6E-409C-BE32-E72D297353CC}">
              <c16:uniqueId val="{00000008-728F-40D9-AD37-B0D23224995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10.83</c:v>
                </c:pt>
                <c:pt idx="2">
                  <c:v>#N/A</c:v>
                </c:pt>
                <c:pt idx="3">
                  <c:v>14.33</c:v>
                </c:pt>
                <c:pt idx="4">
                  <c:v>#N/A</c:v>
                </c:pt>
                <c:pt idx="5">
                  <c:v>18.899999999999999</c:v>
                </c:pt>
                <c:pt idx="6">
                  <c:v>#N/A</c:v>
                </c:pt>
                <c:pt idx="7">
                  <c:v>17.989999999999998</c:v>
                </c:pt>
                <c:pt idx="8">
                  <c:v>#N/A</c:v>
                </c:pt>
                <c:pt idx="9">
                  <c:v>16.77</c:v>
                </c:pt>
              </c:numCache>
            </c:numRef>
          </c:val>
          <c:extLst>
            <c:ext xmlns:c16="http://schemas.microsoft.com/office/drawing/2014/chart" uri="{C3380CC4-5D6E-409C-BE32-E72D297353CC}">
              <c16:uniqueId val="{00000009-728F-40D9-AD37-B0D23224995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5263</c:v>
                </c:pt>
                <c:pt idx="5">
                  <c:v>5211</c:v>
                </c:pt>
                <c:pt idx="8">
                  <c:v>5122</c:v>
                </c:pt>
                <c:pt idx="11">
                  <c:v>5231</c:v>
                </c:pt>
                <c:pt idx="14">
                  <c:v>5183</c:v>
                </c:pt>
              </c:numCache>
            </c:numRef>
          </c:val>
          <c:extLst>
            <c:ext xmlns:c16="http://schemas.microsoft.com/office/drawing/2014/chart" uri="{C3380CC4-5D6E-409C-BE32-E72D297353CC}">
              <c16:uniqueId val="{00000000-02D6-4322-B921-38AF2AC359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2D6-4322-B921-38AF2AC359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48</c:v>
                </c:pt>
                <c:pt idx="3">
                  <c:v>48</c:v>
                </c:pt>
                <c:pt idx="6">
                  <c:v>48</c:v>
                </c:pt>
                <c:pt idx="9">
                  <c:v>48</c:v>
                </c:pt>
                <c:pt idx="12">
                  <c:v>48</c:v>
                </c:pt>
              </c:numCache>
            </c:numRef>
          </c:val>
          <c:extLst>
            <c:ext xmlns:c16="http://schemas.microsoft.com/office/drawing/2014/chart" uri="{C3380CC4-5D6E-409C-BE32-E72D297353CC}">
              <c16:uniqueId val="{00000002-02D6-4322-B921-38AF2AC359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195</c:v>
                </c:pt>
                <c:pt idx="3">
                  <c:v>191</c:v>
                </c:pt>
                <c:pt idx="6">
                  <c:v>188</c:v>
                </c:pt>
                <c:pt idx="9">
                  <c:v>175</c:v>
                </c:pt>
                <c:pt idx="12">
                  <c:v>161</c:v>
                </c:pt>
              </c:numCache>
            </c:numRef>
          </c:val>
          <c:extLst>
            <c:ext xmlns:c16="http://schemas.microsoft.com/office/drawing/2014/chart" uri="{C3380CC4-5D6E-409C-BE32-E72D297353CC}">
              <c16:uniqueId val="{00000003-02D6-4322-B921-38AF2AC359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1299</c:v>
                </c:pt>
                <c:pt idx="3">
                  <c:v>1304</c:v>
                </c:pt>
                <c:pt idx="6">
                  <c:v>1331</c:v>
                </c:pt>
                <c:pt idx="9">
                  <c:v>1296</c:v>
                </c:pt>
                <c:pt idx="12">
                  <c:v>1312</c:v>
                </c:pt>
              </c:numCache>
            </c:numRef>
          </c:val>
          <c:extLst>
            <c:ext xmlns:c16="http://schemas.microsoft.com/office/drawing/2014/chart" uri="{C3380CC4-5D6E-409C-BE32-E72D297353CC}">
              <c16:uniqueId val="{00000004-02D6-4322-B921-38AF2AC359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D6-4322-B921-38AF2AC359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D6-4322-B921-38AF2AC359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4237</c:v>
                </c:pt>
                <c:pt idx="3">
                  <c:v>3907</c:v>
                </c:pt>
                <c:pt idx="6">
                  <c:v>3906</c:v>
                </c:pt>
                <c:pt idx="9">
                  <c:v>4027</c:v>
                </c:pt>
                <c:pt idx="12">
                  <c:v>4085</c:v>
                </c:pt>
              </c:numCache>
            </c:numRef>
          </c:val>
          <c:extLst>
            <c:ext xmlns:c16="http://schemas.microsoft.com/office/drawing/2014/chart" uri="{C3380CC4-5D6E-409C-BE32-E72D297353CC}">
              <c16:uniqueId val="{00000007-02D6-4322-B921-38AF2AC359C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516</c:v>
                </c:pt>
                <c:pt idx="2">
                  <c:v>#N/A</c:v>
                </c:pt>
                <c:pt idx="3">
                  <c:v>#N/A</c:v>
                </c:pt>
                <c:pt idx="4">
                  <c:v>239</c:v>
                </c:pt>
                <c:pt idx="5">
                  <c:v>#N/A</c:v>
                </c:pt>
                <c:pt idx="6">
                  <c:v>#N/A</c:v>
                </c:pt>
                <c:pt idx="7">
                  <c:v>351</c:v>
                </c:pt>
                <c:pt idx="8">
                  <c:v>#N/A</c:v>
                </c:pt>
                <c:pt idx="9">
                  <c:v>#N/A</c:v>
                </c:pt>
                <c:pt idx="10">
                  <c:v>315</c:v>
                </c:pt>
                <c:pt idx="11">
                  <c:v>#N/A</c:v>
                </c:pt>
                <c:pt idx="12">
                  <c:v>#N/A</c:v>
                </c:pt>
                <c:pt idx="13">
                  <c:v>423</c:v>
                </c:pt>
                <c:pt idx="14">
                  <c:v>#N/A</c:v>
                </c:pt>
              </c:numCache>
            </c:numRef>
          </c:val>
          <c:smooth val="0"/>
          <c:extLst>
            <c:ext xmlns:c16="http://schemas.microsoft.com/office/drawing/2014/chart" uri="{C3380CC4-5D6E-409C-BE32-E72D297353CC}">
              <c16:uniqueId val="{00000008-02D6-4322-B921-38AF2AC359C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39306</c:v>
                </c:pt>
                <c:pt idx="5">
                  <c:v>39154</c:v>
                </c:pt>
                <c:pt idx="8">
                  <c:v>38115</c:v>
                </c:pt>
                <c:pt idx="11">
                  <c:v>36863</c:v>
                </c:pt>
                <c:pt idx="14">
                  <c:v>35564</c:v>
                </c:pt>
              </c:numCache>
            </c:numRef>
          </c:val>
          <c:extLst>
            <c:ext xmlns:c16="http://schemas.microsoft.com/office/drawing/2014/chart" uri="{C3380CC4-5D6E-409C-BE32-E72D297353CC}">
              <c16:uniqueId val="{00000000-A26F-4FCB-AD72-2D6834AE1F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5799</c:v>
                </c:pt>
                <c:pt idx="5">
                  <c:v>6061</c:v>
                </c:pt>
                <c:pt idx="8">
                  <c:v>6279</c:v>
                </c:pt>
                <c:pt idx="11">
                  <c:v>5978</c:v>
                </c:pt>
                <c:pt idx="14">
                  <c:v>6053</c:v>
                </c:pt>
              </c:numCache>
            </c:numRef>
          </c:val>
          <c:extLst>
            <c:ext xmlns:c16="http://schemas.microsoft.com/office/drawing/2014/chart" uri="{C3380CC4-5D6E-409C-BE32-E72D297353CC}">
              <c16:uniqueId val="{00000001-A26F-4FCB-AD72-2D6834AE1F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21667</c:v>
                </c:pt>
                <c:pt idx="5">
                  <c:v>22526</c:v>
                </c:pt>
                <c:pt idx="8">
                  <c:v>25544</c:v>
                </c:pt>
                <c:pt idx="11">
                  <c:v>30163</c:v>
                </c:pt>
                <c:pt idx="14">
                  <c:v>34488</c:v>
                </c:pt>
              </c:numCache>
            </c:numRef>
          </c:val>
          <c:extLst>
            <c:ext xmlns:c16="http://schemas.microsoft.com/office/drawing/2014/chart" uri="{C3380CC4-5D6E-409C-BE32-E72D297353CC}">
              <c16:uniqueId val="{00000002-A26F-4FCB-AD72-2D6834AE1F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6F-4FCB-AD72-2D6834AE1F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6F-4FCB-AD72-2D6834AE1F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35</c:v>
                </c:pt>
                <c:pt idx="12">
                  <c:v>40</c:v>
                </c:pt>
              </c:numCache>
            </c:numRef>
          </c:val>
          <c:extLst>
            <c:ext xmlns:c16="http://schemas.microsoft.com/office/drawing/2014/chart" uri="{C3380CC4-5D6E-409C-BE32-E72D297353CC}">
              <c16:uniqueId val="{00000005-A26F-4FCB-AD72-2D6834AE1F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4238</c:v>
                </c:pt>
                <c:pt idx="3">
                  <c:v>4298</c:v>
                </c:pt>
                <c:pt idx="6">
                  <c:v>4269</c:v>
                </c:pt>
                <c:pt idx="9">
                  <c:v>4321</c:v>
                </c:pt>
                <c:pt idx="12">
                  <c:v>4300</c:v>
                </c:pt>
              </c:numCache>
            </c:numRef>
          </c:val>
          <c:extLst>
            <c:ext xmlns:c16="http://schemas.microsoft.com/office/drawing/2014/chart" uri="{C3380CC4-5D6E-409C-BE32-E72D297353CC}">
              <c16:uniqueId val="{00000006-A26F-4FCB-AD72-2D6834AE1F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1245</c:v>
                </c:pt>
                <c:pt idx="3">
                  <c:v>1140</c:v>
                </c:pt>
                <c:pt idx="6">
                  <c:v>1021</c:v>
                </c:pt>
                <c:pt idx="9">
                  <c:v>881</c:v>
                </c:pt>
                <c:pt idx="12">
                  <c:v>731</c:v>
                </c:pt>
              </c:numCache>
            </c:numRef>
          </c:val>
          <c:extLst>
            <c:ext xmlns:c16="http://schemas.microsoft.com/office/drawing/2014/chart" uri="{C3380CC4-5D6E-409C-BE32-E72D297353CC}">
              <c16:uniqueId val="{00000007-A26F-4FCB-AD72-2D6834AE1F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10070</c:v>
                </c:pt>
                <c:pt idx="3">
                  <c:v>9955</c:v>
                </c:pt>
                <c:pt idx="6">
                  <c:v>9865</c:v>
                </c:pt>
                <c:pt idx="9">
                  <c:v>9140</c:v>
                </c:pt>
                <c:pt idx="12">
                  <c:v>8565</c:v>
                </c:pt>
              </c:numCache>
            </c:numRef>
          </c:val>
          <c:extLst>
            <c:ext xmlns:c16="http://schemas.microsoft.com/office/drawing/2014/chart" uri="{C3380CC4-5D6E-409C-BE32-E72D297353CC}">
              <c16:uniqueId val="{00000008-A26F-4FCB-AD72-2D6834AE1F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1538</c:v>
                </c:pt>
                <c:pt idx="3">
                  <c:v>1480</c:v>
                </c:pt>
                <c:pt idx="6">
                  <c:v>1433</c:v>
                </c:pt>
                <c:pt idx="9">
                  <c:v>1288</c:v>
                </c:pt>
                <c:pt idx="12">
                  <c:v>1241</c:v>
                </c:pt>
              </c:numCache>
            </c:numRef>
          </c:val>
          <c:extLst>
            <c:ext xmlns:c16="http://schemas.microsoft.com/office/drawing/2014/chart" uri="{C3380CC4-5D6E-409C-BE32-E72D297353CC}">
              <c16:uniqueId val="{00000009-A26F-4FCB-AD72-2D6834AE1F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28886</c:v>
                </c:pt>
                <c:pt idx="3">
                  <c:v>29307</c:v>
                </c:pt>
                <c:pt idx="6">
                  <c:v>29186</c:v>
                </c:pt>
                <c:pt idx="9">
                  <c:v>28921</c:v>
                </c:pt>
                <c:pt idx="12">
                  <c:v>28952</c:v>
                </c:pt>
              </c:numCache>
            </c:numRef>
          </c:val>
          <c:extLst>
            <c:ext xmlns:c16="http://schemas.microsoft.com/office/drawing/2014/chart" uri="{C3380CC4-5D6E-409C-BE32-E72D297353CC}">
              <c16:uniqueId val="{0000000A-A26F-4FCB-AD72-2D6834AE1F4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26F-4FCB-AD72-2D6834AE1F4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12172</c:v>
                </c:pt>
                <c:pt idx="1">
                  <c:v>15839</c:v>
                </c:pt>
                <c:pt idx="2">
                  <c:v>13099</c:v>
                </c:pt>
              </c:numCache>
            </c:numRef>
          </c:val>
          <c:extLst>
            <c:ext xmlns:c16="http://schemas.microsoft.com/office/drawing/2014/chart" uri="{C3380CC4-5D6E-409C-BE32-E72D297353CC}">
              <c16:uniqueId val="{00000000-B993-4268-A977-96AB10B081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2718</c:v>
                </c:pt>
                <c:pt idx="1">
                  <c:v>2527</c:v>
                </c:pt>
                <c:pt idx="2">
                  <c:v>2339</c:v>
                </c:pt>
              </c:numCache>
            </c:numRef>
          </c:val>
          <c:extLst>
            <c:ext xmlns:c16="http://schemas.microsoft.com/office/drawing/2014/chart" uri="{C3380CC4-5D6E-409C-BE32-E72D297353CC}">
              <c16:uniqueId val="{00000001-B993-4268-A977-96AB10B081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12860</c:v>
                </c:pt>
                <c:pt idx="1">
                  <c:v>13821</c:v>
                </c:pt>
                <c:pt idx="2">
                  <c:v>20835</c:v>
                </c:pt>
              </c:numCache>
            </c:numRef>
          </c:val>
          <c:extLst>
            <c:ext xmlns:c16="http://schemas.microsoft.com/office/drawing/2014/chart" uri="{C3380CC4-5D6E-409C-BE32-E72D297353CC}">
              <c16:uniqueId val="{00000002-B993-4268-A977-96AB10B0812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{03322D3E-7FDB-4033-9360-E0B4710BF979}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661-49E4-8319-FB7CB21EF4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{7656E8AF-473C-49A7-A914-8D2BE846DB1F}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61-49E4-8319-FB7CB21EF4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{8B6B436E-720E-4254-9BB4-3BD6C6DE5C54}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61-49E4-8319-FB7CB21EF4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{372DF2FA-D36B-469C-9339-91CA0869CDB2}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61-49E4-8319-FB7CB21EF4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{BF5F834D-A797-4662-BE8F-F4E667AD4573}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61-49E4-8319-FB7CB21EF4A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{24054AB6-54CA-4FB5-B833-83183FEF4048}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661-49E4-8319-FB7CB21EF4A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{D2194033-50A5-49D1-BBC3-A8FCA1862B73}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661-49E4-8319-FB7CB21EF4A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{0C1AA13E-E339-4168-A198-5662A6267CA7}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661-49E4-8319-FB7CB21EF4A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{01417FEF-A87D-4D79-88DA-EEC9C2008A6A}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661-49E4-8319-FB7CB21EF4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c:v>
                </c:pt>
                <c:pt idx="8">
                  <c:v>61.2</c:v>
                </c:pt>
                <c:pt idx="16">
                  <c:v>60.8</c:v>
                </c:pt>
                <c:pt idx="24">
                  <c:v>61.6</c:v>
                </c:pt>
                <c:pt idx="32">
                  <c:v>61.5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661-49E4-8319-FB7CB21EF4A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{838ED646-04B1-435B-9911-0EE931B8728F}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661-49E4-8319-FB7CB21EF4A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{67D608D7-1BC9-488C-9366-D8C0E2FE44AD}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61-49E4-8319-FB7CB21EF4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{39EB4801-1D3F-456E-BB09-34D642073CE1}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61-49E4-8319-FB7CB21EF4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{BB6CA61A-18BE-4009-AB7B-529188FE9262}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61-49E4-8319-FB7CB21EF4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{FB2B9023-DFFF-4E3D-8E59-B112BAB4ECB4}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61-49E4-8319-FB7CB21EF4A4}"/>
                </c:ext>
              </c:extLst>
            </c:dLbl>
            <c:dLbl>
              <c:idx val="8"/>
              <c:layout>
                <c:manualLayout>
                  <c:x val="-2.7070447203257766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{E3DA8B68-0F79-49C3-8C58-37A5BD8D8BCA}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661-49E4-8319-FB7CB21EF4A4}"/>
                </c:ext>
              </c:extLst>
            </c:dLbl>
            <c:dLbl>
              <c:idx val="16"/>
              <c:layout>
                <c:manualLayout>
                  <c:x val="-3.6961054097210483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{07892E2D-683F-47FE-BEC3-8B7539C955A2}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661-49E4-8319-FB7CB21EF4A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{E6E8792D-CCDB-48EA-8BEF-BEFBDEB07411}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661-49E4-8319-FB7CB21EF4A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{68E1F5C0-A804-4AFC-BA61-74CC85B325F4}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661-49E4-8319-FB7CB21EF4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F661-49E4-8319-FB7CB21EF4A4}"/>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{B7798791-1E7C-4646-BDAB-FADE5CE905D5}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3B7-4056-9FC2-0AFC59BFAA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{CA3EB8A8-6AD4-4AC3-A357-06640FE47E1D}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B7-4056-9FC2-0AFC59BFAA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{3EE6F559-B0FD-4BF3-A40A-37BC8286B324}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B7-4056-9FC2-0AFC59BFAA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{47B63E6B-947F-4297-B361-26E5476F350D}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B7-4056-9FC2-0AFC59BFAA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{0BA1299C-2E56-442A-9A18-F9D4AF459D70}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B7-4056-9FC2-0AFC59BFAAC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{93C7AE0D-700D-4A9B-86C3-149C69B12DF8}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3B7-4056-9FC2-0AFC59BFAAC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{8B4AF177-05AA-491E-9AAC-16AA687BA45B}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3B7-4056-9FC2-0AFC59BFAAC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{79C8FC45-AD55-476B-B1AE-4A0CA093FA91}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3B7-4056-9FC2-0AFC59BFAAC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{601EF921-46C1-4BA5-A465-06ED0DDD2743}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3B7-4056-9FC2-0AFC59BFAA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2.9</c:v>
                </c:pt>
                <c:pt idx="16">
                  <c:v>1.9</c:v>
                </c:pt>
                <c:pt idx="24">
                  <c:v>1.5</c:v>
                </c:pt>
                <c:pt idx="32">
                  <c:v>1.8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3B7-4056-9FC2-0AFC59BFAAC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{22126090-A6FC-4FBB-A85E-CFA052A1274A}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3B7-4056-9FC2-0AFC59BFAAC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{731DA9FC-B03B-42E6-A38C-E886C3A5187C}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B7-4056-9FC2-0AFC59BFAA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{4A9E30FA-B706-4B1E-9E93-5927DF8223A1}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B7-4056-9FC2-0AFC59BFAA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{25D34FDE-DADB-4F0E-8ACC-ED49628F701D}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B7-4056-9FC2-0AFC59BFAA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{4B9B92A2-711B-4439-A638-FE53F1864498}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B7-4056-9FC2-0AFC59BFAAC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{21ABF959-D3E0-4053-B506-51B447918431}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3B7-4056-9FC2-0AFC59BFAAC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{31518FA0-892F-43A1-B967-6FC58E78EF86}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3B7-4056-9FC2-0AFC59BFAAC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{F514B3B3-0731-430A-BB5D-CCABA159BF44}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3B7-4056-9FC2-0AFC59BFAAC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{38871D1E-7C28-4BA2-A339-EA054A6288F2}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3B7-4056-9FC2-0AFC59BFAA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A3B7-4056-9FC2-0AFC59BFAACC}"/>
            </c:ext>
          </c:extLst>
        </c:ser>
        <c:dLbls>
          <c:showLegendKey val="0"/>
          <c:showVal val="1"/>
          <c:showCatName val="0"/>
          <c:showSerName val="0"/>
          <c:showPercent val="0"/>
          <c:showBubbleSize val="0"/>
        </c:dLbls>
        <c:axId val="84219776"/>
        <c:axId val="84234240"/>
      </c:scatterChart>
      <c:valAx>
        <c:axId val="84219776"/>
        <c:scaling>
          <c:orientation val="maxMin"/>
          <c:max val="7"/>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85,537
83,196
472.33
54,156,592
49,554,242
4,058,506
24,190,225
28,951,771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月の市町村合併により、合併前の</a:t>
          </a:r>
          <a:r>
            <a:rPr kumimoji="1" lang="en-US" altLang="ja-JP" sz="1300">
              <a:latin typeface="ＭＳ Ｐゴシック" panose="020B0600070205080204" pitchFamily="50" charset="-128"/>
              <a:ea typeface="ＭＳ Ｐゴシック" panose="020B0600070205080204" pitchFamily="50" charset="-128"/>
            </a:rPr>
            <a:t>0.70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まで落ち込んだが、徐々に改善し、ここ数年は同程度で推移している。令和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年度は、法人税割や個人所得割額などの収入額が増加したが、補助費等の増により基準財政需要額も増加したため、前年度と同額の</a:t>
          </a:r>
          <a:r>
            <a:rPr kumimoji="1" lang="en-US" altLang="ja-JP" sz="1300">
              <a:latin typeface="ＭＳ Ｐゴシック" panose="020B0600070205080204" pitchFamily="50" charset="-128"/>
              <a:ea typeface="ＭＳ Ｐゴシック" panose="020B0600070205080204" pitchFamily="50" charset="-128"/>
            </a:rPr>
            <a:t>0.61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類似団体平均と比較すると依然として下回っていることから、税収増加等による歳入の確保に努める。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1411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7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1411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159455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159455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textlink="">
      <xdr:nvSpPr>
        <xdr:cNvPr id="88" name="楕円 87">
          <a:extLst>
            <a:ext uri="{FF2B5EF4-FFF2-40B4-BE49-F238E27FC236}">
              <a16:creationId xmlns:a16="http://schemas.microsoft.com/office/drawing/2014/main" id="{00000000-0008-0000-0300-000058000000}"/>
            </a:ext>
          </a:extLst>
        </xdr:cNvPr>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94138</xdr:rowOff>
    </xdr:from>
    <xdr:ext cx="762000" cy="259045"/>
    <xdr:sp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textlink="">
      <xdr:nvSpPr>
        <xdr:cNvPr id="90" name="楕円 89">
          <a:extLst>
            <a:ext uri="{FF2B5EF4-FFF2-40B4-BE49-F238E27FC236}">
              <a16:creationId xmlns:a16="http://schemas.microsoft.com/office/drawing/2014/main" id="{00000000-0008-0000-0300-00005A000000}"/>
            </a:ext>
          </a:extLst>
        </xdr:cNvPr>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108655</xdr:rowOff>
    </xdr:from>
    <xdr:to>
      <xdr:col>11</xdr:col>
      <xdr:colOff>82550</xdr:colOff>
      <xdr:row>43</xdr:row>
      <xdr:rowOff>38805</xdr:rowOff>
    </xdr:to>
    <xdr:sp textlink="">
      <xdr:nvSpPr>
        <xdr:cNvPr id="94" name="楕円 93">
          <a:extLst>
            <a:ext uri="{FF2B5EF4-FFF2-40B4-BE49-F238E27FC236}">
              <a16:creationId xmlns:a16="http://schemas.microsoft.com/office/drawing/2014/main" id="{00000000-0008-0000-0300-00005E000000}"/>
            </a:ext>
          </a:extLst>
        </xdr:cNvPr>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23582</xdr:rowOff>
    </xdr:from>
    <xdr:ext cx="762000" cy="259045"/>
    <xdr:sp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経常収支比率は、前年度から</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増加した。分子となる経常経費充当一般財源は、児童扶養手当などの扶助費が減少したものの、原油価格高騰等に伴う光熱水費や下水道事業負担金の増加により、全体としては増加となった。分母となる経常一般財源総額等は、景気の緩やかな回復により固定資産税や市民税が増加したものの、地方特例交付金や臨時財政対策債の減少により、全体としては減少となった。</a:t>
          </a:r>
        </a:p>
        <a:p>
          <a:r>
            <a:rPr kumimoji="1" lang="ja-JP" altLang="en-US" sz="1200">
              <a:latin typeface="ＭＳ Ｐゴシック" panose="020B0600070205080204" pitchFamily="50" charset="-128"/>
              <a:ea typeface="ＭＳ Ｐゴシック" panose="020B0600070205080204" pitchFamily="50" charset="-128"/>
            </a:rPr>
            <a:t>類似団体平均と比較すると、平成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年度以降下回っており、今後も財源確保を継続するとともに、事務事業を圧縮し、経常経費の縮減に努める。</a:t>
          </a:r>
        </a:p>
      </xdr:txBody>
    </xdr:sp>
    <xdr:clientData/>
  </xdr:twoCellAnchor>
  <xdr:oneCellAnchor>
    <xdr:from>
      <xdr:col>3</xdr:col>
      <xdr:colOff>95250</xdr:colOff>
      <xdr:row>54</xdr:row>
      <xdr:rowOff>139700</xdr:rowOff>
    </xdr:from>
    <xdr:ext cx="298543" cy="225703"/>
    <xdr:sp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3810</xdr:rowOff>
    </xdr:from>
    <xdr:to>
      <xdr:col>23</xdr:col>
      <xdr:colOff>133350</xdr:colOff>
      <xdr:row>59</xdr:row>
      <xdr:rowOff>154622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119360"/>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3810</xdr:rowOff>
    </xdr:from>
    <xdr:to>
      <xdr:col>19</xdr:col>
      <xdr:colOff>133350</xdr:colOff>
      <xdr:row>61</xdr:row>
      <xdr:rowOff>77153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119360"/>
          <a:ext cx="889000" cy="4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37799</xdr:rowOff>
    </xdr:from>
    <xdr:ext cx="736600" cy="259045"/>
    <xdr:sp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91757</xdr:rowOff>
    </xdr:from>
    <xdr:to>
      <xdr:col>15</xdr:col>
      <xdr:colOff>82550</xdr:colOff>
      <xdr:row>61</xdr:row>
      <xdr:rowOff>77153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378757"/>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91757</xdr:rowOff>
    </xdr:from>
    <xdr:to>
      <xdr:col>11</xdr:col>
      <xdr:colOff>31750</xdr:colOff>
      <xdr:row>61</xdr:row>
      <xdr:rowOff>167640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378757"/>
          <a:ext cx="889000" cy="2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103822</xdr:rowOff>
    </xdr:from>
    <xdr:to>
      <xdr:col>23</xdr:col>
      <xdr:colOff>184150</xdr:colOff>
      <xdr:row>60</xdr:row>
      <xdr:rowOff>33972</xdr:rowOff>
    </xdr:to>
    <xdr:sp textlink="">
      <xdr:nvSpPr>
        <xdr:cNvPr id="147" name="楕円 146">
          <a:extLst>
            <a:ext uri="{FF2B5EF4-FFF2-40B4-BE49-F238E27FC236}">
              <a16:creationId xmlns:a16="http://schemas.microsoft.com/office/drawing/2014/main" id="{00000000-0008-0000-0300-000093000000}"/>
            </a:ext>
          </a:extLst>
        </xdr:cNvPr>
        <xdr:cNvSpPr/>
      </xdr:nvSpPr>
      <xdr:spPr>
        <a:xfrm>
          <a:off x="4902200" y="10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120349</xdr:rowOff>
    </xdr:from>
    <xdr:ext cx="762000" cy="259045"/>
    <xdr:sp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06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124460</xdr:rowOff>
    </xdr:from>
    <xdr:to>
      <xdr:col>19</xdr:col>
      <xdr:colOff>184150</xdr:colOff>
      <xdr:row>59</xdr:row>
      <xdr:rowOff>54610</xdr:rowOff>
    </xdr:to>
    <xdr:sp textlink="">
      <xdr:nvSpPr>
        <xdr:cNvPr id="149" name="楕円 148">
          <a:extLst>
            <a:ext uri="{FF2B5EF4-FFF2-40B4-BE49-F238E27FC236}">
              <a16:creationId xmlns:a16="http://schemas.microsoft.com/office/drawing/2014/main" id="{00000000-0008-0000-0300-000095000000}"/>
            </a:ext>
          </a:extLst>
        </xdr:cNvPr>
        <xdr:cNvSpPr/>
      </xdr:nvSpPr>
      <xdr:spPr>
        <a:xfrm>
          <a:off x="4064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64787</xdr:rowOff>
    </xdr:from>
    <xdr:ext cx="736600" cy="259045"/>
    <xdr:sp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983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26353</xdr:rowOff>
    </xdr:from>
    <xdr:to>
      <xdr:col>15</xdr:col>
      <xdr:colOff>133350</xdr:colOff>
      <xdr:row>61</xdr:row>
      <xdr:rowOff>127953</xdr:rowOff>
    </xdr:to>
    <xdr:sp textlink="">
      <xdr:nvSpPr>
        <xdr:cNvPr id="151" name="楕円 150">
          <a:extLst>
            <a:ext uri="{FF2B5EF4-FFF2-40B4-BE49-F238E27FC236}">
              <a16:creationId xmlns:a16="http://schemas.microsoft.com/office/drawing/2014/main" id="{00000000-0008-0000-0300-000097000000}"/>
            </a:ext>
          </a:extLst>
        </xdr:cNvPr>
        <xdr:cNvSpPr/>
      </xdr:nvSpPr>
      <xdr:spPr>
        <a:xfrm>
          <a:off x="3175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138130</xdr:rowOff>
    </xdr:from>
    <xdr:ext cx="762000" cy="259045"/>
    <xdr:sp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2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40957</xdr:rowOff>
    </xdr:from>
    <xdr:to>
      <xdr:col>11</xdr:col>
      <xdr:colOff>82550</xdr:colOff>
      <xdr:row>60</xdr:row>
      <xdr:rowOff>142557</xdr:rowOff>
    </xdr:to>
    <xdr:sp textlink="">
      <xdr:nvSpPr>
        <xdr:cNvPr id="153" name="楕円 152">
          <a:extLst>
            <a:ext uri="{FF2B5EF4-FFF2-40B4-BE49-F238E27FC236}">
              <a16:creationId xmlns:a16="http://schemas.microsoft.com/office/drawing/2014/main" id="{00000000-0008-0000-0300-000099000000}"/>
            </a:ext>
          </a:extLst>
        </xdr:cNvPr>
        <xdr:cNvSpPr/>
      </xdr:nvSpPr>
      <xdr:spPr>
        <a:xfrm>
          <a:off x="2286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152734</xdr:rowOff>
    </xdr:from>
    <xdr:ext cx="762000" cy="259045"/>
    <xdr:sp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textlink="">
      <xdr:nvSpPr>
        <xdr:cNvPr id="155" name="楕円 154">
          <a:extLst>
            <a:ext uri="{FF2B5EF4-FFF2-40B4-BE49-F238E27FC236}">
              <a16:creationId xmlns:a16="http://schemas.microsoft.com/office/drawing/2014/main" id="{00000000-0008-0000-0300-00009B000000}"/>
            </a:ext>
          </a:extLst>
        </xdr:cNvPr>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人当たり人件費・物件費等は、前年度から</a:t>
          </a:r>
          <a:r>
            <a:rPr kumimoji="1" lang="en-US" altLang="ja-JP" sz="1300">
              <a:latin typeface="ＭＳ Ｐゴシック" panose="020B0600070205080204" pitchFamily="50" charset="-128"/>
              <a:ea typeface="ＭＳ Ｐゴシック" panose="020B0600070205080204" pitchFamily="50" charset="-128"/>
            </a:rPr>
            <a:t>596</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166,687</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人件費は、退職手当の増により全体としては増加し、物件費は、原油価格高騰等に伴う光熱水費等の増により全体としては増加となった。</a:t>
          </a:r>
        </a:p>
        <a:p>
          <a:r>
            <a:rPr kumimoji="1" lang="ja-JP" altLang="en-US" sz="1300">
              <a:latin typeface="ＭＳ Ｐゴシック" panose="020B0600070205080204" pitchFamily="50" charset="-128"/>
              <a:ea typeface="ＭＳ Ｐゴシック" panose="020B0600070205080204" pitchFamily="50" charset="-128"/>
            </a:rPr>
            <a:t>類似団体平均と比較して高くなっているのは、主に物件費を要因としており、ふるさと納税受入額が他団体と比べて大きく、その事務費や返礼品に費用がかかっているためである。</a:t>
          </a:r>
        </a:p>
      </xdr:txBody>
    </xdr:sp>
    <xdr:clientData/>
  </xdr:twoCellAnchor>
  <xdr:oneCellAnchor>
    <xdr:from>
      <xdr:col>3</xdr:col>
      <xdr:colOff>95250</xdr:colOff>
      <xdr:row>77</xdr:row>
      <xdr:rowOff>6350</xdr:rowOff>
    </xdr:from>
    <xdr:ext cx="349839" cy="225703"/>
    <xdr:sp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106702</xdr:rowOff>
    </xdr:from>
    <xdr:to>
      <xdr:col>23</xdr:col>
      <xdr:colOff>133350</xdr:colOff>
      <xdr:row>83</xdr:row>
      <xdr:rowOff>111496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337052"/>
          <a:ext cx="838200" cy="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111824</xdr:rowOff>
    </xdr:from>
    <xdr:ext cx="762000" cy="259045"/>
    <xdr:sp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99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24814</xdr:rowOff>
    </xdr:from>
    <xdr:to>
      <xdr:col>19</xdr:col>
      <xdr:colOff>133350</xdr:colOff>
      <xdr:row>83</xdr:row>
      <xdr:rowOff>111496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55164"/>
          <a:ext cx="889000" cy="8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165144</xdr:rowOff>
    </xdr:from>
    <xdr:ext cx="736600" cy="259045"/>
    <xdr:sp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8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4260</xdr:rowOff>
    </xdr:from>
    <xdr:to>
      <xdr:col>15</xdr:col>
      <xdr:colOff>82550</xdr:colOff>
      <xdr:row>83</xdr:row>
      <xdr:rowOff>24814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63160"/>
          <a:ext cx="889000" cy="19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110569</xdr:rowOff>
    </xdr:from>
    <xdr:ext cx="762000" cy="259045"/>
    <xdr:sp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4260</xdr:rowOff>
    </xdr:from>
    <xdr:to>
      <xdr:col>11</xdr:col>
      <xdr:colOff>31750</xdr:colOff>
      <xdr:row>82</xdr:row>
      <xdr:rowOff>39740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063160"/>
          <a:ext cx="889000" cy="3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3466</xdr:rowOff>
    </xdr:from>
    <xdr:ext cx="762000" cy="259045"/>
    <xdr:sp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55902</xdr:rowOff>
    </xdr:from>
    <xdr:to>
      <xdr:col>23</xdr:col>
      <xdr:colOff>184150</xdr:colOff>
      <xdr:row>83</xdr:row>
      <xdr:rowOff>157502</xdr:rowOff>
    </xdr:to>
    <xdr:sp textlink="">
      <xdr:nvSpPr>
        <xdr:cNvPr id="210" name="楕円 209">
          <a:extLst>
            <a:ext uri="{FF2B5EF4-FFF2-40B4-BE49-F238E27FC236}">
              <a16:creationId xmlns:a16="http://schemas.microsoft.com/office/drawing/2014/main" id="{00000000-0008-0000-0300-0000D2000000}"/>
            </a:ext>
          </a:extLst>
        </xdr:cNvPr>
        <xdr:cNvSpPr/>
      </xdr:nvSpPr>
      <xdr:spPr>
        <a:xfrm>
          <a:off x="4902200" y="1428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27979</xdr:rowOff>
    </xdr:from>
    <xdr:ext cx="762000" cy="259045"/>
    <xdr:sp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5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60696</xdr:rowOff>
    </xdr:from>
    <xdr:to>
      <xdr:col>19</xdr:col>
      <xdr:colOff>184150</xdr:colOff>
      <xdr:row>83</xdr:row>
      <xdr:rowOff>162296</xdr:rowOff>
    </xdr:to>
    <xdr:sp textlink="">
      <xdr:nvSpPr>
        <xdr:cNvPr id="212" name="楕円 211">
          <a:extLst>
            <a:ext uri="{FF2B5EF4-FFF2-40B4-BE49-F238E27FC236}">
              <a16:creationId xmlns:a16="http://schemas.microsoft.com/office/drawing/2014/main" id="{00000000-0008-0000-0300-0000D4000000}"/>
            </a:ext>
          </a:extLst>
        </xdr:cNvPr>
        <xdr:cNvSpPr/>
      </xdr:nvSpPr>
      <xdr:spPr>
        <a:xfrm>
          <a:off x="4064000" y="142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147073</xdr:rowOff>
    </xdr:from>
    <xdr:ext cx="736600" cy="259045"/>
    <xdr:sp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7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145464</xdr:rowOff>
    </xdr:from>
    <xdr:to>
      <xdr:col>15</xdr:col>
      <xdr:colOff>133350</xdr:colOff>
      <xdr:row>83</xdr:row>
      <xdr:rowOff>75614</xdr:rowOff>
    </xdr:to>
    <xdr:sp textlink="">
      <xdr:nvSpPr>
        <xdr:cNvPr id="214" name="楕円 213">
          <a:extLst>
            <a:ext uri="{FF2B5EF4-FFF2-40B4-BE49-F238E27FC236}">
              <a16:creationId xmlns:a16="http://schemas.microsoft.com/office/drawing/2014/main" id="{00000000-0008-0000-0300-0000D6000000}"/>
            </a:ext>
          </a:extLst>
        </xdr:cNvPr>
        <xdr:cNvSpPr/>
      </xdr:nvSpPr>
      <xdr:spPr>
        <a:xfrm>
          <a:off x="3175000" y="142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60391</xdr:rowOff>
    </xdr:from>
    <xdr:ext cx="762000" cy="259045"/>
    <xdr:sp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9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124910</xdr:rowOff>
    </xdr:from>
    <xdr:to>
      <xdr:col>11</xdr:col>
      <xdr:colOff>82550</xdr:colOff>
      <xdr:row>82</xdr:row>
      <xdr:rowOff>55060</xdr:rowOff>
    </xdr:to>
    <xdr:sp textlink="">
      <xdr:nvSpPr>
        <xdr:cNvPr id="216" name="楕円 215">
          <a:extLst>
            <a:ext uri="{FF2B5EF4-FFF2-40B4-BE49-F238E27FC236}">
              <a16:creationId xmlns:a16="http://schemas.microsoft.com/office/drawing/2014/main" id="{00000000-0008-0000-0300-0000D8000000}"/>
            </a:ext>
          </a:extLst>
        </xdr:cNvPr>
        <xdr:cNvSpPr/>
      </xdr:nvSpPr>
      <xdr:spPr>
        <a:xfrm>
          <a:off x="2286000" y="1401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39837</xdr:rowOff>
    </xdr:from>
    <xdr:ext cx="762000" cy="259045"/>
    <xdr:sp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9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160390</xdr:rowOff>
    </xdr:from>
    <xdr:to>
      <xdr:col>7</xdr:col>
      <xdr:colOff>31750</xdr:colOff>
      <xdr:row>82</xdr:row>
      <xdr:rowOff>90540</xdr:rowOff>
    </xdr:to>
    <xdr:sp textlink="">
      <xdr:nvSpPr>
        <xdr:cNvPr id="218" name="楕円 217">
          <a:extLst>
            <a:ext uri="{FF2B5EF4-FFF2-40B4-BE49-F238E27FC236}">
              <a16:creationId xmlns:a16="http://schemas.microsoft.com/office/drawing/2014/main" id="{00000000-0008-0000-0300-0000DA000000}"/>
            </a:ext>
          </a:extLst>
        </xdr:cNvPr>
        <xdr:cNvSpPr/>
      </xdr:nvSpPr>
      <xdr:spPr>
        <a:xfrm>
          <a:off x="1397000" y="1404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75317</xdr:rowOff>
    </xdr:from>
    <xdr:ext cx="762000" cy="259045"/>
    <xdr:sp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ラスパイレス指数は、教育職の給与水準の低下により、前年度から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ポイント低下し、依然として類似団体と比較して低くなっている。今後も定員適正化計画に基づき退職者数と新規採用職員数を調整し、引き続き給与水準の適正化に努める。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86</xdr:row>
      <xdr:rowOff>101600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691179"/>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86</xdr:row>
      <xdr:rowOff>101600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8290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84364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7773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49893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77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textlink="">
      <xdr:nvSpPr>
        <xdr:cNvPr id="274" name="楕円 273">
          <a:extLst>
            <a:ext uri="{FF2B5EF4-FFF2-40B4-BE49-F238E27FC236}">
              <a16:creationId xmlns:a16="http://schemas.microsoft.com/office/drawing/2014/main" id="{00000000-0008-0000-0300-000012010000}"/>
            </a:ext>
          </a:extLst>
        </xdr:cNvPr>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textlink="">
      <xdr:nvSpPr>
        <xdr:cNvPr id="276" name="楕円 275">
          <a:extLst>
            <a:ext uri="{FF2B5EF4-FFF2-40B4-BE49-F238E27FC236}">
              <a16:creationId xmlns:a16="http://schemas.microsoft.com/office/drawing/2014/main" id="{00000000-0008-0000-0300-000014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textlink="">
      <xdr:nvSpPr>
        <xdr:cNvPr id="278" name="楕円 277">
          <a:extLst>
            <a:ext uri="{FF2B5EF4-FFF2-40B4-BE49-F238E27FC236}">
              <a16:creationId xmlns:a16="http://schemas.microsoft.com/office/drawing/2014/main" id="{00000000-0008-0000-0300-000016010000}"/>
            </a:ext>
          </a:extLst>
        </xdr:cNvPr>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145341</xdr:rowOff>
    </xdr:from>
    <xdr:ext cx="762000" cy="259045"/>
    <xdr:sp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textlink="">
      <xdr:nvSpPr>
        <xdr:cNvPr id="280" name="楕円 279">
          <a:extLst>
            <a:ext uri="{FF2B5EF4-FFF2-40B4-BE49-F238E27FC236}">
              <a16:creationId xmlns:a16="http://schemas.microsoft.com/office/drawing/2014/main" id="{00000000-0008-0000-0300-000018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textlink="">
      <xdr:nvSpPr>
        <xdr:cNvPr id="282" name="楕円 281">
          <a:extLst>
            <a:ext uri="{FF2B5EF4-FFF2-40B4-BE49-F238E27FC236}">
              <a16:creationId xmlns:a16="http://schemas.microsoft.com/office/drawing/2014/main" id="{00000000-0008-0000-0300-00001A010000}"/>
            </a:ext>
          </a:extLst>
        </xdr:cNvPr>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人当たり職員数は、職員数の増により、前年度から</a:t>
          </a:r>
          <a:r>
            <a:rPr kumimoji="1" lang="en-US" altLang="ja-JP" sz="1200">
              <a:latin typeface="ＭＳ Ｐゴシック" panose="020B0600070205080204" pitchFamily="50" charset="-128"/>
              <a:ea typeface="ＭＳ Ｐゴシック" panose="020B0600070205080204" pitchFamily="50" charset="-128"/>
            </a:rPr>
            <a:t>0.11</a:t>
          </a:r>
          <a:r>
            <a:rPr kumimoji="1" lang="ja-JP" altLang="en-US" sz="1200">
              <a:latin typeface="ＭＳ Ｐゴシック" panose="020B0600070205080204" pitchFamily="50" charset="-128"/>
              <a:ea typeface="ＭＳ Ｐゴシック" panose="020B0600070205080204" pitchFamily="50" charset="-128"/>
            </a:rPr>
            <a:t>ポイント上昇して</a:t>
          </a:r>
          <a:r>
            <a:rPr kumimoji="1" lang="en-US" altLang="ja-JP" sz="1200">
              <a:latin typeface="ＭＳ Ｐゴシック" panose="020B0600070205080204" pitchFamily="50" charset="-128"/>
              <a:ea typeface="ＭＳ Ｐゴシック" panose="020B0600070205080204" pitchFamily="50" charset="-128"/>
            </a:rPr>
            <a:t>7.42</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定員管理の状況においては、定員適正化計画に基づき、退職者補充に係る新規採用職員の抑制や、指定管理者制度の導入など、定員適正化のための取組を積極的に進めたことにより、類似団体平均より下回る水準にある。今後も社会情勢の変化や行政需要の動向を考慮した上で、継続的な市民サービスの質の向上をめざし、適正な職員数、年齢構成の管理に努める。</a:t>
          </a:r>
        </a:p>
      </xdr:txBody>
    </xdr:sp>
    <xdr:clientData/>
  </xdr:twoCellAnchor>
  <xdr:oneCellAnchor>
    <xdr:from>
      <xdr:col>61</xdr:col>
      <xdr:colOff>6350</xdr:colOff>
      <xdr:row>54</xdr:row>
      <xdr:rowOff>139700</xdr:rowOff>
    </xdr:from>
    <xdr:ext cx="349839" cy="225703"/>
    <xdr:sp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26353</xdr:rowOff>
    </xdr:from>
    <xdr:to>
      <xdr:col>81</xdr:col>
      <xdr:colOff>44450</xdr:colOff>
      <xdr:row>62</xdr:row>
      <xdr:rowOff>48471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56253"/>
          <a:ext cx="8382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10266</xdr:rowOff>
    </xdr:from>
    <xdr:to>
      <xdr:col>77</xdr:col>
      <xdr:colOff>44450</xdr:colOff>
      <xdr:row>62</xdr:row>
      <xdr:rowOff>26353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4016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161607</xdr:rowOff>
    </xdr:from>
    <xdr:to>
      <xdr:col>72</xdr:col>
      <xdr:colOff>203200</xdr:colOff>
      <xdr:row>62</xdr:row>
      <xdr:rowOff>10266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20057"/>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119380</xdr:rowOff>
    </xdr:from>
    <xdr:to>
      <xdr:col>68</xdr:col>
      <xdr:colOff>152400</xdr:colOff>
      <xdr:row>61</xdr:row>
      <xdr:rowOff>161607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7783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169121</xdr:rowOff>
    </xdr:from>
    <xdr:to>
      <xdr:col>81</xdr:col>
      <xdr:colOff>95250</xdr:colOff>
      <xdr:row>62</xdr:row>
      <xdr:rowOff>99271</xdr:rowOff>
    </xdr:to>
    <xdr:sp textlink="">
      <xdr:nvSpPr>
        <xdr:cNvPr id="337" name="楕円 336">
          <a:extLst>
            <a:ext uri="{FF2B5EF4-FFF2-40B4-BE49-F238E27FC236}">
              <a16:creationId xmlns:a16="http://schemas.microsoft.com/office/drawing/2014/main" id="{00000000-0008-0000-0300-000051010000}"/>
            </a:ext>
          </a:extLst>
        </xdr:cNvPr>
        <xdr:cNvSpPr/>
      </xdr:nvSpPr>
      <xdr:spPr>
        <a:xfrm>
          <a:off x="169672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14198</xdr:rowOff>
    </xdr:from>
    <xdr:ext cx="762000" cy="259045"/>
    <xdr:sp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7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147003</xdr:rowOff>
    </xdr:from>
    <xdr:to>
      <xdr:col>77</xdr:col>
      <xdr:colOff>95250</xdr:colOff>
      <xdr:row>62</xdr:row>
      <xdr:rowOff>77153</xdr:rowOff>
    </xdr:to>
    <xdr:sp textlink="">
      <xdr:nvSpPr>
        <xdr:cNvPr id="339" name="楕円 338">
          <a:extLst>
            <a:ext uri="{FF2B5EF4-FFF2-40B4-BE49-F238E27FC236}">
              <a16:creationId xmlns:a16="http://schemas.microsoft.com/office/drawing/2014/main" id="{00000000-0008-0000-0300-000053010000}"/>
            </a:ext>
          </a:extLst>
        </xdr:cNvPr>
        <xdr:cNvSpPr/>
      </xdr:nvSpPr>
      <xdr:spPr>
        <a:xfrm>
          <a:off x="16129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87330</xdr:rowOff>
    </xdr:from>
    <xdr:ext cx="736600" cy="259045"/>
    <xdr:sp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130916</xdr:rowOff>
    </xdr:from>
    <xdr:to>
      <xdr:col>73</xdr:col>
      <xdr:colOff>44450</xdr:colOff>
      <xdr:row>62</xdr:row>
      <xdr:rowOff>61066</xdr:rowOff>
    </xdr:to>
    <xdr:sp textlink="">
      <xdr:nvSpPr>
        <xdr:cNvPr id="341" name="楕円 340">
          <a:extLst>
            <a:ext uri="{FF2B5EF4-FFF2-40B4-BE49-F238E27FC236}">
              <a16:creationId xmlns:a16="http://schemas.microsoft.com/office/drawing/2014/main" id="{00000000-0008-0000-0300-000055010000}"/>
            </a:ext>
          </a:extLst>
        </xdr:cNvPr>
        <xdr:cNvSpPr/>
      </xdr:nvSpPr>
      <xdr:spPr>
        <a:xfrm>
          <a:off x="15240000" y="105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71243</xdr:rowOff>
    </xdr:from>
    <xdr:ext cx="762000" cy="259045"/>
    <xdr:sp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35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110807</xdr:rowOff>
    </xdr:from>
    <xdr:to>
      <xdr:col>68</xdr:col>
      <xdr:colOff>203200</xdr:colOff>
      <xdr:row>62</xdr:row>
      <xdr:rowOff>40957</xdr:rowOff>
    </xdr:to>
    <xdr:sp textlink="">
      <xdr:nvSpPr>
        <xdr:cNvPr id="343" name="楕円 342">
          <a:extLst>
            <a:ext uri="{FF2B5EF4-FFF2-40B4-BE49-F238E27FC236}">
              <a16:creationId xmlns:a16="http://schemas.microsoft.com/office/drawing/2014/main" id="{00000000-0008-0000-0300-000057010000}"/>
            </a:ext>
          </a:extLst>
        </xdr:cNvPr>
        <xdr:cNvSpPr/>
      </xdr:nvSpPr>
      <xdr:spPr>
        <a:xfrm>
          <a:off x="14351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68580</xdr:rowOff>
    </xdr:from>
    <xdr:to>
      <xdr:col>64</xdr:col>
      <xdr:colOff>152400</xdr:colOff>
      <xdr:row>61</xdr:row>
      <xdr:rowOff>170180</xdr:rowOff>
    </xdr:to>
    <xdr:sp textlink="">
      <xdr:nvSpPr>
        <xdr:cNvPr id="345" name="楕円 344">
          <a:extLst>
            <a:ext uri="{FF2B5EF4-FFF2-40B4-BE49-F238E27FC236}">
              <a16:creationId xmlns:a16="http://schemas.microsoft.com/office/drawing/2014/main" id="{00000000-0008-0000-0300-000059010000}"/>
            </a:ext>
          </a:extLst>
        </xdr:cNvPr>
        <xdr:cNvSpPr/>
      </xdr:nvSpPr>
      <xdr:spPr>
        <a:xfrm>
          <a:off x="13462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8907</xdr:rowOff>
    </xdr:from>
    <xdr:ext cx="762000" cy="259045"/>
    <xdr:sp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年度以降低下していたが、令和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年度は、元利償還金や準元利償還金の増等により、前年度から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となった。類似団体平均と比較しても継続して下回る結果となっている。今後も、必要最小限の起債発行額とすることで、実質公債費比率の上昇を抑える。</a:t>
          </a:r>
        </a:p>
      </xdr:txBody>
    </xdr:sp>
    <xdr:clientData/>
  </xdr:twoCellAnchor>
  <xdr:oneCellAnchor>
    <xdr:from>
      <xdr:col>61</xdr:col>
      <xdr:colOff>6350</xdr:colOff>
      <xdr:row>32</xdr:row>
      <xdr:rowOff>101600</xdr:rowOff>
    </xdr:from>
    <xdr:ext cx="298543" cy="225703"/>
    <xdr:sp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91186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40588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37</xdr:row>
      <xdr:rowOff>100838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4058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100838</xdr:rowOff>
    </xdr:from>
    <xdr:to>
      <xdr:col>72</xdr:col>
      <xdr:colOff>203200</xdr:colOff>
      <xdr:row>38</xdr:row>
      <xdr:rowOff>25908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44448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25908</xdr:rowOff>
    </xdr:from>
    <xdr:to>
      <xdr:col>68</xdr:col>
      <xdr:colOff>152400</xdr:colOff>
      <xdr:row>38</xdr:row>
      <xdr:rowOff>122428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54100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75709</xdr:rowOff>
    </xdr:from>
    <xdr:ext cx="762000" cy="259045"/>
    <xdr:sp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104665</xdr:rowOff>
    </xdr:from>
    <xdr:ext cx="762000" cy="259045"/>
    <xdr:sp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40386</xdr:rowOff>
    </xdr:from>
    <xdr:to>
      <xdr:col>81</xdr:col>
      <xdr:colOff>95250</xdr:colOff>
      <xdr:row>37</xdr:row>
      <xdr:rowOff>141986</xdr:rowOff>
    </xdr:to>
    <xdr:sp textlink="">
      <xdr:nvSpPr>
        <xdr:cNvPr id="397" name="楕円 396">
          <a:extLst>
            <a:ext uri="{FF2B5EF4-FFF2-40B4-BE49-F238E27FC236}">
              <a16:creationId xmlns:a16="http://schemas.microsoft.com/office/drawing/2014/main" id="{00000000-0008-0000-0300-00008D010000}"/>
            </a:ext>
          </a:extLst>
        </xdr:cNvPr>
        <xdr:cNvSpPr/>
      </xdr:nvSpPr>
      <xdr:spPr>
        <a:xfrm>
          <a:off x="169672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56913</xdr:rowOff>
    </xdr:from>
    <xdr:ext cx="762000" cy="259045"/>
    <xdr:sp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22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11430</xdr:rowOff>
    </xdr:from>
    <xdr:to>
      <xdr:col>77</xdr:col>
      <xdr:colOff>95250</xdr:colOff>
      <xdr:row>37</xdr:row>
      <xdr:rowOff>113030</xdr:rowOff>
    </xdr:to>
    <xdr:sp textlink="">
      <xdr:nvSpPr>
        <xdr:cNvPr id="399" name="楕円 398">
          <a:extLst>
            <a:ext uri="{FF2B5EF4-FFF2-40B4-BE49-F238E27FC236}">
              <a16:creationId xmlns:a16="http://schemas.microsoft.com/office/drawing/2014/main" id="{00000000-0008-0000-0300-00008F010000}"/>
            </a:ext>
          </a:extLst>
        </xdr:cNvPr>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123207</xdr:rowOff>
    </xdr:from>
    <xdr:ext cx="736600" cy="259045"/>
    <xdr:sp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50038</xdr:rowOff>
    </xdr:from>
    <xdr:to>
      <xdr:col>73</xdr:col>
      <xdr:colOff>44450</xdr:colOff>
      <xdr:row>37</xdr:row>
      <xdr:rowOff>151638</xdr:rowOff>
    </xdr:to>
    <xdr:sp textlink="">
      <xdr:nvSpPr>
        <xdr:cNvPr id="401" name="楕円 400">
          <a:extLst>
            <a:ext uri="{FF2B5EF4-FFF2-40B4-BE49-F238E27FC236}">
              <a16:creationId xmlns:a16="http://schemas.microsoft.com/office/drawing/2014/main" id="{00000000-0008-0000-0300-000091010000}"/>
            </a:ext>
          </a:extLst>
        </xdr:cNvPr>
        <xdr:cNvSpPr/>
      </xdr:nvSpPr>
      <xdr:spPr>
        <a:xfrm>
          <a:off x="152400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161815</xdr:rowOff>
    </xdr:from>
    <xdr:ext cx="762000" cy="259045"/>
    <xdr:sp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16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146558</xdr:rowOff>
    </xdr:from>
    <xdr:to>
      <xdr:col>68</xdr:col>
      <xdr:colOff>203200</xdr:colOff>
      <xdr:row>38</xdr:row>
      <xdr:rowOff>76708</xdr:rowOff>
    </xdr:to>
    <xdr:sp textlink="">
      <xdr:nvSpPr>
        <xdr:cNvPr id="403" name="楕円 402">
          <a:extLst>
            <a:ext uri="{FF2B5EF4-FFF2-40B4-BE49-F238E27FC236}">
              <a16:creationId xmlns:a16="http://schemas.microsoft.com/office/drawing/2014/main" id="{00000000-0008-0000-0300-000093010000}"/>
            </a:ext>
          </a:extLst>
        </xdr:cNvPr>
        <xdr:cNvSpPr/>
      </xdr:nvSpPr>
      <xdr:spPr>
        <a:xfrm>
          <a:off x="14351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86885</xdr:rowOff>
    </xdr:from>
    <xdr:ext cx="762000" cy="259045"/>
    <xdr:sp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2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71628</xdr:rowOff>
    </xdr:from>
    <xdr:to>
      <xdr:col>64</xdr:col>
      <xdr:colOff>152400</xdr:colOff>
      <xdr:row>39</xdr:row>
      <xdr:rowOff>1778</xdr:rowOff>
    </xdr:to>
    <xdr:sp textlink="">
      <xdr:nvSpPr>
        <xdr:cNvPr id="405" name="楕円 404">
          <a:extLst>
            <a:ext uri="{FF2B5EF4-FFF2-40B4-BE49-F238E27FC236}">
              <a16:creationId xmlns:a16="http://schemas.microsoft.com/office/drawing/2014/main" id="{00000000-0008-0000-0300-000095010000}"/>
            </a:ext>
          </a:extLst>
        </xdr:cNvPr>
        <xdr:cNvSpPr/>
      </xdr:nvSpPr>
      <xdr:spPr>
        <a:xfrm>
          <a:off x="1346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11955</xdr:rowOff>
    </xdr:from>
    <xdr:ext cx="762000" cy="259045"/>
    <xdr:sp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年度以降継続して「－（マイナス）」となっており、令和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年度においても類似団体平均を下回っている。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引き続き、公共施設の更新を計画的に行いながら、地方債の発行抑制を行うとともに、償還期間などを適切に設定し、将来負担の減少に努める。</a:t>
          </a:r>
        </a:p>
      </xdr:txBody>
    </xdr:sp>
    <xdr:clientData/>
  </xdr:twoCellAnchor>
  <xdr:oneCellAnchor>
    <xdr:from>
      <xdr:col>61</xdr:col>
      <xdr:colOff>6350</xdr:colOff>
      <xdr:row>10</xdr:row>
      <xdr:rowOff>63500</xdr:rowOff>
    </xdr:from>
    <xdr:ext cx="298543" cy="225703"/>
    <xdr:sp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8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68943</xdr:rowOff>
    </xdr:from>
    <xdr:to>
      <xdr:col>77</xdr:col>
      <xdr:colOff>95250</xdr:colOff>
      <xdr:row>14</xdr:row>
      <xdr:rowOff>170543</xdr:rowOff>
    </xdr:to>
    <xdr:sp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150525</xdr:rowOff>
    </xdr:from>
    <xdr:to>
      <xdr:col>73</xdr:col>
      <xdr:colOff>44450</xdr:colOff>
      <xdr:row>15</xdr:row>
      <xdr:rowOff>80675</xdr:rowOff>
    </xdr:to>
    <xdr:sp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155121</xdr:rowOff>
    </xdr:from>
    <xdr:to>
      <xdr:col>68</xdr:col>
      <xdr:colOff>203200</xdr:colOff>
      <xdr:row>15</xdr:row>
      <xdr:rowOff>85271</xdr:rowOff>
    </xdr:to>
    <xdr:sp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85,537
83,196
472.33
54,156,592
49,554,242
4,058,506
24,190,225
28,951,771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人件費に係るものは、退職手当の増により、前年度から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類似団体平均と比較して、継続して低い水準となっており、令和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300">
              <a:latin typeface="ＭＳ Ｐゴシック" panose="020B0600070205080204" pitchFamily="50" charset="-128"/>
              <a:ea typeface="ＭＳ Ｐゴシック" panose="020B0600070205080204" pitchFamily="50" charset="-128"/>
            </a:rPr>
            <a:t>今後も定員適正化計画に基づき、職員の計画的な採用を進め、人件費の適正管理に努める。</a:t>
          </a: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165862</xdr:rowOff>
    </xdr:from>
    <xdr:to>
      <xdr:col>24</xdr:col>
      <xdr:colOff>25400</xdr:colOff>
      <xdr:row>36</xdr:row>
      <xdr:rowOff>3556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666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165862</xdr:rowOff>
    </xdr:from>
    <xdr:to>
      <xdr:col>19</xdr:col>
      <xdr:colOff>187325</xdr:colOff>
      <xdr:row>36</xdr:row>
      <xdr:rowOff>140716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6661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120142</xdr:rowOff>
    </xdr:from>
    <xdr:to>
      <xdr:col>15</xdr:col>
      <xdr:colOff>98425</xdr:colOff>
      <xdr:row>36</xdr:row>
      <xdr:rowOff>140716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2089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120142</xdr:rowOff>
    </xdr:from>
    <xdr:to>
      <xdr:col>11</xdr:col>
      <xdr:colOff>9525</xdr:colOff>
      <xdr:row>35</xdr:row>
      <xdr:rowOff>170434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208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textlink="">
      <xdr:nvSpPr>
        <xdr:cNvPr id="83" name="楕円 82">
          <a:extLst>
            <a:ext uri="{FF2B5EF4-FFF2-40B4-BE49-F238E27FC236}">
              <a16:creationId xmlns:a16="http://schemas.microsoft.com/office/drawing/2014/main" id="{00000000-0008-0000-0400-000053000000}"/>
            </a:ext>
          </a:extLst>
        </xdr:cNvPr>
        <xdr:cNvSpPr/>
      </xdr:nvSpPr>
      <xdr:spPr>
        <a:xfrm>
          <a:off x="4775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140733</xdr:rowOff>
    </xdr:from>
    <xdr:ext cx="762000" cy="259045"/>
    <xdr:sp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115062</xdr:rowOff>
    </xdr:from>
    <xdr:to>
      <xdr:col>20</xdr:col>
      <xdr:colOff>38100</xdr:colOff>
      <xdr:row>36</xdr:row>
      <xdr:rowOff>45212</xdr:rowOff>
    </xdr:to>
    <xdr:sp textlink="">
      <xdr:nvSpPr>
        <xdr:cNvPr id="85" name="楕円 84">
          <a:extLst>
            <a:ext uri="{FF2B5EF4-FFF2-40B4-BE49-F238E27FC236}">
              <a16:creationId xmlns:a16="http://schemas.microsoft.com/office/drawing/2014/main" id="{00000000-0008-0000-0400-000055000000}"/>
            </a:ext>
          </a:extLst>
        </xdr:cNvPr>
        <xdr:cNvSpPr/>
      </xdr:nvSpPr>
      <xdr:spPr>
        <a:xfrm>
          <a:off x="3937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55389</xdr:rowOff>
    </xdr:from>
    <xdr:ext cx="736600" cy="259045"/>
    <xdr:sp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textlink="">
      <xdr:nvSpPr>
        <xdr:cNvPr id="87" name="楕円 86">
          <a:extLst>
            <a:ext uri="{FF2B5EF4-FFF2-40B4-BE49-F238E27FC236}">
              <a16:creationId xmlns:a16="http://schemas.microsoft.com/office/drawing/2014/main" id="{00000000-0008-0000-0400-000057000000}"/>
            </a:ext>
          </a:extLst>
        </xdr:cNvPr>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69342</xdr:rowOff>
    </xdr:from>
    <xdr:to>
      <xdr:col>11</xdr:col>
      <xdr:colOff>60325</xdr:colOff>
      <xdr:row>35</xdr:row>
      <xdr:rowOff>170942</xdr:rowOff>
    </xdr:to>
    <xdr:sp textlink="">
      <xdr:nvSpPr>
        <xdr:cNvPr id="89" name="楕円 88">
          <a:extLst>
            <a:ext uri="{FF2B5EF4-FFF2-40B4-BE49-F238E27FC236}">
              <a16:creationId xmlns:a16="http://schemas.microsoft.com/office/drawing/2014/main" id="{00000000-0008-0000-0400-000059000000}"/>
            </a:ext>
          </a:extLst>
        </xdr:cNvPr>
        <xdr:cNvSpPr/>
      </xdr:nvSpPr>
      <xdr:spPr>
        <a:xfrm>
          <a:off x="2159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9669</xdr:rowOff>
    </xdr:from>
    <xdr:ext cx="762000" cy="259045"/>
    <xdr:sp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119634</xdr:rowOff>
    </xdr:from>
    <xdr:to>
      <xdr:col>6</xdr:col>
      <xdr:colOff>171450</xdr:colOff>
      <xdr:row>36</xdr:row>
      <xdr:rowOff>49784</xdr:rowOff>
    </xdr:to>
    <xdr:sp textlink="">
      <xdr:nvSpPr>
        <xdr:cNvPr id="91" name="楕円 90">
          <a:extLst>
            <a:ext uri="{FF2B5EF4-FFF2-40B4-BE49-F238E27FC236}">
              <a16:creationId xmlns:a16="http://schemas.microsoft.com/office/drawing/2014/main" id="{00000000-0008-0000-0400-00005B000000}"/>
            </a:ext>
          </a:extLst>
        </xdr:cNvPr>
        <xdr:cNvSpPr/>
      </xdr:nvSpPr>
      <xdr:spPr>
        <a:xfrm>
          <a:off x="1270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59961</xdr:rowOff>
    </xdr:from>
    <xdr:ext cx="762000" cy="259045"/>
    <xdr:sp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物件費に係るものは、原油価格高騰等に伴う光熱水費の大幅な増加により、前年から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類似団体平均と比較して、継続して低い水準となっており、令和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300">
              <a:latin typeface="ＭＳ Ｐゴシック" panose="020B0600070205080204" pitchFamily="50" charset="-128"/>
              <a:ea typeface="ＭＳ Ｐゴシック" panose="020B0600070205080204" pitchFamily="50" charset="-128"/>
            </a:rPr>
            <a:t>今後も事務事業の見直しや施設の統廃合等により、物件費の抑制に努める。</a:t>
          </a:r>
        </a:p>
      </xdr:txBody>
    </xdr:sp>
    <xdr:clientData/>
  </xdr:twoCellAnchor>
  <xdr:oneCellAnchor>
    <xdr:from>
      <xdr:col>62</xdr:col>
      <xdr:colOff>6350</xdr:colOff>
      <xdr:row>9</xdr:row>
      <xdr:rowOff>107950</xdr:rowOff>
    </xdr:from>
    <xdr:ext cx="298543" cy="225703"/>
    <xdr:sp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104140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863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16</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86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16</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16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73660</xdr:rowOff>
    </xdr:from>
    <xdr:to>
      <xdr:col>69</xdr:col>
      <xdr:colOff>92075</xdr:colOff>
      <xdr:row>16</xdr:row>
      <xdr:rowOff>88900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16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textlink="">
      <xdr:nvSpPr>
        <xdr:cNvPr id="144" name="楕円 143">
          <a:extLst>
            <a:ext uri="{FF2B5EF4-FFF2-40B4-BE49-F238E27FC236}">
              <a16:creationId xmlns:a16="http://schemas.microsoft.com/office/drawing/2014/main" id="{00000000-0008-0000-0400-000090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163830</xdr:rowOff>
    </xdr:from>
    <xdr:to>
      <xdr:col>78</xdr:col>
      <xdr:colOff>120650</xdr:colOff>
      <xdr:row>16</xdr:row>
      <xdr:rowOff>93980</xdr:rowOff>
    </xdr:to>
    <xdr:sp textlink="">
      <xdr:nvSpPr>
        <xdr:cNvPr id="146" name="楕円 145">
          <a:extLst>
            <a:ext uri="{FF2B5EF4-FFF2-40B4-BE49-F238E27FC236}">
              <a16:creationId xmlns:a16="http://schemas.microsoft.com/office/drawing/2014/main" id="{00000000-0008-0000-0400-000092000000}"/>
            </a:ext>
          </a:extLst>
        </xdr:cNvPr>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104157</xdr:rowOff>
    </xdr:from>
    <xdr:ext cx="736600" cy="259045"/>
    <xdr:sp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textlink="">
      <xdr:nvSpPr>
        <xdr:cNvPr id="148" name="楕円 147">
          <a:extLst>
            <a:ext uri="{FF2B5EF4-FFF2-40B4-BE49-F238E27FC236}">
              <a16:creationId xmlns:a16="http://schemas.microsoft.com/office/drawing/2014/main" id="{00000000-0008-0000-0400-000094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22860</xdr:rowOff>
    </xdr:from>
    <xdr:to>
      <xdr:col>69</xdr:col>
      <xdr:colOff>142875</xdr:colOff>
      <xdr:row>16</xdr:row>
      <xdr:rowOff>124460</xdr:rowOff>
    </xdr:to>
    <xdr:sp textlink="">
      <xdr:nvSpPr>
        <xdr:cNvPr id="150" name="楕円 149">
          <a:extLst>
            <a:ext uri="{FF2B5EF4-FFF2-40B4-BE49-F238E27FC236}">
              <a16:creationId xmlns:a16="http://schemas.microsoft.com/office/drawing/2014/main" id="{00000000-0008-0000-0400-000096000000}"/>
            </a:ext>
          </a:extLst>
        </xdr:cNvPr>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textlink="">
      <xdr:nvSpPr>
        <xdr:cNvPr id="152" name="楕円 151">
          <a:extLst>
            <a:ext uri="{FF2B5EF4-FFF2-40B4-BE49-F238E27FC236}">
              <a16:creationId xmlns:a16="http://schemas.microsoft.com/office/drawing/2014/main" id="{00000000-0008-0000-0400-000098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扶助費に係るものは、年々増加傾向にあるものの、令和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年度より引き続き好調なふるさと納税による財源を活用できたことから、前年度と同等のポイントとなった。</a:t>
          </a:r>
        </a:p>
        <a:p>
          <a:r>
            <a:rPr kumimoji="1" lang="ja-JP" altLang="en-US" sz="1200">
              <a:latin typeface="ＭＳ Ｐゴシック" panose="020B0600070205080204" pitchFamily="50" charset="-128"/>
              <a:ea typeface="ＭＳ Ｐゴシック" panose="020B0600070205080204" pitchFamily="50" charset="-128"/>
            </a:rPr>
            <a:t>類似団体平均と比較して、継続して低い水準となっており、令和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年度では、</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ポイント下回る結果となった。今後も障害者自立支援給付費や福祉医療費など増加が見込まれることから、既存事業の見直しを行うなど、社会保障関連費の増加に対応していく。</a:t>
          </a:r>
        </a:p>
      </xdr:txBody>
    </xdr:sp>
    <xdr:clientData/>
  </xdr:twoCellAnchor>
  <xdr:oneCellAnchor>
    <xdr:from>
      <xdr:col>3</xdr:col>
      <xdr:colOff>123825</xdr:colOff>
      <xdr:row>49</xdr:row>
      <xdr:rowOff>107950</xdr:rowOff>
    </xdr:from>
    <xdr:ext cx="298543" cy="225703"/>
    <xdr:sp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53522</xdr:rowOff>
    </xdr:from>
    <xdr:to>
      <xdr:col>24</xdr:col>
      <xdr:colOff>25400</xdr:colOff>
      <xdr:row>53</xdr:row>
      <xdr:rowOff>53522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140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53522</xdr:rowOff>
    </xdr:from>
    <xdr:to>
      <xdr:col>19</xdr:col>
      <xdr:colOff>187325</xdr:colOff>
      <xdr:row>53</xdr:row>
      <xdr:rowOff>102507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1403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55</xdr:row>
      <xdr:rowOff>86178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189357"/>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86178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2722</xdr:rowOff>
    </xdr:from>
    <xdr:to>
      <xdr:col>24</xdr:col>
      <xdr:colOff>76200</xdr:colOff>
      <xdr:row>53</xdr:row>
      <xdr:rowOff>104322</xdr:rowOff>
    </xdr:to>
    <xdr:sp textlink="">
      <xdr:nvSpPr>
        <xdr:cNvPr id="207" name="楕円 206">
          <a:extLst>
            <a:ext uri="{FF2B5EF4-FFF2-40B4-BE49-F238E27FC236}">
              <a16:creationId xmlns:a16="http://schemas.microsoft.com/office/drawing/2014/main" id="{00000000-0008-0000-0400-0000CF000000}"/>
            </a:ext>
          </a:extLst>
        </xdr:cNvPr>
        <xdr:cNvSpPr/>
      </xdr:nvSpPr>
      <xdr:spPr>
        <a:xfrm>
          <a:off x="47752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82749</xdr:rowOff>
    </xdr:from>
    <xdr:ext cx="762000" cy="259045"/>
    <xdr:sp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899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2722</xdr:rowOff>
    </xdr:from>
    <xdr:to>
      <xdr:col>20</xdr:col>
      <xdr:colOff>38100</xdr:colOff>
      <xdr:row>53</xdr:row>
      <xdr:rowOff>104322</xdr:rowOff>
    </xdr:to>
    <xdr:sp textlink="">
      <xdr:nvSpPr>
        <xdr:cNvPr id="209" name="楕円 208">
          <a:extLst>
            <a:ext uri="{FF2B5EF4-FFF2-40B4-BE49-F238E27FC236}">
              <a16:creationId xmlns:a16="http://schemas.microsoft.com/office/drawing/2014/main" id="{00000000-0008-0000-0400-0000D1000000}"/>
            </a:ext>
          </a:extLst>
        </xdr:cNvPr>
        <xdr:cNvSpPr/>
      </xdr:nvSpPr>
      <xdr:spPr>
        <a:xfrm>
          <a:off x="3937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114499</xdr:rowOff>
    </xdr:from>
    <xdr:ext cx="736600" cy="259045"/>
    <xdr:sp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85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51707</xdr:rowOff>
    </xdr:from>
    <xdr:to>
      <xdr:col>15</xdr:col>
      <xdr:colOff>149225</xdr:colOff>
      <xdr:row>53</xdr:row>
      <xdr:rowOff>153307</xdr:rowOff>
    </xdr:to>
    <xdr:sp textlink="">
      <xdr:nvSpPr>
        <xdr:cNvPr id="211" name="楕円 210">
          <a:extLst>
            <a:ext uri="{FF2B5EF4-FFF2-40B4-BE49-F238E27FC236}">
              <a16:creationId xmlns:a16="http://schemas.microsoft.com/office/drawing/2014/main" id="{00000000-0008-0000-0400-0000D3000000}"/>
            </a:ext>
          </a:extLst>
        </xdr:cNvPr>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163484</xdr:rowOff>
    </xdr:from>
    <xdr:ext cx="762000" cy="259045"/>
    <xdr:sp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textlink="">
      <xdr:nvSpPr>
        <xdr:cNvPr id="213" name="楕円 212">
          <a:extLst>
            <a:ext uri="{FF2B5EF4-FFF2-40B4-BE49-F238E27FC236}">
              <a16:creationId xmlns:a16="http://schemas.microsoft.com/office/drawing/2014/main" id="{00000000-0008-0000-0400-0000D5000000}"/>
            </a:ext>
          </a:extLst>
        </xdr:cNvPr>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textlink="">
      <xdr:nvSpPr>
        <xdr:cNvPr id="215" name="楕円 214">
          <a:extLst>
            <a:ext uri="{FF2B5EF4-FFF2-40B4-BE49-F238E27FC236}">
              <a16:creationId xmlns:a16="http://schemas.microsoft.com/office/drawing/2014/main" id="{00000000-0008-0000-0400-0000D7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その他経費に係るものには、繰出金・維持補修費・投資及び出資金等が含まれる。</a:t>
          </a:r>
        </a:p>
        <a:p>
          <a:r>
            <a:rPr kumimoji="1" lang="ja-JP" altLang="en-US" sz="1300">
              <a:latin typeface="ＭＳ Ｐゴシック" panose="020B0600070205080204" pitchFamily="50" charset="-128"/>
              <a:ea typeface="ＭＳ Ｐゴシック" panose="020B0600070205080204" pitchFamily="50" charset="-128"/>
            </a:rPr>
            <a:t>令和元年度までは、類似団体平均を上回っていたが、令和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年度からは、下水道事業の法適化により繰出金が大きく減少したため下回った。令和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年度は、下水道事業負担金の組替えにより、投資及び出資金が減少したため、前年度から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ポイント下回った。</a:t>
          </a:r>
        </a:p>
      </xdr:txBody>
    </xdr:sp>
    <xdr:clientData/>
  </xdr:twoCellAnchor>
  <xdr:oneCellAnchor>
    <xdr:from>
      <xdr:col>62</xdr:col>
      <xdr:colOff>6350</xdr:colOff>
      <xdr:row>49</xdr:row>
      <xdr:rowOff>107950</xdr:rowOff>
    </xdr:from>
    <xdr:ext cx="298543" cy="225703"/>
    <xdr:sp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57</xdr:row>
      <xdr:rowOff>124278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533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4734</xdr:rowOff>
    </xdr:from>
    <xdr:ext cx="762000" cy="259045"/>
    <xdr:sp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8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124278</xdr:rowOff>
    </xdr:from>
    <xdr:to>
      <xdr:col>78</xdr:col>
      <xdr:colOff>69850</xdr:colOff>
      <xdr:row>57</xdr:row>
      <xdr:rowOff>156935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96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156935</xdr:rowOff>
    </xdr:from>
    <xdr:to>
      <xdr:col>73</xdr:col>
      <xdr:colOff>180975</xdr:colOff>
      <xdr:row>60</xdr:row>
      <xdr:rowOff>23585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29585"/>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23585</xdr:rowOff>
    </xdr:from>
    <xdr:to>
      <xdr:col>69</xdr:col>
      <xdr:colOff>92075</xdr:colOff>
      <xdr:row>60</xdr:row>
      <xdr:rowOff>45357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310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136270</xdr:rowOff>
    </xdr:from>
    <xdr:ext cx="762000" cy="259045"/>
    <xdr:sp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textlink="">
      <xdr:nvSpPr>
        <xdr:cNvPr id="270" name="楕円 269">
          <a:extLst>
            <a:ext uri="{FF2B5EF4-FFF2-40B4-BE49-F238E27FC236}">
              <a16:creationId xmlns:a16="http://schemas.microsoft.com/office/drawing/2014/main" id="{00000000-0008-0000-0400-00000E010000}"/>
            </a:ext>
          </a:extLst>
        </xdr:cNvPr>
        <xdr:cNvSpPr/>
      </xdr:nvSpPr>
      <xdr:spPr>
        <a:xfrm>
          <a:off x="16459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46462</xdr:rowOff>
    </xdr:from>
    <xdr:ext cx="762000" cy="259045"/>
    <xdr:sp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73478</xdr:rowOff>
    </xdr:from>
    <xdr:to>
      <xdr:col>78</xdr:col>
      <xdr:colOff>120650</xdr:colOff>
      <xdr:row>58</xdr:row>
      <xdr:rowOff>3628</xdr:rowOff>
    </xdr:to>
    <xdr:sp textlink="">
      <xdr:nvSpPr>
        <xdr:cNvPr id="272" name="楕円 271">
          <a:extLst>
            <a:ext uri="{FF2B5EF4-FFF2-40B4-BE49-F238E27FC236}">
              <a16:creationId xmlns:a16="http://schemas.microsoft.com/office/drawing/2014/main" id="{00000000-0008-0000-0400-000010010000}"/>
            </a:ext>
          </a:extLst>
        </xdr:cNvPr>
        <xdr:cNvSpPr/>
      </xdr:nvSpPr>
      <xdr:spPr>
        <a:xfrm>
          <a:off x="15621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106135</xdr:rowOff>
    </xdr:from>
    <xdr:to>
      <xdr:col>74</xdr:col>
      <xdr:colOff>31750</xdr:colOff>
      <xdr:row>58</xdr:row>
      <xdr:rowOff>36285</xdr:rowOff>
    </xdr:to>
    <xdr:sp textlink="">
      <xdr:nvSpPr>
        <xdr:cNvPr id="274" name="楕円 273">
          <a:extLst>
            <a:ext uri="{FF2B5EF4-FFF2-40B4-BE49-F238E27FC236}">
              <a16:creationId xmlns:a16="http://schemas.microsoft.com/office/drawing/2014/main" id="{00000000-0008-0000-0400-000012010000}"/>
            </a:ext>
          </a:extLst>
        </xdr:cNvPr>
        <xdr:cNvSpPr/>
      </xdr:nvSpPr>
      <xdr:spPr>
        <a:xfrm>
          <a:off x="14732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144235</xdr:rowOff>
    </xdr:from>
    <xdr:to>
      <xdr:col>69</xdr:col>
      <xdr:colOff>142875</xdr:colOff>
      <xdr:row>60</xdr:row>
      <xdr:rowOff>74385</xdr:rowOff>
    </xdr:to>
    <xdr:sp textlink="">
      <xdr:nvSpPr>
        <xdr:cNvPr id="276" name="楕円 275">
          <a:extLst>
            <a:ext uri="{FF2B5EF4-FFF2-40B4-BE49-F238E27FC236}">
              <a16:creationId xmlns:a16="http://schemas.microsoft.com/office/drawing/2014/main" id="{00000000-0008-0000-0400-000014010000}"/>
            </a:ext>
          </a:extLst>
        </xdr:cNvPr>
        <xdr:cNvSpPr/>
      </xdr:nvSpPr>
      <xdr:spPr>
        <a:xfrm>
          <a:off x="13843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59162</xdr:rowOff>
    </xdr:from>
    <xdr:ext cx="762000" cy="259045"/>
    <xdr:sp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textlink="">
      <xdr:nvSpPr>
        <xdr:cNvPr id="278" name="楕円 277">
          <a:extLst>
            <a:ext uri="{FF2B5EF4-FFF2-40B4-BE49-F238E27FC236}">
              <a16:creationId xmlns:a16="http://schemas.microsoft.com/office/drawing/2014/main" id="{00000000-0008-0000-0400-000016010000}"/>
            </a:ext>
          </a:extLst>
        </xdr:cNvPr>
        <xdr:cNvSpPr/>
      </xdr:nvSpPr>
      <xdr:spPr>
        <a:xfrm>
          <a:off x="12954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80934</xdr:rowOff>
    </xdr:from>
    <xdr:ext cx="762000" cy="259045"/>
    <xdr:sp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補助費等に係るものは、下水道事業負担金や中濃地域広域行政事務組合負担金の増により、前年度から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類似団体平均と比較して、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ポイント上回っており、引き続き高い水準にあるため、各種団体等への経常的な補助金や各事業補助金の補助内容を精査し、補助基準の見直しや廃止を行っていく。</a:t>
          </a:r>
        </a:p>
      </xdr:txBody>
    </xdr:sp>
    <xdr:clientData/>
  </xdr:twoCellAnchor>
  <xdr:oneCellAnchor>
    <xdr:from>
      <xdr:col>62</xdr:col>
      <xdr:colOff>6350</xdr:colOff>
      <xdr:row>29</xdr:row>
      <xdr:rowOff>107950</xdr:rowOff>
    </xdr:from>
    <xdr:ext cx="298543" cy="225703"/>
    <xdr:sp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56134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3120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37846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31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37</xdr:row>
      <xdr:rowOff>37846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4890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131572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48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textlink="">
      <xdr:nvSpPr>
        <xdr:cNvPr id="328" name="楕円 327">
          <a:extLst>
            <a:ext uri="{FF2B5EF4-FFF2-40B4-BE49-F238E27FC236}">
              <a16:creationId xmlns:a16="http://schemas.microsoft.com/office/drawing/2014/main" id="{00000000-0008-0000-0400-000048010000}"/>
            </a:ext>
          </a:extLst>
        </xdr:cNvPr>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148861</xdr:rowOff>
    </xdr:from>
    <xdr:ext cx="762000" cy="259045"/>
    <xdr:sp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textlink="">
      <xdr:nvSpPr>
        <xdr:cNvPr id="330" name="楕円 329">
          <a:extLst>
            <a:ext uri="{FF2B5EF4-FFF2-40B4-BE49-F238E27FC236}">
              <a16:creationId xmlns:a16="http://schemas.microsoft.com/office/drawing/2014/main" id="{00000000-0008-0000-0400-00004A010000}"/>
            </a:ext>
          </a:extLst>
        </xdr:cNvPr>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textlink="">
      <xdr:nvSpPr>
        <xdr:cNvPr id="332" name="楕円 331">
          <a:extLst>
            <a:ext uri="{FF2B5EF4-FFF2-40B4-BE49-F238E27FC236}">
              <a16:creationId xmlns:a16="http://schemas.microsoft.com/office/drawing/2014/main" id="{00000000-0008-0000-0400-00004C010000}"/>
            </a:ext>
          </a:extLst>
        </xdr:cNvPr>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textlink="">
      <xdr:nvSpPr>
        <xdr:cNvPr id="334" name="楕円 333">
          <a:extLst>
            <a:ext uri="{FF2B5EF4-FFF2-40B4-BE49-F238E27FC236}">
              <a16:creationId xmlns:a16="http://schemas.microsoft.com/office/drawing/2014/main" id="{00000000-0008-0000-0400-00004E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textlink="">
      <xdr:nvSpPr>
        <xdr:cNvPr id="336" name="楕円 335">
          <a:extLst>
            <a:ext uri="{FF2B5EF4-FFF2-40B4-BE49-F238E27FC236}">
              <a16:creationId xmlns:a16="http://schemas.microsoft.com/office/drawing/2014/main" id="{00000000-0008-0000-0400-000050010000}"/>
            </a:ext>
          </a:extLst>
        </xdr:cNvPr>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公債費に係るものは、平成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月に市町村合併を行った当市は、合併特例事業債を活用して事業を実施していることなどから、他団体と比べて公債費が大きくなっており、類似団体平均と比較して、上回っている状況である。令和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年度は、公債費及び借入金がともに増加し、借入金が償還元金を上回り、分母の経常一般財源総額等が減少したため、比率は、前年度から</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ポイント上昇した。今後も借入額が償還額を上回らない方針のもと、普通建設事業を計画的に実施し、公債費の抑制に努める。</a:t>
          </a:r>
        </a:p>
      </xdr:txBody>
    </xdr:sp>
    <xdr:clientData/>
  </xdr:twoCellAnchor>
  <xdr:oneCellAnchor>
    <xdr:from>
      <xdr:col>3</xdr:col>
      <xdr:colOff>123825</xdr:colOff>
      <xdr:row>69</xdr:row>
      <xdr:rowOff>107950</xdr:rowOff>
    </xdr:from>
    <xdr:ext cx="298543" cy="225703"/>
    <xdr:sp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110998</xdr:rowOff>
    </xdr:from>
    <xdr:to>
      <xdr:col>24</xdr:col>
      <xdr:colOff>25400</xdr:colOff>
      <xdr:row>77</xdr:row>
      <xdr:rowOff>129287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312648"/>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110998</xdr:rowOff>
    </xdr:from>
    <xdr:to>
      <xdr:col>19</xdr:col>
      <xdr:colOff>187325</xdr:colOff>
      <xdr:row>77</xdr:row>
      <xdr:rowOff>152146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3126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77</xdr:row>
      <xdr:rowOff>152146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340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78</xdr:row>
      <xdr:rowOff>35561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3400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78487</xdr:rowOff>
    </xdr:from>
    <xdr:to>
      <xdr:col>24</xdr:col>
      <xdr:colOff>76200</xdr:colOff>
      <xdr:row>78</xdr:row>
      <xdr:rowOff>8637</xdr:rowOff>
    </xdr:to>
    <xdr:sp textlink="">
      <xdr:nvSpPr>
        <xdr:cNvPr id="386" name="楕円 385">
          <a:extLst>
            <a:ext uri="{FF2B5EF4-FFF2-40B4-BE49-F238E27FC236}">
              <a16:creationId xmlns:a16="http://schemas.microsoft.com/office/drawing/2014/main" id="{00000000-0008-0000-0400-000082010000}"/>
            </a:ext>
          </a:extLst>
        </xdr:cNvPr>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50564</xdr:rowOff>
    </xdr:from>
    <xdr:ext cx="762000" cy="259045"/>
    <xdr:sp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60198</xdr:rowOff>
    </xdr:from>
    <xdr:to>
      <xdr:col>20</xdr:col>
      <xdr:colOff>38100</xdr:colOff>
      <xdr:row>77</xdr:row>
      <xdr:rowOff>161798</xdr:rowOff>
    </xdr:to>
    <xdr:sp textlink="">
      <xdr:nvSpPr>
        <xdr:cNvPr id="388" name="楕円 387">
          <a:extLst>
            <a:ext uri="{FF2B5EF4-FFF2-40B4-BE49-F238E27FC236}">
              <a16:creationId xmlns:a16="http://schemas.microsoft.com/office/drawing/2014/main" id="{00000000-0008-0000-0400-000084010000}"/>
            </a:ext>
          </a:extLst>
        </xdr:cNvPr>
        <xdr:cNvSpPr/>
      </xdr:nvSpPr>
      <xdr:spPr>
        <a:xfrm>
          <a:off x="3937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101346</xdr:rowOff>
    </xdr:from>
    <xdr:to>
      <xdr:col>15</xdr:col>
      <xdr:colOff>149225</xdr:colOff>
      <xdr:row>78</xdr:row>
      <xdr:rowOff>31496</xdr:rowOff>
    </xdr:to>
    <xdr:sp textlink="">
      <xdr:nvSpPr>
        <xdr:cNvPr id="390" name="楕円 389">
          <a:extLst>
            <a:ext uri="{FF2B5EF4-FFF2-40B4-BE49-F238E27FC236}">
              <a16:creationId xmlns:a16="http://schemas.microsoft.com/office/drawing/2014/main" id="{00000000-0008-0000-0400-000086010000}"/>
            </a:ext>
          </a:extLst>
        </xdr:cNvPr>
        <xdr:cNvSpPr/>
      </xdr:nvSpPr>
      <xdr:spPr>
        <a:xfrm>
          <a:off x="3048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16273</xdr:rowOff>
    </xdr:from>
    <xdr:ext cx="762000" cy="259045"/>
    <xdr:sp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textlink="">
      <xdr:nvSpPr>
        <xdr:cNvPr id="392" name="楕円 391">
          <a:extLst>
            <a:ext uri="{FF2B5EF4-FFF2-40B4-BE49-F238E27FC236}">
              <a16:creationId xmlns:a16="http://schemas.microsoft.com/office/drawing/2014/main" id="{00000000-0008-0000-0400-000088010000}"/>
            </a:ext>
          </a:extLst>
        </xdr:cNvPr>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textlink="">
      <xdr:nvSpPr>
        <xdr:cNvPr id="394" name="楕円 393">
          <a:extLst>
            <a:ext uri="{FF2B5EF4-FFF2-40B4-BE49-F238E27FC236}">
              <a16:creationId xmlns:a16="http://schemas.microsoft.com/office/drawing/2014/main" id="{00000000-0008-0000-0400-00008A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公債費以外に係る経常収支比率は、分母の経常一般財源総額等が減少し、分子である経費充当一般財源が増加したため、前年度と比較して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類似団体平均と比較して、継続的に下回っており、令和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今後も、公営企業会計の健全化に一層努め、各事業の見直しなど経常経費の削減を進めていく。</a:t>
          </a:r>
        </a:p>
      </xdr:txBody>
    </xdr:sp>
    <xdr:clientData/>
  </xdr:twoCellAnchor>
  <xdr:oneCellAnchor>
    <xdr:from>
      <xdr:col>62</xdr:col>
      <xdr:colOff>6350</xdr:colOff>
      <xdr:row>69</xdr:row>
      <xdr:rowOff>107950</xdr:rowOff>
    </xdr:from>
    <xdr:ext cx="298543" cy="225703"/>
    <xdr:sp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30988</xdr:rowOff>
    </xdr:from>
    <xdr:to>
      <xdr:col>82</xdr:col>
      <xdr:colOff>107950</xdr:colOff>
      <xdr:row>74</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71828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30988</xdr:rowOff>
    </xdr:from>
    <xdr:to>
      <xdr:col>78</xdr:col>
      <xdr:colOff>69850</xdr:colOff>
      <xdr:row>75</xdr:row>
      <xdr:rowOff>133858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718288"/>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28702</xdr:rowOff>
    </xdr:from>
    <xdr:to>
      <xdr:col>73</xdr:col>
      <xdr:colOff>180975</xdr:colOff>
      <xdr:row>75</xdr:row>
      <xdr:rowOff>133858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8874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28702</xdr:rowOff>
    </xdr:from>
    <xdr:to>
      <xdr:col>69</xdr:col>
      <xdr:colOff>92075</xdr:colOff>
      <xdr:row>75</xdr:row>
      <xdr:rowOff>147574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8874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76200</xdr:rowOff>
    </xdr:from>
    <xdr:to>
      <xdr:col>82</xdr:col>
      <xdr:colOff>158750</xdr:colOff>
      <xdr:row>75</xdr:row>
      <xdr:rowOff>6350</xdr:rowOff>
    </xdr:to>
    <xdr:sp textlink="">
      <xdr:nvSpPr>
        <xdr:cNvPr id="445" name="楕円 444">
          <a:extLst>
            <a:ext uri="{FF2B5EF4-FFF2-40B4-BE49-F238E27FC236}">
              <a16:creationId xmlns:a16="http://schemas.microsoft.com/office/drawing/2014/main" id="{00000000-0008-0000-0400-0000BD010000}"/>
            </a:ext>
          </a:extLst>
        </xdr:cNvPr>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156227</xdr:rowOff>
    </xdr:from>
    <xdr:ext cx="762000" cy="259045"/>
    <xdr:sp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151638</xdr:rowOff>
    </xdr:from>
    <xdr:to>
      <xdr:col>78</xdr:col>
      <xdr:colOff>120650</xdr:colOff>
      <xdr:row>74</xdr:row>
      <xdr:rowOff>81788</xdr:rowOff>
    </xdr:to>
    <xdr:sp textlink="">
      <xdr:nvSpPr>
        <xdr:cNvPr id="447" name="楕円 446">
          <a:extLst>
            <a:ext uri="{FF2B5EF4-FFF2-40B4-BE49-F238E27FC236}">
              <a16:creationId xmlns:a16="http://schemas.microsoft.com/office/drawing/2014/main" id="{00000000-0008-0000-0400-0000BF010000}"/>
            </a:ext>
          </a:extLst>
        </xdr:cNvPr>
        <xdr:cNvSpPr/>
      </xdr:nvSpPr>
      <xdr:spPr>
        <a:xfrm>
          <a:off x="15621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91965</xdr:rowOff>
    </xdr:from>
    <xdr:ext cx="736600" cy="259045"/>
    <xdr:sp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43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83058</xdr:rowOff>
    </xdr:from>
    <xdr:to>
      <xdr:col>74</xdr:col>
      <xdr:colOff>31750</xdr:colOff>
      <xdr:row>76</xdr:row>
      <xdr:rowOff>13208</xdr:rowOff>
    </xdr:to>
    <xdr:sp textlink="">
      <xdr:nvSpPr>
        <xdr:cNvPr id="449" name="楕円 448">
          <a:extLst>
            <a:ext uri="{FF2B5EF4-FFF2-40B4-BE49-F238E27FC236}">
              <a16:creationId xmlns:a16="http://schemas.microsoft.com/office/drawing/2014/main" id="{00000000-0008-0000-0400-0000C1010000}"/>
            </a:ext>
          </a:extLst>
        </xdr:cNvPr>
        <xdr:cNvSpPr/>
      </xdr:nvSpPr>
      <xdr:spPr>
        <a:xfrm>
          <a:off x="14732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23385</xdr:rowOff>
    </xdr:from>
    <xdr:ext cx="762000" cy="259045"/>
    <xdr:sp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149352</xdr:rowOff>
    </xdr:from>
    <xdr:to>
      <xdr:col>69</xdr:col>
      <xdr:colOff>142875</xdr:colOff>
      <xdr:row>75</xdr:row>
      <xdr:rowOff>79502</xdr:rowOff>
    </xdr:to>
    <xdr:sp textlink="">
      <xdr:nvSpPr>
        <xdr:cNvPr id="451" name="楕円 450">
          <a:extLst>
            <a:ext uri="{FF2B5EF4-FFF2-40B4-BE49-F238E27FC236}">
              <a16:creationId xmlns:a16="http://schemas.microsoft.com/office/drawing/2014/main" id="{00000000-0008-0000-0400-0000C3010000}"/>
            </a:ext>
          </a:extLst>
        </xdr:cNvPr>
        <xdr:cNvSpPr/>
      </xdr:nvSpPr>
      <xdr:spPr>
        <a:xfrm>
          <a:off x="13843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89679</xdr:rowOff>
    </xdr:from>
    <xdr:ext cx="762000" cy="259045"/>
    <xdr:sp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96774</xdr:rowOff>
    </xdr:from>
    <xdr:to>
      <xdr:col>65</xdr:col>
      <xdr:colOff>53975</xdr:colOff>
      <xdr:row>76</xdr:row>
      <xdr:rowOff>26924</xdr:rowOff>
    </xdr:to>
    <xdr:sp textlink="">
      <xdr:nvSpPr>
        <xdr:cNvPr id="453" name="楕円 452">
          <a:extLst>
            <a:ext uri="{FF2B5EF4-FFF2-40B4-BE49-F238E27FC236}">
              <a16:creationId xmlns:a16="http://schemas.microsoft.com/office/drawing/2014/main" id="{00000000-0008-0000-0400-0000C5010000}"/>
            </a:ext>
          </a:extLst>
        </xdr:cNvPr>
        <xdr:cNvSpPr/>
      </xdr:nvSpPr>
      <xdr:spPr>
        <a:xfrm>
          <a:off x="12954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37101</xdr:rowOff>
    </xdr:from>
    <xdr:ext cx="762000" cy="259045"/>
    <xdr:sp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132334</xdr:rowOff>
    </xdr:from>
    <xdr:to>
      <xdr:col>29</xdr:col>
      <xdr:colOff>127000</xdr:colOff>
      <xdr:row>15</xdr:row>
      <xdr:rowOff>154718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51709"/>
          <a:ext cx="647700" cy="22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117111</xdr:rowOff>
    </xdr:from>
    <xdr:ext cx="762000" cy="259045"/>
    <xdr:sp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154718</xdr:rowOff>
    </xdr:from>
    <xdr:to>
      <xdr:col>26</xdr:col>
      <xdr:colOff>50800</xdr:colOff>
      <xdr:row>16</xdr:row>
      <xdr:rowOff>5061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74093"/>
          <a:ext cx="698500" cy="2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57707</xdr:rowOff>
    </xdr:from>
    <xdr:ext cx="736600" cy="259045"/>
    <xdr:sp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5061</xdr:rowOff>
    </xdr:from>
    <xdr:to>
      <xdr:col>22</xdr:col>
      <xdr:colOff>114300</xdr:colOff>
      <xdr:row>16</xdr:row>
      <xdr:rowOff>51752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95886"/>
          <a:ext cx="698500" cy="46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85882</xdr:rowOff>
    </xdr:from>
    <xdr:ext cx="762000" cy="259045"/>
    <xdr:sp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51752</xdr:rowOff>
    </xdr:from>
    <xdr:to>
      <xdr:col>18</xdr:col>
      <xdr:colOff>177800</xdr:colOff>
      <xdr:row>16</xdr:row>
      <xdr:rowOff>107398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42577"/>
          <a:ext cx="698500" cy="55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117295</xdr:rowOff>
    </xdr:from>
    <xdr:ext cx="762000" cy="259045"/>
    <xdr:sp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166508</xdr:rowOff>
    </xdr:from>
    <xdr:ext cx="762000" cy="259045"/>
    <xdr:sp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81534</xdr:rowOff>
    </xdr:from>
    <xdr:to>
      <xdr:col>29</xdr:col>
      <xdr:colOff>177800</xdr:colOff>
      <xdr:row>16</xdr:row>
      <xdr:rowOff>11684</xdr:rowOff>
    </xdr:to>
    <xdr:sp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00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98061</xdr:rowOff>
    </xdr:from>
    <xdr:ext cx="762000" cy="259045"/>
    <xdr:sp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4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103918</xdr:rowOff>
    </xdr:from>
    <xdr:to>
      <xdr:col>26</xdr:col>
      <xdr:colOff>101600</xdr:colOff>
      <xdr:row>16</xdr:row>
      <xdr:rowOff>34068</xdr:rowOff>
    </xdr:to>
    <xdr:sp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23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44245</xdr:rowOff>
    </xdr:from>
    <xdr:ext cx="736600" cy="259045"/>
    <xdr:sp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92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125711</xdr:rowOff>
    </xdr:from>
    <xdr:to>
      <xdr:col>22</xdr:col>
      <xdr:colOff>165100</xdr:colOff>
      <xdr:row>16</xdr:row>
      <xdr:rowOff>55861</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45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66038</xdr:rowOff>
    </xdr:from>
    <xdr:ext cx="762000" cy="259045"/>
    <xdr:sp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1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952</xdr:rowOff>
    </xdr:from>
    <xdr:to>
      <xdr:col>19</xdr:col>
      <xdr:colOff>38100</xdr:colOff>
      <xdr:row>16</xdr:row>
      <xdr:rowOff>102552</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91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112729</xdr:rowOff>
    </xdr:from>
    <xdr:ext cx="7620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6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56598</xdr:rowOff>
    </xdr:from>
    <xdr:to>
      <xdr:col>15</xdr:col>
      <xdr:colOff>101600</xdr:colOff>
      <xdr:row>16</xdr:row>
      <xdr:rowOff>158198</xdr:rowOff>
    </xdr:to>
    <xdr:sp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47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142975</xdr:rowOff>
    </xdr:from>
    <xdr:ext cx="762000" cy="259045"/>
    <xdr:sp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243357</xdr:rowOff>
    </xdr:from>
    <xdr:to>
      <xdr:col>29</xdr:col>
      <xdr:colOff>127000</xdr:colOff>
      <xdr:row>37</xdr:row>
      <xdr:rowOff>292354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368057"/>
          <a:ext cx="647700" cy="48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279133</xdr:rowOff>
    </xdr:from>
    <xdr:to>
      <xdr:col>26</xdr:col>
      <xdr:colOff>50800</xdr:colOff>
      <xdr:row>37</xdr:row>
      <xdr:rowOff>292354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03833"/>
          <a:ext cx="698500" cy="13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279133</xdr:rowOff>
    </xdr:from>
    <xdr:to>
      <xdr:col>22</xdr:col>
      <xdr:colOff>114300</xdr:colOff>
      <xdr:row>37</xdr:row>
      <xdr:rowOff>328511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03833"/>
          <a:ext cx="698500" cy="49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165917</xdr:rowOff>
    </xdr:from>
    <xdr:ext cx="762000" cy="259045"/>
    <xdr:sp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211315</xdr:rowOff>
    </xdr:from>
    <xdr:to>
      <xdr:col>18</xdr:col>
      <xdr:colOff>177800</xdr:colOff>
      <xdr:row>37</xdr:row>
      <xdr:rowOff>328511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36015"/>
          <a:ext cx="698500" cy="117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166717</xdr:rowOff>
    </xdr:from>
    <xdr:ext cx="762000" cy="259045"/>
    <xdr:sp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149572</xdr:rowOff>
    </xdr:from>
    <xdr:ext cx="762000" cy="259045"/>
    <xdr:sp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192557</xdr:rowOff>
    </xdr:from>
    <xdr:to>
      <xdr:col>29</xdr:col>
      <xdr:colOff>177800</xdr:colOff>
      <xdr:row>37</xdr:row>
      <xdr:rowOff>294157</xdr:rowOff>
    </xdr:to>
    <xdr:sp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17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164634</xdr:rowOff>
    </xdr:from>
    <xdr:ext cx="762000" cy="259045"/>
    <xdr:sp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8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241554</xdr:rowOff>
    </xdr:from>
    <xdr:to>
      <xdr:col>26</xdr:col>
      <xdr:colOff>101600</xdr:colOff>
      <xdr:row>38</xdr:row>
      <xdr:rowOff>254</xdr:rowOff>
    </xdr:to>
    <xdr:sp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66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327931</xdr:rowOff>
    </xdr:from>
    <xdr:ext cx="736600" cy="259045"/>
    <xdr:sp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5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228333</xdr:rowOff>
    </xdr:from>
    <xdr:to>
      <xdr:col>22</xdr:col>
      <xdr:colOff>165100</xdr:colOff>
      <xdr:row>37</xdr:row>
      <xdr:rowOff>329933</xdr:rowOff>
    </xdr:to>
    <xdr:sp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53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314710</xdr:rowOff>
    </xdr:from>
    <xdr:ext cx="762000" cy="259045"/>
    <xdr:sp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3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277711</xdr:rowOff>
    </xdr:from>
    <xdr:to>
      <xdr:col>19</xdr:col>
      <xdr:colOff>38100</xdr:colOff>
      <xdr:row>38</xdr:row>
      <xdr:rowOff>36411</xdr:rowOff>
    </xdr:to>
    <xdr:sp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02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21188</xdr:rowOff>
    </xdr:from>
    <xdr:ext cx="762000" cy="259045"/>
    <xdr:sp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8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160515</xdr:rowOff>
    </xdr:from>
    <xdr:to>
      <xdr:col>15</xdr:col>
      <xdr:colOff>101600</xdr:colOff>
      <xdr:row>37</xdr:row>
      <xdr:rowOff>262115</xdr:rowOff>
    </xdr:to>
    <xdr:sp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85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246892</xdr:rowOff>
    </xdr:from>
    <xdr:ext cx="762000" cy="259045"/>
    <xdr:sp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85,537
83,196
472.33
54,156,592
49,554,242
4,058,506
24,190,225
28,951,771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349</xdr:rowOff>
    </xdr:from>
    <xdr:to>
      <xdr:col>24</xdr:col>
      <xdr:colOff>63500</xdr:colOff>
      <xdr:row>36</xdr:row>
      <xdr:rowOff>14694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72549"/>
          <a:ext cx="8382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14694</xdr:rowOff>
    </xdr:from>
    <xdr:to>
      <xdr:col>19</xdr:col>
      <xdr:colOff>177800</xdr:colOff>
      <xdr:row>36</xdr:row>
      <xdr:rowOff>20790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8689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20790</xdr:rowOff>
    </xdr:from>
    <xdr:to>
      <xdr:col>15</xdr:col>
      <xdr:colOff>50800</xdr:colOff>
      <xdr:row>37</xdr:row>
      <xdr:rowOff>77197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92990"/>
          <a:ext cx="889000" cy="2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47517</xdr:rowOff>
    </xdr:from>
    <xdr:to>
      <xdr:col>10</xdr:col>
      <xdr:colOff>114300</xdr:colOff>
      <xdr:row>37</xdr:row>
      <xdr:rowOff>77197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91167"/>
          <a:ext cx="8890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120999</xdr:rowOff>
    </xdr:from>
    <xdr:to>
      <xdr:col>24</xdr:col>
      <xdr:colOff>114300</xdr:colOff>
      <xdr:row>36</xdr:row>
      <xdr:rowOff>51149</xdr:rowOff>
    </xdr:to>
    <xdr:sp textlink="">
      <xdr:nvSpPr>
        <xdr:cNvPr id="80" name="楕円 79">
          <a:extLst>
            <a:ext uri="{FF2B5EF4-FFF2-40B4-BE49-F238E27FC236}">
              <a16:creationId xmlns:a16="http://schemas.microsoft.com/office/drawing/2014/main" id="{00000000-0008-0000-0600-000050000000}"/>
            </a:ext>
          </a:extLst>
        </xdr:cNvPr>
        <xdr:cNvSpPr/>
      </xdr:nvSpPr>
      <xdr:spPr>
        <a:xfrm>
          <a:off x="4584700" y="612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99426</xdr:rowOff>
    </xdr:from>
    <xdr:ext cx="534377" cy="259045"/>
    <xdr:sp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0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135344</xdr:rowOff>
    </xdr:from>
    <xdr:to>
      <xdr:col>20</xdr:col>
      <xdr:colOff>38100</xdr:colOff>
      <xdr:row>36</xdr:row>
      <xdr:rowOff>65494</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3746500" y="613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56621</xdr:rowOff>
    </xdr:from>
    <xdr:ext cx="534377" cy="259045"/>
    <xdr:sp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2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141440</xdr:rowOff>
    </xdr:from>
    <xdr:to>
      <xdr:col>15</xdr:col>
      <xdr:colOff>101600</xdr:colOff>
      <xdr:row>36</xdr:row>
      <xdr:rowOff>71590</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2857500" y="614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62717</xdr:rowOff>
    </xdr:from>
    <xdr:ext cx="534377"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3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26397</xdr:rowOff>
    </xdr:from>
    <xdr:to>
      <xdr:col>10</xdr:col>
      <xdr:colOff>165100</xdr:colOff>
      <xdr:row>37</xdr:row>
      <xdr:rowOff>127997</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1968500" y="637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119124</xdr:rowOff>
    </xdr:from>
    <xdr:ext cx="534377"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168167</xdr:rowOff>
    </xdr:from>
    <xdr:to>
      <xdr:col>6</xdr:col>
      <xdr:colOff>38100</xdr:colOff>
      <xdr:row>37</xdr:row>
      <xdr:rowOff>98317</xdr:rowOff>
    </xdr:to>
    <xdr:sp textlink="">
      <xdr:nvSpPr>
        <xdr:cNvPr id="88" name="楕円 87">
          <a:extLst>
            <a:ext uri="{FF2B5EF4-FFF2-40B4-BE49-F238E27FC236}">
              <a16:creationId xmlns:a16="http://schemas.microsoft.com/office/drawing/2014/main" id="{00000000-0008-0000-0600-000058000000}"/>
            </a:ext>
          </a:extLst>
        </xdr:cNvPr>
        <xdr:cNvSpPr/>
      </xdr:nvSpPr>
      <xdr:spPr>
        <a:xfrm>
          <a:off x="1079500" y="634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89444</xdr:rowOff>
    </xdr:from>
    <xdr:ext cx="534377" cy="259045"/>
    <xdr:sp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3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77521</xdr:rowOff>
    </xdr:from>
    <xdr:to>
      <xdr:col>24</xdr:col>
      <xdr:colOff>63500</xdr:colOff>
      <xdr:row>55</xdr:row>
      <xdr:rowOff>84901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507271"/>
          <a:ext cx="8382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60981</xdr:rowOff>
    </xdr:from>
    <xdr:ext cx="534377" cy="259045"/>
    <xdr:sp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6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77521</xdr:rowOff>
    </xdr:from>
    <xdr:to>
      <xdr:col>19</xdr:col>
      <xdr:colOff>177800</xdr:colOff>
      <xdr:row>55</xdr:row>
      <xdr:rowOff>162037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07271"/>
          <a:ext cx="889000" cy="8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49224</xdr:rowOff>
    </xdr:from>
    <xdr:ext cx="534377" cy="259045"/>
    <xdr:sp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162037</xdr:rowOff>
    </xdr:from>
    <xdr:to>
      <xdr:col>15</xdr:col>
      <xdr:colOff>50800</xdr:colOff>
      <xdr:row>56</xdr:row>
      <xdr:rowOff>117896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91787"/>
          <a:ext cx="889000" cy="12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93137</xdr:rowOff>
    </xdr:from>
    <xdr:ext cx="534377" cy="259045"/>
    <xdr:sp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73929</xdr:rowOff>
    </xdr:from>
    <xdr:to>
      <xdr:col>10</xdr:col>
      <xdr:colOff>114300</xdr:colOff>
      <xdr:row>56</xdr:row>
      <xdr:rowOff>117896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675129"/>
          <a:ext cx="8890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107898</xdr:rowOff>
    </xdr:from>
    <xdr:ext cx="534377"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138596</xdr:rowOff>
    </xdr:from>
    <xdr:ext cx="534377"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34101</xdr:rowOff>
    </xdr:from>
    <xdr:to>
      <xdr:col>24</xdr:col>
      <xdr:colOff>114300</xdr:colOff>
      <xdr:row>55</xdr:row>
      <xdr:rowOff>135701</xdr:rowOff>
    </xdr:to>
    <xdr:sp textlink="">
      <xdr:nvSpPr>
        <xdr:cNvPr id="140" name="楕円 139">
          <a:extLst>
            <a:ext uri="{FF2B5EF4-FFF2-40B4-BE49-F238E27FC236}">
              <a16:creationId xmlns:a16="http://schemas.microsoft.com/office/drawing/2014/main" id="{00000000-0008-0000-0600-00008C000000}"/>
            </a:ext>
          </a:extLst>
        </xdr:cNvPr>
        <xdr:cNvSpPr/>
      </xdr:nvSpPr>
      <xdr:spPr>
        <a:xfrm>
          <a:off x="4584700" y="946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56978</xdr:rowOff>
    </xdr:from>
    <xdr:ext cx="534377" cy="259045"/>
    <xdr:sp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1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26721</xdr:rowOff>
    </xdr:from>
    <xdr:to>
      <xdr:col>20</xdr:col>
      <xdr:colOff>38100</xdr:colOff>
      <xdr:row>55</xdr:row>
      <xdr:rowOff>128321</xdr:rowOff>
    </xdr:to>
    <xdr:sp textlink="">
      <xdr:nvSpPr>
        <xdr:cNvPr id="142" name="楕円 141">
          <a:extLst>
            <a:ext uri="{FF2B5EF4-FFF2-40B4-BE49-F238E27FC236}">
              <a16:creationId xmlns:a16="http://schemas.microsoft.com/office/drawing/2014/main" id="{00000000-0008-0000-0600-00008E000000}"/>
            </a:ext>
          </a:extLst>
        </xdr:cNvPr>
        <xdr:cNvSpPr/>
      </xdr:nvSpPr>
      <xdr:spPr>
        <a:xfrm>
          <a:off x="3746500" y="945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144848</xdr:rowOff>
    </xdr:from>
    <xdr:ext cx="534377" cy="259045"/>
    <xdr:sp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3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111237</xdr:rowOff>
    </xdr:from>
    <xdr:to>
      <xdr:col>15</xdr:col>
      <xdr:colOff>101600</xdr:colOff>
      <xdr:row>56</xdr:row>
      <xdr:rowOff>41387</xdr:rowOff>
    </xdr:to>
    <xdr:sp textlink="">
      <xdr:nvSpPr>
        <xdr:cNvPr id="144" name="楕円 143">
          <a:extLst>
            <a:ext uri="{FF2B5EF4-FFF2-40B4-BE49-F238E27FC236}">
              <a16:creationId xmlns:a16="http://schemas.microsoft.com/office/drawing/2014/main" id="{00000000-0008-0000-0600-000090000000}"/>
            </a:ext>
          </a:extLst>
        </xdr:cNvPr>
        <xdr:cNvSpPr/>
      </xdr:nvSpPr>
      <xdr:spPr>
        <a:xfrm>
          <a:off x="2857500" y="954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57914</xdr:rowOff>
    </xdr:from>
    <xdr:ext cx="534377" cy="259045"/>
    <xdr:sp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1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67096</xdr:rowOff>
    </xdr:from>
    <xdr:to>
      <xdr:col>10</xdr:col>
      <xdr:colOff>165100</xdr:colOff>
      <xdr:row>56</xdr:row>
      <xdr:rowOff>168696</xdr:rowOff>
    </xdr:to>
    <xdr:sp textlink="">
      <xdr:nvSpPr>
        <xdr:cNvPr id="146" name="楕円 145">
          <a:extLst>
            <a:ext uri="{FF2B5EF4-FFF2-40B4-BE49-F238E27FC236}">
              <a16:creationId xmlns:a16="http://schemas.microsoft.com/office/drawing/2014/main" id="{00000000-0008-0000-0600-000092000000}"/>
            </a:ext>
          </a:extLst>
        </xdr:cNvPr>
        <xdr:cNvSpPr/>
      </xdr:nvSpPr>
      <xdr:spPr>
        <a:xfrm>
          <a:off x="1968500" y="966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13773</xdr:rowOff>
    </xdr:from>
    <xdr:ext cx="534377" cy="259045"/>
    <xdr:sp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4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23129</xdr:rowOff>
    </xdr:from>
    <xdr:to>
      <xdr:col>6</xdr:col>
      <xdr:colOff>38100</xdr:colOff>
      <xdr:row>56</xdr:row>
      <xdr:rowOff>124729</xdr:rowOff>
    </xdr:to>
    <xdr:sp textlink="">
      <xdr:nvSpPr>
        <xdr:cNvPr id="148" name="楕円 147">
          <a:extLst>
            <a:ext uri="{FF2B5EF4-FFF2-40B4-BE49-F238E27FC236}">
              <a16:creationId xmlns:a16="http://schemas.microsoft.com/office/drawing/2014/main" id="{00000000-0008-0000-0600-000094000000}"/>
            </a:ext>
          </a:extLst>
        </xdr:cNvPr>
        <xdr:cNvSpPr/>
      </xdr:nvSpPr>
      <xdr:spPr>
        <a:xfrm>
          <a:off x="1079500" y="962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141256</xdr:rowOff>
    </xdr:from>
    <xdr:ext cx="534377" cy="259045"/>
    <xdr:sp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39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162294</xdr:rowOff>
    </xdr:from>
    <xdr:to>
      <xdr:col>24</xdr:col>
      <xdr:colOff>63500</xdr:colOff>
      <xdr:row>77</xdr:row>
      <xdr:rowOff>167742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63944"/>
          <a:ext cx="8382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162294</xdr:rowOff>
    </xdr:from>
    <xdr:to>
      <xdr:col>19</xdr:col>
      <xdr:colOff>177800</xdr:colOff>
      <xdr:row>78</xdr:row>
      <xdr:rowOff>60452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63944"/>
          <a:ext cx="889000" cy="6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41115</xdr:rowOff>
    </xdr:from>
    <xdr:ext cx="469744" cy="259045"/>
    <xdr:sp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1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60452</xdr:rowOff>
    </xdr:from>
    <xdr:to>
      <xdr:col>15</xdr:col>
      <xdr:colOff>50800</xdr:colOff>
      <xdr:row>78</xdr:row>
      <xdr:rowOff>103085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33552"/>
          <a:ext cx="889000" cy="4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97904</xdr:rowOff>
    </xdr:from>
    <xdr:to>
      <xdr:col>10</xdr:col>
      <xdr:colOff>114300</xdr:colOff>
      <xdr:row>78</xdr:row>
      <xdr:rowOff>103085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71004"/>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116942</xdr:rowOff>
    </xdr:from>
    <xdr:to>
      <xdr:col>24</xdr:col>
      <xdr:colOff>114300</xdr:colOff>
      <xdr:row>78</xdr:row>
      <xdr:rowOff>47092</xdr:rowOff>
    </xdr:to>
    <xdr:sp textlink="">
      <xdr:nvSpPr>
        <xdr:cNvPr id="197" name="楕円 196">
          <a:extLst>
            <a:ext uri="{FF2B5EF4-FFF2-40B4-BE49-F238E27FC236}">
              <a16:creationId xmlns:a16="http://schemas.microsoft.com/office/drawing/2014/main" id="{00000000-0008-0000-0600-0000C5000000}"/>
            </a:ext>
          </a:extLst>
        </xdr:cNvPr>
        <xdr:cNvSpPr/>
      </xdr:nvSpPr>
      <xdr:spPr>
        <a:xfrm>
          <a:off x="4584700" y="1331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95369</xdr:rowOff>
    </xdr:from>
    <xdr:ext cx="469744" cy="259045"/>
    <xdr:sp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9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111494</xdr:rowOff>
    </xdr:from>
    <xdr:to>
      <xdr:col>20</xdr:col>
      <xdr:colOff>38100</xdr:colOff>
      <xdr:row>78</xdr:row>
      <xdr:rowOff>41644</xdr:rowOff>
    </xdr:to>
    <xdr:sp textlink="">
      <xdr:nvSpPr>
        <xdr:cNvPr id="199" name="楕円 198">
          <a:extLst>
            <a:ext uri="{FF2B5EF4-FFF2-40B4-BE49-F238E27FC236}">
              <a16:creationId xmlns:a16="http://schemas.microsoft.com/office/drawing/2014/main" id="{00000000-0008-0000-0600-0000C7000000}"/>
            </a:ext>
          </a:extLst>
        </xdr:cNvPr>
        <xdr:cNvSpPr/>
      </xdr:nvSpPr>
      <xdr:spPr>
        <a:xfrm>
          <a:off x="3746500" y="133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58171</xdr:rowOff>
    </xdr:from>
    <xdr:ext cx="469744" cy="259045"/>
    <xdr:sp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8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9652</xdr:rowOff>
    </xdr:from>
    <xdr:to>
      <xdr:col>15</xdr:col>
      <xdr:colOff>101600</xdr:colOff>
      <xdr:row>78</xdr:row>
      <xdr:rowOff>111252</xdr:rowOff>
    </xdr:to>
    <xdr:sp textlink="">
      <xdr:nvSpPr>
        <xdr:cNvPr id="201" name="楕円 200">
          <a:extLst>
            <a:ext uri="{FF2B5EF4-FFF2-40B4-BE49-F238E27FC236}">
              <a16:creationId xmlns:a16="http://schemas.microsoft.com/office/drawing/2014/main" id="{00000000-0008-0000-0600-0000C9000000}"/>
            </a:ext>
          </a:extLst>
        </xdr:cNvPr>
        <xdr:cNvSpPr/>
      </xdr:nvSpPr>
      <xdr:spPr>
        <a:xfrm>
          <a:off x="2857500" y="1338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102379</xdr:rowOff>
    </xdr:from>
    <xdr:ext cx="469744" cy="259045"/>
    <xdr:sp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7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52285</xdr:rowOff>
    </xdr:from>
    <xdr:to>
      <xdr:col>10</xdr:col>
      <xdr:colOff>165100</xdr:colOff>
      <xdr:row>78</xdr:row>
      <xdr:rowOff>153885</xdr:rowOff>
    </xdr:to>
    <xdr:sp textlink="">
      <xdr:nvSpPr>
        <xdr:cNvPr id="203" name="楕円 202">
          <a:extLst>
            <a:ext uri="{FF2B5EF4-FFF2-40B4-BE49-F238E27FC236}">
              <a16:creationId xmlns:a16="http://schemas.microsoft.com/office/drawing/2014/main" id="{00000000-0008-0000-0600-0000CB000000}"/>
            </a:ext>
          </a:extLst>
        </xdr:cNvPr>
        <xdr:cNvSpPr/>
      </xdr:nvSpPr>
      <xdr:spPr>
        <a:xfrm>
          <a:off x="1968500" y="1342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145012</xdr:rowOff>
    </xdr:from>
    <xdr:ext cx="469744" cy="259045"/>
    <xdr:sp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1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47104</xdr:rowOff>
    </xdr:from>
    <xdr:to>
      <xdr:col>6</xdr:col>
      <xdr:colOff>38100</xdr:colOff>
      <xdr:row>78</xdr:row>
      <xdr:rowOff>148704</xdr:rowOff>
    </xdr:to>
    <xdr:sp textlink="">
      <xdr:nvSpPr>
        <xdr:cNvPr id="205" name="楕円 204">
          <a:extLst>
            <a:ext uri="{FF2B5EF4-FFF2-40B4-BE49-F238E27FC236}">
              <a16:creationId xmlns:a16="http://schemas.microsoft.com/office/drawing/2014/main" id="{00000000-0008-0000-0600-0000CD000000}"/>
            </a:ext>
          </a:extLst>
        </xdr:cNvPr>
        <xdr:cNvSpPr/>
      </xdr:nvSpPr>
      <xdr:spPr>
        <a:xfrm>
          <a:off x="1079500" y="1342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139831</xdr:rowOff>
    </xdr:from>
    <xdr:ext cx="469744" cy="259045"/>
    <xdr:sp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1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68050</xdr:rowOff>
    </xdr:from>
    <xdr:to>
      <xdr:col>24</xdr:col>
      <xdr:colOff>63500</xdr:colOff>
      <xdr:row>96</xdr:row>
      <xdr:rowOff>140320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55800"/>
          <a:ext cx="838200" cy="24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68050</xdr:rowOff>
    </xdr:from>
    <xdr:to>
      <xdr:col>19</xdr:col>
      <xdr:colOff>177800</xdr:colOff>
      <xdr:row>97</xdr:row>
      <xdr:rowOff>164226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55800"/>
          <a:ext cx="889000" cy="43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164226</xdr:rowOff>
    </xdr:from>
    <xdr:to>
      <xdr:col>15</xdr:col>
      <xdr:colOff>50800</xdr:colOff>
      <xdr:row>98</xdr:row>
      <xdr:rowOff>45746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94876"/>
          <a:ext cx="889000" cy="5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45746</xdr:rowOff>
    </xdr:from>
    <xdr:to>
      <xdr:col>10</xdr:col>
      <xdr:colOff>114300</xdr:colOff>
      <xdr:row>98</xdr:row>
      <xdr:rowOff>95025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47846"/>
          <a:ext cx="889000" cy="4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116877</xdr:rowOff>
    </xdr:from>
    <xdr:ext cx="534377" cy="259045"/>
    <xdr:sp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9059</xdr:rowOff>
    </xdr:from>
    <xdr:ext cx="534377" cy="259045"/>
    <xdr:sp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89520</xdr:rowOff>
    </xdr:from>
    <xdr:to>
      <xdr:col>24</xdr:col>
      <xdr:colOff>114300</xdr:colOff>
      <xdr:row>97</xdr:row>
      <xdr:rowOff>19670</xdr:rowOff>
    </xdr:to>
    <xdr:sp textlink="">
      <xdr:nvSpPr>
        <xdr:cNvPr id="257" name="楕円 256">
          <a:extLst>
            <a:ext uri="{FF2B5EF4-FFF2-40B4-BE49-F238E27FC236}">
              <a16:creationId xmlns:a16="http://schemas.microsoft.com/office/drawing/2014/main" id="{00000000-0008-0000-0600-000001010000}"/>
            </a:ext>
          </a:extLst>
        </xdr:cNvPr>
        <xdr:cNvSpPr/>
      </xdr:nvSpPr>
      <xdr:spPr>
        <a:xfrm>
          <a:off x="4584700" y="1654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67947</xdr:rowOff>
    </xdr:from>
    <xdr:ext cx="534377" cy="259045"/>
    <xdr:sp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2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17250</xdr:rowOff>
    </xdr:from>
    <xdr:to>
      <xdr:col>20</xdr:col>
      <xdr:colOff>38100</xdr:colOff>
      <xdr:row>95</xdr:row>
      <xdr:rowOff>118850</xdr:rowOff>
    </xdr:to>
    <xdr:sp textlink="">
      <xdr:nvSpPr>
        <xdr:cNvPr id="259" name="楕円 258">
          <a:extLst>
            <a:ext uri="{FF2B5EF4-FFF2-40B4-BE49-F238E27FC236}">
              <a16:creationId xmlns:a16="http://schemas.microsoft.com/office/drawing/2014/main" id="{00000000-0008-0000-0600-000003010000}"/>
            </a:ext>
          </a:extLst>
        </xdr:cNvPr>
        <xdr:cNvSpPr/>
      </xdr:nvSpPr>
      <xdr:spPr>
        <a:xfrm>
          <a:off x="3746500" y="163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109977</xdr:rowOff>
    </xdr:from>
    <xdr:ext cx="599010" cy="259045"/>
    <xdr:sp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39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113426</xdr:rowOff>
    </xdr:from>
    <xdr:to>
      <xdr:col>15</xdr:col>
      <xdr:colOff>101600</xdr:colOff>
      <xdr:row>98</xdr:row>
      <xdr:rowOff>43576</xdr:rowOff>
    </xdr:to>
    <xdr:sp textlink="">
      <xdr:nvSpPr>
        <xdr:cNvPr id="261" name="楕円 260">
          <a:extLst>
            <a:ext uri="{FF2B5EF4-FFF2-40B4-BE49-F238E27FC236}">
              <a16:creationId xmlns:a16="http://schemas.microsoft.com/office/drawing/2014/main" id="{00000000-0008-0000-0600-000005010000}"/>
            </a:ext>
          </a:extLst>
        </xdr:cNvPr>
        <xdr:cNvSpPr/>
      </xdr:nvSpPr>
      <xdr:spPr>
        <a:xfrm>
          <a:off x="2857500" y="1674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34703</xdr:rowOff>
    </xdr:from>
    <xdr:ext cx="534377" cy="259045"/>
    <xdr:sp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3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166396</xdr:rowOff>
    </xdr:from>
    <xdr:to>
      <xdr:col>10</xdr:col>
      <xdr:colOff>165100</xdr:colOff>
      <xdr:row>98</xdr:row>
      <xdr:rowOff>96546</xdr:rowOff>
    </xdr:to>
    <xdr:sp textlink="">
      <xdr:nvSpPr>
        <xdr:cNvPr id="263" name="楕円 262">
          <a:extLst>
            <a:ext uri="{FF2B5EF4-FFF2-40B4-BE49-F238E27FC236}">
              <a16:creationId xmlns:a16="http://schemas.microsoft.com/office/drawing/2014/main" id="{00000000-0008-0000-0600-000007010000}"/>
            </a:ext>
          </a:extLst>
        </xdr:cNvPr>
        <xdr:cNvSpPr/>
      </xdr:nvSpPr>
      <xdr:spPr>
        <a:xfrm>
          <a:off x="1968500" y="1679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87673</xdr:rowOff>
    </xdr:from>
    <xdr:ext cx="534377" cy="259045"/>
    <xdr:sp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8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44225</xdr:rowOff>
    </xdr:from>
    <xdr:to>
      <xdr:col>6</xdr:col>
      <xdr:colOff>38100</xdr:colOff>
      <xdr:row>98</xdr:row>
      <xdr:rowOff>145825</xdr:rowOff>
    </xdr:to>
    <xdr:sp textlink="">
      <xdr:nvSpPr>
        <xdr:cNvPr id="265" name="楕円 264">
          <a:extLst>
            <a:ext uri="{FF2B5EF4-FFF2-40B4-BE49-F238E27FC236}">
              <a16:creationId xmlns:a16="http://schemas.microsoft.com/office/drawing/2014/main" id="{00000000-0008-0000-0600-000009010000}"/>
            </a:ext>
          </a:extLst>
        </xdr:cNvPr>
        <xdr:cNvSpPr/>
      </xdr:nvSpPr>
      <xdr:spPr>
        <a:xfrm>
          <a:off x="1079500" y="1684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136952</xdr:rowOff>
    </xdr:from>
    <xdr:ext cx="534377" cy="259045"/>
    <xdr:sp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3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144881</xdr:rowOff>
    </xdr:from>
    <xdr:to>
      <xdr:col>54</xdr:col>
      <xdr:colOff>189865</xdr:colOff>
      <xdr:row>38</xdr:row>
      <xdr:rowOff>19251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02731"/>
          <a:ext cx="1270" cy="7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23078</xdr:rowOff>
    </xdr:from>
    <xdr:ext cx="534377" cy="259045"/>
    <xdr:sp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3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19251</xdr:rowOff>
    </xdr:from>
    <xdr:to>
      <xdr:col>55</xdr:col>
      <xdr:colOff>88900</xdr:colOff>
      <xdr:row>38</xdr:row>
      <xdr:rowOff>19251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3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91558</xdr:rowOff>
    </xdr:from>
    <xdr:ext cx="599010" cy="259045"/>
    <xdr:sp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57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144881</xdr:rowOff>
    </xdr:from>
    <xdr:to>
      <xdr:col>55</xdr:col>
      <xdr:colOff>88900</xdr:colOff>
      <xdr:row>33</xdr:row>
      <xdr:rowOff>144881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44534</xdr:rowOff>
    </xdr:from>
    <xdr:to>
      <xdr:col>55</xdr:col>
      <xdr:colOff>0</xdr:colOff>
      <xdr:row>35</xdr:row>
      <xdr:rowOff>164495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045284"/>
          <a:ext cx="838200" cy="11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161853</xdr:rowOff>
    </xdr:from>
    <xdr:ext cx="534377" cy="259045"/>
    <xdr:sp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2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11976</xdr:rowOff>
    </xdr:from>
    <xdr:to>
      <xdr:col>55</xdr:col>
      <xdr:colOff>50800</xdr:colOff>
      <xdr:row>36</xdr:row>
      <xdr:rowOff>113576</xdr:rowOff>
    </xdr:to>
    <xdr:sp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8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45860</xdr:rowOff>
    </xdr:from>
    <xdr:to>
      <xdr:col>50</xdr:col>
      <xdr:colOff>114300</xdr:colOff>
      <xdr:row>35</xdr:row>
      <xdr:rowOff>164495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360810"/>
          <a:ext cx="889000" cy="80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36154</xdr:rowOff>
    </xdr:from>
    <xdr:to>
      <xdr:col>50</xdr:col>
      <xdr:colOff>165100</xdr:colOff>
      <xdr:row>36</xdr:row>
      <xdr:rowOff>137754</xdr:rowOff>
    </xdr:to>
    <xdr:sp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128881</xdr:rowOff>
    </xdr:from>
    <xdr:ext cx="534377" cy="259045"/>
    <xdr:sp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0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45860</xdr:rowOff>
    </xdr:from>
    <xdr:to>
      <xdr:col>45</xdr:col>
      <xdr:colOff>177800</xdr:colOff>
      <xdr:row>36</xdr:row>
      <xdr:rowOff>161760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360810"/>
          <a:ext cx="889000" cy="9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127633</xdr:rowOff>
    </xdr:from>
    <xdr:to>
      <xdr:col>46</xdr:col>
      <xdr:colOff>38100</xdr:colOff>
      <xdr:row>32</xdr:row>
      <xdr:rowOff>57783</xdr:rowOff>
    </xdr:to>
    <xdr:sp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48910</xdr:rowOff>
    </xdr:from>
    <xdr:ext cx="599010" cy="259045"/>
    <xdr:sp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159024</xdr:rowOff>
    </xdr:from>
    <xdr:to>
      <xdr:col>41</xdr:col>
      <xdr:colOff>50800</xdr:colOff>
      <xdr:row>36</xdr:row>
      <xdr:rowOff>161760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331224"/>
          <a:ext cx="889000" cy="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131823</xdr:rowOff>
    </xdr:from>
    <xdr:to>
      <xdr:col>41</xdr:col>
      <xdr:colOff>101600</xdr:colOff>
      <xdr:row>37</xdr:row>
      <xdr:rowOff>61973</xdr:rowOff>
    </xdr:to>
    <xdr:sp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53100</xdr:rowOff>
    </xdr:from>
    <xdr:ext cx="534377" cy="259045"/>
    <xdr:sp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163241</xdr:rowOff>
    </xdr:from>
    <xdr:to>
      <xdr:col>36</xdr:col>
      <xdr:colOff>165100</xdr:colOff>
      <xdr:row>37</xdr:row>
      <xdr:rowOff>93391</xdr:rowOff>
    </xdr:to>
    <xdr:sp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84518</xdr:rowOff>
    </xdr:from>
    <xdr:ext cx="534377" cy="259045"/>
    <xdr:sp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165184</xdr:rowOff>
    </xdr:from>
    <xdr:to>
      <xdr:col>55</xdr:col>
      <xdr:colOff>50800</xdr:colOff>
      <xdr:row>35</xdr:row>
      <xdr:rowOff>95334</xdr:rowOff>
    </xdr:to>
    <xdr:sp textlink="">
      <xdr:nvSpPr>
        <xdr:cNvPr id="314" name="楕円 313">
          <a:extLst>
            <a:ext uri="{FF2B5EF4-FFF2-40B4-BE49-F238E27FC236}">
              <a16:creationId xmlns:a16="http://schemas.microsoft.com/office/drawing/2014/main" id="{00000000-0008-0000-0600-00003A010000}"/>
            </a:ext>
          </a:extLst>
        </xdr:cNvPr>
        <xdr:cNvSpPr/>
      </xdr:nvSpPr>
      <xdr:spPr>
        <a:xfrm>
          <a:off x="10426700" y="599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16611</xdr:rowOff>
    </xdr:from>
    <xdr:ext cx="534377" cy="259045"/>
    <xdr:sp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4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113695</xdr:rowOff>
    </xdr:from>
    <xdr:to>
      <xdr:col>50</xdr:col>
      <xdr:colOff>165100</xdr:colOff>
      <xdr:row>36</xdr:row>
      <xdr:rowOff>43845</xdr:rowOff>
    </xdr:to>
    <xdr:sp textlink="">
      <xdr:nvSpPr>
        <xdr:cNvPr id="316" name="楕円 315">
          <a:extLst>
            <a:ext uri="{FF2B5EF4-FFF2-40B4-BE49-F238E27FC236}">
              <a16:creationId xmlns:a16="http://schemas.microsoft.com/office/drawing/2014/main" id="{00000000-0008-0000-0600-00003C010000}"/>
            </a:ext>
          </a:extLst>
        </xdr:cNvPr>
        <xdr:cNvSpPr/>
      </xdr:nvSpPr>
      <xdr:spPr>
        <a:xfrm>
          <a:off x="9588500" y="61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60372</xdr:rowOff>
    </xdr:from>
    <xdr:ext cx="534377" cy="259045"/>
    <xdr:sp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88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166510</xdr:rowOff>
    </xdr:from>
    <xdr:to>
      <xdr:col>46</xdr:col>
      <xdr:colOff>38100</xdr:colOff>
      <xdr:row>31</xdr:row>
      <xdr:rowOff>96660</xdr:rowOff>
    </xdr:to>
    <xdr:sp textlink="">
      <xdr:nvSpPr>
        <xdr:cNvPr id="318" name="楕円 317">
          <a:extLst>
            <a:ext uri="{FF2B5EF4-FFF2-40B4-BE49-F238E27FC236}">
              <a16:creationId xmlns:a16="http://schemas.microsoft.com/office/drawing/2014/main" id="{00000000-0008-0000-0600-00003E010000}"/>
            </a:ext>
          </a:extLst>
        </xdr:cNvPr>
        <xdr:cNvSpPr/>
      </xdr:nvSpPr>
      <xdr:spPr>
        <a:xfrm>
          <a:off x="8699500" y="531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113187</xdr:rowOff>
    </xdr:from>
    <xdr:ext cx="599010" cy="259045"/>
    <xdr:sp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08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110960</xdr:rowOff>
    </xdr:from>
    <xdr:to>
      <xdr:col>41</xdr:col>
      <xdr:colOff>101600</xdr:colOff>
      <xdr:row>37</xdr:row>
      <xdr:rowOff>41110</xdr:rowOff>
    </xdr:to>
    <xdr:sp textlink="">
      <xdr:nvSpPr>
        <xdr:cNvPr id="320" name="楕円 319">
          <a:extLst>
            <a:ext uri="{FF2B5EF4-FFF2-40B4-BE49-F238E27FC236}">
              <a16:creationId xmlns:a16="http://schemas.microsoft.com/office/drawing/2014/main" id="{00000000-0008-0000-0600-000040010000}"/>
            </a:ext>
          </a:extLst>
        </xdr:cNvPr>
        <xdr:cNvSpPr/>
      </xdr:nvSpPr>
      <xdr:spPr>
        <a:xfrm>
          <a:off x="7810500" y="628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57637</xdr:rowOff>
    </xdr:from>
    <xdr:ext cx="534377" cy="259045"/>
    <xdr:sp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5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108224</xdr:rowOff>
    </xdr:from>
    <xdr:to>
      <xdr:col>36</xdr:col>
      <xdr:colOff>165100</xdr:colOff>
      <xdr:row>37</xdr:row>
      <xdr:rowOff>38374</xdr:rowOff>
    </xdr:to>
    <xdr:sp textlink="">
      <xdr:nvSpPr>
        <xdr:cNvPr id="322" name="楕円 321">
          <a:extLst>
            <a:ext uri="{FF2B5EF4-FFF2-40B4-BE49-F238E27FC236}">
              <a16:creationId xmlns:a16="http://schemas.microsoft.com/office/drawing/2014/main" id="{00000000-0008-0000-0600-000042010000}"/>
            </a:ext>
          </a:extLst>
        </xdr:cNvPr>
        <xdr:cNvSpPr/>
      </xdr:nvSpPr>
      <xdr:spPr>
        <a:xfrm>
          <a:off x="6921500" y="628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54901</xdr:rowOff>
    </xdr:from>
    <xdr:ext cx="534377" cy="259045"/>
    <xdr:sp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5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28383</xdr:rowOff>
    </xdr:from>
    <xdr:to>
      <xdr:col>55</xdr:col>
      <xdr:colOff>0</xdr:colOff>
      <xdr:row>56</xdr:row>
      <xdr:rowOff>39062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458133"/>
          <a:ext cx="838200" cy="18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160100</xdr:rowOff>
    </xdr:from>
    <xdr:to>
      <xdr:col>50</xdr:col>
      <xdr:colOff>114300</xdr:colOff>
      <xdr:row>56</xdr:row>
      <xdr:rowOff>39062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589850"/>
          <a:ext cx="889000" cy="5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104158</xdr:rowOff>
    </xdr:from>
    <xdr:to>
      <xdr:col>45</xdr:col>
      <xdr:colOff>177800</xdr:colOff>
      <xdr:row>55</xdr:row>
      <xdr:rowOff>160100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533908"/>
          <a:ext cx="889000" cy="5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157366</xdr:rowOff>
    </xdr:from>
    <xdr:ext cx="534377" cy="259045"/>
    <xdr:sp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104158</xdr:rowOff>
    </xdr:from>
    <xdr:to>
      <xdr:col>41</xdr:col>
      <xdr:colOff>50800</xdr:colOff>
      <xdr:row>56</xdr:row>
      <xdr:rowOff>108839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533908"/>
          <a:ext cx="889000" cy="17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147522</xdr:rowOff>
    </xdr:from>
    <xdr:ext cx="534377" cy="259045"/>
    <xdr:sp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85281</xdr:rowOff>
    </xdr:from>
    <xdr:ext cx="534377" cy="259045"/>
    <xdr:sp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149033</xdr:rowOff>
    </xdr:from>
    <xdr:to>
      <xdr:col>55</xdr:col>
      <xdr:colOff>50800</xdr:colOff>
      <xdr:row>55</xdr:row>
      <xdr:rowOff>79183</xdr:rowOff>
    </xdr:to>
    <xdr:sp textlink="">
      <xdr:nvSpPr>
        <xdr:cNvPr id="373" name="楕円 372">
          <a:extLst>
            <a:ext uri="{FF2B5EF4-FFF2-40B4-BE49-F238E27FC236}">
              <a16:creationId xmlns:a16="http://schemas.microsoft.com/office/drawing/2014/main" id="{00000000-0008-0000-0600-000075010000}"/>
            </a:ext>
          </a:extLst>
        </xdr:cNvPr>
        <xdr:cNvSpPr/>
      </xdr:nvSpPr>
      <xdr:spPr>
        <a:xfrm>
          <a:off x="10426700" y="94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460</xdr:rowOff>
    </xdr:from>
    <xdr:ext cx="534377" cy="259045"/>
    <xdr:sp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25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159712</xdr:rowOff>
    </xdr:from>
    <xdr:to>
      <xdr:col>50</xdr:col>
      <xdr:colOff>165100</xdr:colOff>
      <xdr:row>56</xdr:row>
      <xdr:rowOff>89862</xdr:rowOff>
    </xdr:to>
    <xdr:sp textlink="">
      <xdr:nvSpPr>
        <xdr:cNvPr id="375" name="楕円 374">
          <a:extLst>
            <a:ext uri="{FF2B5EF4-FFF2-40B4-BE49-F238E27FC236}">
              <a16:creationId xmlns:a16="http://schemas.microsoft.com/office/drawing/2014/main" id="{00000000-0008-0000-0600-000077010000}"/>
            </a:ext>
          </a:extLst>
        </xdr:cNvPr>
        <xdr:cNvSpPr/>
      </xdr:nvSpPr>
      <xdr:spPr>
        <a:xfrm>
          <a:off x="9588500" y="958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80989</xdr:rowOff>
    </xdr:from>
    <xdr:ext cx="534377" cy="259045"/>
    <xdr:sp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68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109300</xdr:rowOff>
    </xdr:from>
    <xdr:to>
      <xdr:col>46</xdr:col>
      <xdr:colOff>38100</xdr:colOff>
      <xdr:row>56</xdr:row>
      <xdr:rowOff>39450</xdr:rowOff>
    </xdr:to>
    <xdr:sp textlink="">
      <xdr:nvSpPr>
        <xdr:cNvPr id="377" name="楕円 376">
          <a:extLst>
            <a:ext uri="{FF2B5EF4-FFF2-40B4-BE49-F238E27FC236}">
              <a16:creationId xmlns:a16="http://schemas.microsoft.com/office/drawing/2014/main" id="{00000000-0008-0000-0600-000079010000}"/>
            </a:ext>
          </a:extLst>
        </xdr:cNvPr>
        <xdr:cNvSpPr/>
      </xdr:nvSpPr>
      <xdr:spPr>
        <a:xfrm>
          <a:off x="8699500" y="953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30577</xdr:rowOff>
    </xdr:from>
    <xdr:ext cx="534377" cy="259045"/>
    <xdr:sp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63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53358</xdr:rowOff>
    </xdr:from>
    <xdr:to>
      <xdr:col>41</xdr:col>
      <xdr:colOff>101600</xdr:colOff>
      <xdr:row>55</xdr:row>
      <xdr:rowOff>154958</xdr:rowOff>
    </xdr:to>
    <xdr:sp textlink="">
      <xdr:nvSpPr>
        <xdr:cNvPr id="379" name="楕円 378">
          <a:extLst>
            <a:ext uri="{FF2B5EF4-FFF2-40B4-BE49-F238E27FC236}">
              <a16:creationId xmlns:a16="http://schemas.microsoft.com/office/drawing/2014/main" id="{00000000-0008-0000-0600-00007B010000}"/>
            </a:ext>
          </a:extLst>
        </xdr:cNvPr>
        <xdr:cNvSpPr/>
      </xdr:nvSpPr>
      <xdr:spPr>
        <a:xfrm>
          <a:off x="7810500" y="948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35</xdr:rowOff>
    </xdr:from>
    <xdr:ext cx="534377" cy="259045"/>
    <xdr:sp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25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58039</xdr:rowOff>
    </xdr:from>
    <xdr:to>
      <xdr:col>36</xdr:col>
      <xdr:colOff>165100</xdr:colOff>
      <xdr:row>56</xdr:row>
      <xdr:rowOff>159639</xdr:rowOff>
    </xdr:to>
    <xdr:sp textlink="">
      <xdr:nvSpPr>
        <xdr:cNvPr id="381" name="楕円 380">
          <a:extLst>
            <a:ext uri="{FF2B5EF4-FFF2-40B4-BE49-F238E27FC236}">
              <a16:creationId xmlns:a16="http://schemas.microsoft.com/office/drawing/2014/main" id="{00000000-0008-0000-0600-00007D010000}"/>
            </a:ext>
          </a:extLst>
        </xdr:cNvPr>
        <xdr:cNvSpPr/>
      </xdr:nvSpPr>
      <xdr:spPr>
        <a:xfrm>
          <a:off x="6921500" y="96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150766</xdr:rowOff>
    </xdr:from>
    <xdr:ext cx="534377" cy="259045"/>
    <xdr:sp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75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168207</xdr:rowOff>
    </xdr:from>
    <xdr:to>
      <xdr:col>55</xdr:col>
      <xdr:colOff>0</xdr:colOff>
      <xdr:row>78</xdr:row>
      <xdr:rowOff>23457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369857"/>
          <a:ext cx="838200" cy="2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17765</xdr:rowOff>
    </xdr:from>
    <xdr:to>
      <xdr:col>50</xdr:col>
      <xdr:colOff>114300</xdr:colOff>
      <xdr:row>77</xdr:row>
      <xdr:rowOff>168207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047965"/>
          <a:ext cx="889000" cy="32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101867</xdr:rowOff>
    </xdr:from>
    <xdr:to>
      <xdr:col>45</xdr:col>
      <xdr:colOff>177800</xdr:colOff>
      <xdr:row>76</xdr:row>
      <xdr:rowOff>17765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2789167"/>
          <a:ext cx="889000" cy="25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100589</xdr:rowOff>
    </xdr:from>
    <xdr:ext cx="534377" cy="259045"/>
    <xdr:sp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3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101867</xdr:rowOff>
    </xdr:from>
    <xdr:to>
      <xdr:col>41</xdr:col>
      <xdr:colOff>50800</xdr:colOff>
      <xdr:row>76</xdr:row>
      <xdr:rowOff>105045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2789167"/>
          <a:ext cx="889000" cy="34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126740</xdr:rowOff>
    </xdr:from>
    <xdr:ext cx="534377" cy="259045"/>
    <xdr:sp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15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29449</xdr:rowOff>
    </xdr:from>
    <xdr:ext cx="534377" cy="259045"/>
    <xdr:sp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2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144107</xdr:rowOff>
    </xdr:from>
    <xdr:to>
      <xdr:col>55</xdr:col>
      <xdr:colOff>50800</xdr:colOff>
      <xdr:row>78</xdr:row>
      <xdr:rowOff>74257</xdr:rowOff>
    </xdr:to>
    <xdr:sp textlink="">
      <xdr:nvSpPr>
        <xdr:cNvPr id="428" name="楕円 427">
          <a:extLst>
            <a:ext uri="{FF2B5EF4-FFF2-40B4-BE49-F238E27FC236}">
              <a16:creationId xmlns:a16="http://schemas.microsoft.com/office/drawing/2014/main" id="{00000000-0008-0000-0600-0000AC010000}"/>
            </a:ext>
          </a:extLst>
        </xdr:cNvPr>
        <xdr:cNvSpPr/>
      </xdr:nvSpPr>
      <xdr:spPr>
        <a:xfrm>
          <a:off x="10426700" y="1334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59034</xdr:rowOff>
    </xdr:from>
    <xdr:ext cx="469744" cy="259045"/>
    <xdr:sp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26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117407</xdr:rowOff>
    </xdr:from>
    <xdr:to>
      <xdr:col>50</xdr:col>
      <xdr:colOff>165100</xdr:colOff>
      <xdr:row>78</xdr:row>
      <xdr:rowOff>47557</xdr:rowOff>
    </xdr:to>
    <xdr:sp textlink="">
      <xdr:nvSpPr>
        <xdr:cNvPr id="430" name="楕円 429">
          <a:extLst>
            <a:ext uri="{FF2B5EF4-FFF2-40B4-BE49-F238E27FC236}">
              <a16:creationId xmlns:a16="http://schemas.microsoft.com/office/drawing/2014/main" id="{00000000-0008-0000-0600-0000AE010000}"/>
            </a:ext>
          </a:extLst>
        </xdr:cNvPr>
        <xdr:cNvSpPr/>
      </xdr:nvSpPr>
      <xdr:spPr>
        <a:xfrm>
          <a:off x="9588500" y="1331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38684</xdr:rowOff>
    </xdr:from>
    <xdr:ext cx="469744" cy="259045"/>
    <xdr:sp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41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138415</xdr:rowOff>
    </xdr:from>
    <xdr:to>
      <xdr:col>46</xdr:col>
      <xdr:colOff>38100</xdr:colOff>
      <xdr:row>76</xdr:row>
      <xdr:rowOff>68565</xdr:rowOff>
    </xdr:to>
    <xdr:sp textlink="">
      <xdr:nvSpPr>
        <xdr:cNvPr id="432" name="楕円 431">
          <a:extLst>
            <a:ext uri="{FF2B5EF4-FFF2-40B4-BE49-F238E27FC236}">
              <a16:creationId xmlns:a16="http://schemas.microsoft.com/office/drawing/2014/main" id="{00000000-0008-0000-0600-0000B0010000}"/>
            </a:ext>
          </a:extLst>
        </xdr:cNvPr>
        <xdr:cNvSpPr/>
      </xdr:nvSpPr>
      <xdr:spPr>
        <a:xfrm>
          <a:off x="8699500" y="1299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85092</xdr:rowOff>
    </xdr:from>
    <xdr:ext cx="534377" cy="259045"/>
    <xdr:sp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77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51067</xdr:rowOff>
    </xdr:from>
    <xdr:to>
      <xdr:col>41</xdr:col>
      <xdr:colOff>101600</xdr:colOff>
      <xdr:row>74</xdr:row>
      <xdr:rowOff>152667</xdr:rowOff>
    </xdr:to>
    <xdr:sp textlink="">
      <xdr:nvSpPr>
        <xdr:cNvPr id="434" name="楕円 433">
          <a:extLst>
            <a:ext uri="{FF2B5EF4-FFF2-40B4-BE49-F238E27FC236}">
              <a16:creationId xmlns:a16="http://schemas.microsoft.com/office/drawing/2014/main" id="{00000000-0008-0000-0600-0000B2010000}"/>
            </a:ext>
          </a:extLst>
        </xdr:cNvPr>
        <xdr:cNvSpPr/>
      </xdr:nvSpPr>
      <xdr:spPr>
        <a:xfrm>
          <a:off x="7810500" y="127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169194</xdr:rowOff>
    </xdr:from>
    <xdr:ext cx="534377" cy="259045"/>
    <xdr:sp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5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54245</xdr:rowOff>
    </xdr:from>
    <xdr:to>
      <xdr:col>36</xdr:col>
      <xdr:colOff>165100</xdr:colOff>
      <xdr:row>76</xdr:row>
      <xdr:rowOff>155845</xdr:rowOff>
    </xdr:to>
    <xdr:sp textlink="">
      <xdr:nvSpPr>
        <xdr:cNvPr id="436" name="楕円 435">
          <a:extLst>
            <a:ext uri="{FF2B5EF4-FFF2-40B4-BE49-F238E27FC236}">
              <a16:creationId xmlns:a16="http://schemas.microsoft.com/office/drawing/2014/main" id="{00000000-0008-0000-0600-0000B4010000}"/>
            </a:ext>
          </a:extLst>
        </xdr:cNvPr>
        <xdr:cNvSpPr/>
      </xdr:nvSpPr>
      <xdr:spPr>
        <a:xfrm>
          <a:off x="6921500" y="1308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921</xdr:rowOff>
    </xdr:from>
    <xdr:ext cx="534377" cy="259045"/>
    <xdr:sp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85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115191</xdr:rowOff>
    </xdr:from>
    <xdr:to>
      <xdr:col>55</xdr:col>
      <xdr:colOff>0</xdr:colOff>
      <xdr:row>95</xdr:row>
      <xdr:rowOff>72916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060041"/>
          <a:ext cx="838200" cy="30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162980</xdr:rowOff>
    </xdr:from>
    <xdr:ext cx="534377" cy="259045"/>
    <xdr:sp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5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72916</xdr:rowOff>
    </xdr:from>
    <xdr:to>
      <xdr:col>50</xdr:col>
      <xdr:colOff>114300</xdr:colOff>
      <xdr:row>96</xdr:row>
      <xdr:rowOff>52963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360666"/>
          <a:ext cx="889000" cy="15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127564</xdr:rowOff>
    </xdr:from>
    <xdr:ext cx="534377" cy="259045"/>
    <xdr:sp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5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52963</xdr:rowOff>
    </xdr:from>
    <xdr:to>
      <xdr:col>45</xdr:col>
      <xdr:colOff>177800</xdr:colOff>
      <xdr:row>96</xdr:row>
      <xdr:rowOff>170397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512163"/>
          <a:ext cx="889000" cy="11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168585</xdr:rowOff>
    </xdr:from>
    <xdr:to>
      <xdr:col>41</xdr:col>
      <xdr:colOff>50800</xdr:colOff>
      <xdr:row>96</xdr:row>
      <xdr:rowOff>170397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627785"/>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111668</xdr:rowOff>
    </xdr:from>
    <xdr:ext cx="534377" cy="259045"/>
    <xdr:sp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15053</xdr:rowOff>
    </xdr:from>
    <xdr:ext cx="534377" cy="259045"/>
    <xdr:sp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64391</xdr:rowOff>
    </xdr:from>
    <xdr:to>
      <xdr:col>55</xdr:col>
      <xdr:colOff>50800</xdr:colOff>
      <xdr:row>93</xdr:row>
      <xdr:rowOff>165991</xdr:rowOff>
    </xdr:to>
    <xdr:sp textlink="">
      <xdr:nvSpPr>
        <xdr:cNvPr id="487" name="楕円 486">
          <a:extLst>
            <a:ext uri="{FF2B5EF4-FFF2-40B4-BE49-F238E27FC236}">
              <a16:creationId xmlns:a16="http://schemas.microsoft.com/office/drawing/2014/main" id="{00000000-0008-0000-0600-0000E7010000}"/>
            </a:ext>
          </a:extLst>
        </xdr:cNvPr>
        <xdr:cNvSpPr/>
      </xdr:nvSpPr>
      <xdr:spPr>
        <a:xfrm>
          <a:off x="10426700" y="1600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87268</xdr:rowOff>
    </xdr:from>
    <xdr:ext cx="534377" cy="259045"/>
    <xdr:sp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586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22116</xdr:rowOff>
    </xdr:from>
    <xdr:to>
      <xdr:col>50</xdr:col>
      <xdr:colOff>165100</xdr:colOff>
      <xdr:row>95</xdr:row>
      <xdr:rowOff>123716</xdr:rowOff>
    </xdr:to>
    <xdr:sp textlink="">
      <xdr:nvSpPr>
        <xdr:cNvPr id="489" name="楕円 488">
          <a:extLst>
            <a:ext uri="{FF2B5EF4-FFF2-40B4-BE49-F238E27FC236}">
              <a16:creationId xmlns:a16="http://schemas.microsoft.com/office/drawing/2014/main" id="{00000000-0008-0000-0600-0000E9010000}"/>
            </a:ext>
          </a:extLst>
        </xdr:cNvPr>
        <xdr:cNvSpPr/>
      </xdr:nvSpPr>
      <xdr:spPr>
        <a:xfrm>
          <a:off x="9588500" y="1630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140243</xdr:rowOff>
    </xdr:from>
    <xdr:ext cx="534377" cy="259045"/>
    <xdr:sp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08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2163</xdr:rowOff>
    </xdr:from>
    <xdr:to>
      <xdr:col>46</xdr:col>
      <xdr:colOff>38100</xdr:colOff>
      <xdr:row>96</xdr:row>
      <xdr:rowOff>103763</xdr:rowOff>
    </xdr:to>
    <xdr:sp textlink="">
      <xdr:nvSpPr>
        <xdr:cNvPr id="491" name="楕円 490">
          <a:extLst>
            <a:ext uri="{FF2B5EF4-FFF2-40B4-BE49-F238E27FC236}">
              <a16:creationId xmlns:a16="http://schemas.microsoft.com/office/drawing/2014/main" id="{00000000-0008-0000-0600-0000EB010000}"/>
            </a:ext>
          </a:extLst>
        </xdr:cNvPr>
        <xdr:cNvSpPr/>
      </xdr:nvSpPr>
      <xdr:spPr>
        <a:xfrm>
          <a:off x="8699500" y="1646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94890</xdr:rowOff>
    </xdr:from>
    <xdr:ext cx="534377" cy="259045"/>
    <xdr:sp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55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119597</xdr:rowOff>
    </xdr:from>
    <xdr:to>
      <xdr:col>41</xdr:col>
      <xdr:colOff>101600</xdr:colOff>
      <xdr:row>97</xdr:row>
      <xdr:rowOff>49747</xdr:rowOff>
    </xdr:to>
    <xdr:sp textlink="">
      <xdr:nvSpPr>
        <xdr:cNvPr id="493" name="楕円 492">
          <a:extLst>
            <a:ext uri="{FF2B5EF4-FFF2-40B4-BE49-F238E27FC236}">
              <a16:creationId xmlns:a16="http://schemas.microsoft.com/office/drawing/2014/main" id="{00000000-0008-0000-0600-0000ED010000}"/>
            </a:ext>
          </a:extLst>
        </xdr:cNvPr>
        <xdr:cNvSpPr/>
      </xdr:nvSpPr>
      <xdr:spPr>
        <a:xfrm>
          <a:off x="7810500" y="165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40874</xdr:rowOff>
    </xdr:from>
    <xdr:ext cx="534377" cy="259045"/>
    <xdr:sp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67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117785</xdr:rowOff>
    </xdr:from>
    <xdr:to>
      <xdr:col>36</xdr:col>
      <xdr:colOff>165100</xdr:colOff>
      <xdr:row>97</xdr:row>
      <xdr:rowOff>47935</xdr:rowOff>
    </xdr:to>
    <xdr:sp textlink="">
      <xdr:nvSpPr>
        <xdr:cNvPr id="495" name="楕円 494">
          <a:extLst>
            <a:ext uri="{FF2B5EF4-FFF2-40B4-BE49-F238E27FC236}">
              <a16:creationId xmlns:a16="http://schemas.microsoft.com/office/drawing/2014/main" id="{00000000-0008-0000-0600-0000EF010000}"/>
            </a:ext>
          </a:extLst>
        </xdr:cNvPr>
        <xdr:cNvSpPr/>
      </xdr:nvSpPr>
      <xdr:spPr>
        <a:xfrm>
          <a:off x="6921500" y="165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39062</xdr:rowOff>
    </xdr:from>
    <xdr:ext cx="534377" cy="259045"/>
    <xdr:sp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6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115285</xdr:rowOff>
    </xdr:from>
    <xdr:to>
      <xdr:col>85</xdr:col>
      <xdr:colOff>127000</xdr:colOff>
      <xdr:row>38</xdr:row>
      <xdr:rowOff>115377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630385"/>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65679</xdr:rowOff>
    </xdr:from>
    <xdr:to>
      <xdr:col>81</xdr:col>
      <xdr:colOff>50800</xdr:colOff>
      <xdr:row>38</xdr:row>
      <xdr:rowOff>115377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580779"/>
          <a:ext cx="889000" cy="4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4780</xdr:rowOff>
    </xdr:from>
    <xdr:to>
      <xdr:col>76</xdr:col>
      <xdr:colOff>114300</xdr:colOff>
      <xdr:row>38</xdr:row>
      <xdr:rowOff>65679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519880"/>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34361</xdr:rowOff>
    </xdr:from>
    <xdr:to>
      <xdr:col>71</xdr:col>
      <xdr:colOff>177800</xdr:colOff>
      <xdr:row>38</xdr:row>
      <xdr:rowOff>4780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378011"/>
          <a:ext cx="889000" cy="14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105411</xdr:rowOff>
    </xdr:from>
    <xdr:ext cx="469744" cy="259045"/>
    <xdr:sp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131884</xdr:rowOff>
    </xdr:from>
    <xdr:ext cx="469744" cy="259045"/>
    <xdr:sp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64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64485</xdr:rowOff>
    </xdr:from>
    <xdr:to>
      <xdr:col>85</xdr:col>
      <xdr:colOff>177800</xdr:colOff>
      <xdr:row>38</xdr:row>
      <xdr:rowOff>166085</xdr:rowOff>
    </xdr:to>
    <xdr:sp textlink="">
      <xdr:nvSpPr>
        <xdr:cNvPr id="542" name="楕円 541">
          <a:extLst>
            <a:ext uri="{FF2B5EF4-FFF2-40B4-BE49-F238E27FC236}">
              <a16:creationId xmlns:a16="http://schemas.microsoft.com/office/drawing/2014/main" id="{00000000-0008-0000-0600-00001E020000}"/>
            </a:ext>
          </a:extLst>
        </xdr:cNvPr>
        <xdr:cNvSpPr/>
      </xdr:nvSpPr>
      <xdr:spPr>
        <a:xfrm>
          <a:off x="16268700" y="657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469744" cy="259045"/>
    <xdr:sp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2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64577</xdr:rowOff>
    </xdr:from>
    <xdr:to>
      <xdr:col>81</xdr:col>
      <xdr:colOff>101600</xdr:colOff>
      <xdr:row>38</xdr:row>
      <xdr:rowOff>166177</xdr:rowOff>
    </xdr:to>
    <xdr:sp textlink="">
      <xdr:nvSpPr>
        <xdr:cNvPr id="544" name="楕円 543">
          <a:extLst>
            <a:ext uri="{FF2B5EF4-FFF2-40B4-BE49-F238E27FC236}">
              <a16:creationId xmlns:a16="http://schemas.microsoft.com/office/drawing/2014/main" id="{00000000-0008-0000-0600-000020020000}"/>
            </a:ext>
          </a:extLst>
        </xdr:cNvPr>
        <xdr:cNvSpPr/>
      </xdr:nvSpPr>
      <xdr:spPr>
        <a:xfrm>
          <a:off x="15430500" y="65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157304</xdr:rowOff>
    </xdr:from>
    <xdr:ext cx="469744" cy="259045"/>
    <xdr:sp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67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14879</xdr:rowOff>
    </xdr:from>
    <xdr:to>
      <xdr:col>76</xdr:col>
      <xdr:colOff>165100</xdr:colOff>
      <xdr:row>38</xdr:row>
      <xdr:rowOff>116479</xdr:rowOff>
    </xdr:to>
    <xdr:sp textlink="">
      <xdr:nvSpPr>
        <xdr:cNvPr id="546" name="楕円 545">
          <a:extLst>
            <a:ext uri="{FF2B5EF4-FFF2-40B4-BE49-F238E27FC236}">
              <a16:creationId xmlns:a16="http://schemas.microsoft.com/office/drawing/2014/main" id="{00000000-0008-0000-0600-000022020000}"/>
            </a:ext>
          </a:extLst>
        </xdr:cNvPr>
        <xdr:cNvSpPr/>
      </xdr:nvSpPr>
      <xdr:spPr>
        <a:xfrm>
          <a:off x="14541500" y="652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107606</xdr:rowOff>
    </xdr:from>
    <xdr:ext cx="469744" cy="259045"/>
    <xdr:sp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62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125430</xdr:rowOff>
    </xdr:from>
    <xdr:to>
      <xdr:col>72</xdr:col>
      <xdr:colOff>38100</xdr:colOff>
      <xdr:row>38</xdr:row>
      <xdr:rowOff>55580</xdr:rowOff>
    </xdr:to>
    <xdr:sp textlink="">
      <xdr:nvSpPr>
        <xdr:cNvPr id="548" name="楕円 547">
          <a:extLst>
            <a:ext uri="{FF2B5EF4-FFF2-40B4-BE49-F238E27FC236}">
              <a16:creationId xmlns:a16="http://schemas.microsoft.com/office/drawing/2014/main" id="{00000000-0008-0000-0600-000024020000}"/>
            </a:ext>
          </a:extLst>
        </xdr:cNvPr>
        <xdr:cNvSpPr/>
      </xdr:nvSpPr>
      <xdr:spPr>
        <a:xfrm>
          <a:off x="13652500" y="646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72107</xdr:rowOff>
    </xdr:from>
    <xdr:ext cx="469744" cy="259045"/>
    <xdr:sp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24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155011</xdr:rowOff>
    </xdr:from>
    <xdr:to>
      <xdr:col>67</xdr:col>
      <xdr:colOff>101600</xdr:colOff>
      <xdr:row>37</xdr:row>
      <xdr:rowOff>85161</xdr:rowOff>
    </xdr:to>
    <xdr:sp textlink="">
      <xdr:nvSpPr>
        <xdr:cNvPr id="550" name="楕円 549">
          <a:extLst>
            <a:ext uri="{FF2B5EF4-FFF2-40B4-BE49-F238E27FC236}">
              <a16:creationId xmlns:a16="http://schemas.microsoft.com/office/drawing/2014/main" id="{00000000-0008-0000-0600-000026020000}"/>
            </a:ext>
          </a:extLst>
        </xdr:cNvPr>
        <xdr:cNvSpPr/>
      </xdr:nvSpPr>
      <xdr:spPr>
        <a:xfrm>
          <a:off x="12763500" y="632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101688</xdr:rowOff>
    </xdr:from>
    <xdr:ext cx="534377" cy="259045"/>
    <xdr:sp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47111" y="610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4940</xdr:rowOff>
    </xdr:from>
    <xdr:to>
      <xdr:col>85</xdr:col>
      <xdr:colOff>127000</xdr:colOff>
      <xdr:row>75</xdr:row>
      <xdr:rowOff>22477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863690"/>
          <a:ext cx="8382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6830</xdr:rowOff>
    </xdr:from>
    <xdr:ext cx="534377" cy="259045"/>
    <xdr:sp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6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22477</xdr:rowOff>
    </xdr:from>
    <xdr:to>
      <xdr:col>81</xdr:col>
      <xdr:colOff>50800</xdr:colOff>
      <xdr:row>75</xdr:row>
      <xdr:rowOff>53714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881227"/>
          <a:ext cx="889000" cy="3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116606</xdr:rowOff>
    </xdr:from>
    <xdr:ext cx="534377" cy="259045"/>
    <xdr:sp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53714</xdr:rowOff>
    </xdr:from>
    <xdr:to>
      <xdr:col>76</xdr:col>
      <xdr:colOff>114300</xdr:colOff>
      <xdr:row>75</xdr:row>
      <xdr:rowOff>61960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912464"/>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6830</xdr:rowOff>
    </xdr:from>
    <xdr:ext cx="534377" cy="259045"/>
    <xdr:sp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7602</xdr:rowOff>
    </xdr:from>
    <xdr:to>
      <xdr:col>71</xdr:col>
      <xdr:colOff>177800</xdr:colOff>
      <xdr:row>75</xdr:row>
      <xdr:rowOff>61960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866352"/>
          <a:ext cx="889000" cy="5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167634</xdr:rowOff>
    </xdr:from>
    <xdr:ext cx="534377" cy="259045"/>
    <xdr:sp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157999</xdr:rowOff>
    </xdr:from>
    <xdr:ext cx="534377" cy="259045"/>
    <xdr:sp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125590</xdr:rowOff>
    </xdr:from>
    <xdr:to>
      <xdr:col>85</xdr:col>
      <xdr:colOff>177800</xdr:colOff>
      <xdr:row>75</xdr:row>
      <xdr:rowOff>55740</xdr:rowOff>
    </xdr:to>
    <xdr:sp textlink="">
      <xdr:nvSpPr>
        <xdr:cNvPr id="650" name="楕円 649">
          <a:extLst>
            <a:ext uri="{FF2B5EF4-FFF2-40B4-BE49-F238E27FC236}">
              <a16:creationId xmlns:a16="http://schemas.microsoft.com/office/drawing/2014/main" id="{00000000-0008-0000-0600-00008A020000}"/>
            </a:ext>
          </a:extLst>
        </xdr:cNvPr>
        <xdr:cNvSpPr/>
      </xdr:nvSpPr>
      <xdr:spPr>
        <a:xfrm>
          <a:off x="16268700" y="128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148467</xdr:rowOff>
    </xdr:from>
    <xdr:ext cx="534377" cy="259045"/>
    <xdr:sp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6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143127</xdr:rowOff>
    </xdr:from>
    <xdr:to>
      <xdr:col>81</xdr:col>
      <xdr:colOff>101600</xdr:colOff>
      <xdr:row>75</xdr:row>
      <xdr:rowOff>73277</xdr:rowOff>
    </xdr:to>
    <xdr:sp textlink="">
      <xdr:nvSpPr>
        <xdr:cNvPr id="652" name="楕円 651">
          <a:extLst>
            <a:ext uri="{FF2B5EF4-FFF2-40B4-BE49-F238E27FC236}">
              <a16:creationId xmlns:a16="http://schemas.microsoft.com/office/drawing/2014/main" id="{00000000-0008-0000-0600-00008C020000}"/>
            </a:ext>
          </a:extLst>
        </xdr:cNvPr>
        <xdr:cNvSpPr/>
      </xdr:nvSpPr>
      <xdr:spPr>
        <a:xfrm>
          <a:off x="15430500" y="1283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89804</xdr:rowOff>
    </xdr:from>
    <xdr:ext cx="534377" cy="259045"/>
    <xdr:sp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60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2914</xdr:rowOff>
    </xdr:from>
    <xdr:to>
      <xdr:col>76</xdr:col>
      <xdr:colOff>165100</xdr:colOff>
      <xdr:row>75</xdr:row>
      <xdr:rowOff>104514</xdr:rowOff>
    </xdr:to>
    <xdr:sp textlink="">
      <xdr:nvSpPr>
        <xdr:cNvPr id="654" name="楕円 653">
          <a:extLst>
            <a:ext uri="{FF2B5EF4-FFF2-40B4-BE49-F238E27FC236}">
              <a16:creationId xmlns:a16="http://schemas.microsoft.com/office/drawing/2014/main" id="{00000000-0008-0000-0600-00008E020000}"/>
            </a:ext>
          </a:extLst>
        </xdr:cNvPr>
        <xdr:cNvSpPr/>
      </xdr:nvSpPr>
      <xdr:spPr>
        <a:xfrm>
          <a:off x="14541500" y="1286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121041</xdr:rowOff>
    </xdr:from>
    <xdr:ext cx="534377" cy="259045"/>
    <xdr:sp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63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11160</xdr:rowOff>
    </xdr:from>
    <xdr:to>
      <xdr:col>72</xdr:col>
      <xdr:colOff>38100</xdr:colOff>
      <xdr:row>75</xdr:row>
      <xdr:rowOff>112760</xdr:rowOff>
    </xdr:to>
    <xdr:sp textlink="">
      <xdr:nvSpPr>
        <xdr:cNvPr id="656" name="楕円 655">
          <a:extLst>
            <a:ext uri="{FF2B5EF4-FFF2-40B4-BE49-F238E27FC236}">
              <a16:creationId xmlns:a16="http://schemas.microsoft.com/office/drawing/2014/main" id="{00000000-0008-0000-0600-000090020000}"/>
            </a:ext>
          </a:extLst>
        </xdr:cNvPr>
        <xdr:cNvSpPr/>
      </xdr:nvSpPr>
      <xdr:spPr>
        <a:xfrm>
          <a:off x="13652500" y="1286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129287</xdr:rowOff>
    </xdr:from>
    <xdr:ext cx="534377" cy="259045"/>
    <xdr:sp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6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128252</xdr:rowOff>
    </xdr:from>
    <xdr:to>
      <xdr:col>67</xdr:col>
      <xdr:colOff>101600</xdr:colOff>
      <xdr:row>75</xdr:row>
      <xdr:rowOff>58402</xdr:rowOff>
    </xdr:to>
    <xdr:sp textlink="">
      <xdr:nvSpPr>
        <xdr:cNvPr id="658" name="楕円 657">
          <a:extLst>
            <a:ext uri="{FF2B5EF4-FFF2-40B4-BE49-F238E27FC236}">
              <a16:creationId xmlns:a16="http://schemas.microsoft.com/office/drawing/2014/main" id="{00000000-0008-0000-0600-000092020000}"/>
            </a:ext>
          </a:extLst>
        </xdr:cNvPr>
        <xdr:cNvSpPr/>
      </xdr:nvSpPr>
      <xdr:spPr>
        <a:xfrm>
          <a:off x="12763500" y="128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74929</xdr:rowOff>
    </xdr:from>
    <xdr:ext cx="534377" cy="259045"/>
    <xdr:sp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59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152997</xdr:rowOff>
    </xdr:from>
    <xdr:to>
      <xdr:col>85</xdr:col>
      <xdr:colOff>127000</xdr:colOff>
      <xdr:row>96</xdr:row>
      <xdr:rowOff>135586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097847"/>
          <a:ext cx="838200" cy="49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162679</xdr:rowOff>
    </xdr:from>
    <xdr:ext cx="534377" cy="259045"/>
    <xdr:sp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621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135586</xdr:rowOff>
    </xdr:from>
    <xdr:to>
      <xdr:col>81</xdr:col>
      <xdr:colOff>50800</xdr:colOff>
      <xdr:row>97</xdr:row>
      <xdr:rowOff>120562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594786"/>
          <a:ext cx="889000" cy="1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93933</xdr:rowOff>
    </xdr:from>
    <xdr:ext cx="534377" cy="259045"/>
    <xdr:sp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7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120562</xdr:rowOff>
    </xdr:from>
    <xdr:to>
      <xdr:col>76</xdr:col>
      <xdr:colOff>114300</xdr:colOff>
      <xdr:row>98</xdr:row>
      <xdr:rowOff>120841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751212"/>
          <a:ext cx="889000" cy="17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44683</xdr:rowOff>
    </xdr:from>
    <xdr:ext cx="534377" cy="259045"/>
    <xdr:sp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84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125515</xdr:rowOff>
    </xdr:from>
    <xdr:to>
      <xdr:col>71</xdr:col>
      <xdr:colOff>177800</xdr:colOff>
      <xdr:row>98</xdr:row>
      <xdr:rowOff>120841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756165"/>
          <a:ext cx="889000" cy="1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64267</xdr:rowOff>
    </xdr:from>
    <xdr:ext cx="534377" cy="259045"/>
    <xdr:sp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102197</xdr:rowOff>
    </xdr:from>
    <xdr:to>
      <xdr:col>85</xdr:col>
      <xdr:colOff>177800</xdr:colOff>
      <xdr:row>94</xdr:row>
      <xdr:rowOff>32347</xdr:rowOff>
    </xdr:to>
    <xdr:sp textlink="">
      <xdr:nvSpPr>
        <xdr:cNvPr id="707" name="楕円 706">
          <a:extLst>
            <a:ext uri="{FF2B5EF4-FFF2-40B4-BE49-F238E27FC236}">
              <a16:creationId xmlns:a16="http://schemas.microsoft.com/office/drawing/2014/main" id="{00000000-0008-0000-0600-0000C3020000}"/>
            </a:ext>
          </a:extLst>
        </xdr:cNvPr>
        <xdr:cNvSpPr/>
      </xdr:nvSpPr>
      <xdr:spPr>
        <a:xfrm>
          <a:off x="16268700" y="1604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125074</xdr:rowOff>
    </xdr:from>
    <xdr:ext cx="534377" cy="259045"/>
    <xdr:sp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589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84786</xdr:rowOff>
    </xdr:from>
    <xdr:to>
      <xdr:col>81</xdr:col>
      <xdr:colOff>101600</xdr:colOff>
      <xdr:row>97</xdr:row>
      <xdr:rowOff>14936</xdr:rowOff>
    </xdr:to>
    <xdr:sp textlink="">
      <xdr:nvSpPr>
        <xdr:cNvPr id="709" name="楕円 708">
          <a:extLst>
            <a:ext uri="{FF2B5EF4-FFF2-40B4-BE49-F238E27FC236}">
              <a16:creationId xmlns:a16="http://schemas.microsoft.com/office/drawing/2014/main" id="{00000000-0008-0000-0600-0000C5020000}"/>
            </a:ext>
          </a:extLst>
        </xdr:cNvPr>
        <xdr:cNvSpPr/>
      </xdr:nvSpPr>
      <xdr:spPr>
        <a:xfrm>
          <a:off x="15430500" y="1654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31463</xdr:rowOff>
    </xdr:from>
    <xdr:ext cx="534377" cy="259045"/>
    <xdr:sp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31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69762</xdr:rowOff>
    </xdr:from>
    <xdr:to>
      <xdr:col>76</xdr:col>
      <xdr:colOff>165100</xdr:colOff>
      <xdr:row>97</xdr:row>
      <xdr:rowOff>171362</xdr:rowOff>
    </xdr:to>
    <xdr:sp textlink="">
      <xdr:nvSpPr>
        <xdr:cNvPr id="711" name="楕円 710">
          <a:extLst>
            <a:ext uri="{FF2B5EF4-FFF2-40B4-BE49-F238E27FC236}">
              <a16:creationId xmlns:a16="http://schemas.microsoft.com/office/drawing/2014/main" id="{00000000-0008-0000-0600-0000C7020000}"/>
            </a:ext>
          </a:extLst>
        </xdr:cNvPr>
        <xdr:cNvSpPr/>
      </xdr:nvSpPr>
      <xdr:spPr>
        <a:xfrm>
          <a:off x="14541500" y="1670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16439</xdr:rowOff>
    </xdr:from>
    <xdr:ext cx="534377" cy="259045"/>
    <xdr:sp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47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70041</xdr:rowOff>
    </xdr:from>
    <xdr:to>
      <xdr:col>72</xdr:col>
      <xdr:colOff>38100</xdr:colOff>
      <xdr:row>99</xdr:row>
      <xdr:rowOff>191</xdr:rowOff>
    </xdr:to>
    <xdr:sp textlink="">
      <xdr:nvSpPr>
        <xdr:cNvPr id="713" name="楕円 712">
          <a:extLst>
            <a:ext uri="{FF2B5EF4-FFF2-40B4-BE49-F238E27FC236}">
              <a16:creationId xmlns:a16="http://schemas.microsoft.com/office/drawing/2014/main" id="{00000000-0008-0000-0600-0000C9020000}"/>
            </a:ext>
          </a:extLst>
        </xdr:cNvPr>
        <xdr:cNvSpPr/>
      </xdr:nvSpPr>
      <xdr:spPr>
        <a:xfrm>
          <a:off x="13652500" y="168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162768</xdr:rowOff>
    </xdr:from>
    <xdr:ext cx="469744" cy="259045"/>
    <xdr:sp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96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74715</xdr:rowOff>
    </xdr:from>
    <xdr:to>
      <xdr:col>67</xdr:col>
      <xdr:colOff>101600</xdr:colOff>
      <xdr:row>98</xdr:row>
      <xdr:rowOff>4865</xdr:rowOff>
    </xdr:to>
    <xdr:sp textlink="">
      <xdr:nvSpPr>
        <xdr:cNvPr id="715" name="楕円 714">
          <a:extLst>
            <a:ext uri="{FF2B5EF4-FFF2-40B4-BE49-F238E27FC236}">
              <a16:creationId xmlns:a16="http://schemas.microsoft.com/office/drawing/2014/main" id="{00000000-0008-0000-0600-0000CB020000}"/>
            </a:ext>
          </a:extLst>
        </xdr:cNvPr>
        <xdr:cNvSpPr/>
      </xdr:nvSpPr>
      <xdr:spPr>
        <a:xfrm>
          <a:off x="12763500" y="167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21392</xdr:rowOff>
    </xdr:from>
    <xdr:ext cx="534377" cy="259045"/>
    <xdr:sp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48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137597</xdr:rowOff>
    </xdr:from>
    <xdr:to>
      <xdr:col>116</xdr:col>
      <xdr:colOff>63500</xdr:colOff>
      <xdr:row>37</xdr:row>
      <xdr:rowOff>148067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309797"/>
          <a:ext cx="838200" cy="18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79306</xdr:rowOff>
    </xdr:from>
    <xdr:ext cx="469744" cy="259045"/>
    <xdr:sp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2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137597</xdr:rowOff>
    </xdr:from>
    <xdr:to>
      <xdr:col>111</xdr:col>
      <xdr:colOff>177800</xdr:colOff>
      <xdr:row>37</xdr:row>
      <xdr:rowOff>6564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309797"/>
          <a:ext cx="889000" cy="4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18498</xdr:rowOff>
    </xdr:from>
    <xdr:ext cx="469744" cy="259045"/>
    <xdr:sp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6564</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350214"/>
          <a:ext cx="889000" cy="30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13835</xdr:rowOff>
    </xdr:from>
    <xdr:ext cx="469744" cy="259045"/>
    <xdr:sp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97267</xdr:rowOff>
    </xdr:from>
    <xdr:to>
      <xdr:col>116</xdr:col>
      <xdr:colOff>114300</xdr:colOff>
      <xdr:row>38</xdr:row>
      <xdr:rowOff>27417</xdr:rowOff>
    </xdr:to>
    <xdr:sp textlink="">
      <xdr:nvSpPr>
        <xdr:cNvPr id="762" name="楕円 761">
          <a:extLst>
            <a:ext uri="{FF2B5EF4-FFF2-40B4-BE49-F238E27FC236}">
              <a16:creationId xmlns:a16="http://schemas.microsoft.com/office/drawing/2014/main" id="{00000000-0008-0000-0600-0000FA020000}"/>
            </a:ext>
          </a:extLst>
        </xdr:cNvPr>
        <xdr:cNvSpPr/>
      </xdr:nvSpPr>
      <xdr:spPr>
        <a:xfrm>
          <a:off x="22110700" y="64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120144</xdr:rowOff>
    </xdr:from>
    <xdr:ext cx="469744" cy="259045"/>
    <xdr:sp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29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86797</xdr:rowOff>
    </xdr:from>
    <xdr:to>
      <xdr:col>112</xdr:col>
      <xdr:colOff>38100</xdr:colOff>
      <xdr:row>37</xdr:row>
      <xdr:rowOff>16947</xdr:rowOff>
    </xdr:to>
    <xdr:sp textlink="">
      <xdr:nvSpPr>
        <xdr:cNvPr id="764" name="楕円 763">
          <a:extLst>
            <a:ext uri="{FF2B5EF4-FFF2-40B4-BE49-F238E27FC236}">
              <a16:creationId xmlns:a16="http://schemas.microsoft.com/office/drawing/2014/main" id="{00000000-0008-0000-0600-0000FC020000}"/>
            </a:ext>
          </a:extLst>
        </xdr:cNvPr>
        <xdr:cNvSpPr/>
      </xdr:nvSpPr>
      <xdr:spPr>
        <a:xfrm>
          <a:off x="21272500" y="62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33474</xdr:rowOff>
    </xdr:from>
    <xdr:ext cx="469744" cy="259045"/>
    <xdr:sp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03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127214</xdr:rowOff>
    </xdr:from>
    <xdr:to>
      <xdr:col>107</xdr:col>
      <xdr:colOff>101600</xdr:colOff>
      <xdr:row>37</xdr:row>
      <xdr:rowOff>57364</xdr:rowOff>
    </xdr:to>
    <xdr:sp textlink="">
      <xdr:nvSpPr>
        <xdr:cNvPr id="766" name="楕円 765">
          <a:extLst>
            <a:ext uri="{FF2B5EF4-FFF2-40B4-BE49-F238E27FC236}">
              <a16:creationId xmlns:a16="http://schemas.microsoft.com/office/drawing/2014/main" id="{00000000-0008-0000-0600-0000FE020000}"/>
            </a:ext>
          </a:extLst>
        </xdr:cNvPr>
        <xdr:cNvSpPr/>
      </xdr:nvSpPr>
      <xdr:spPr>
        <a:xfrm>
          <a:off x="20383500" y="62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73891</xdr:rowOff>
    </xdr:from>
    <xdr:ext cx="469744" cy="259045"/>
    <xdr:sp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607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textlink="">
      <xdr:nvSpPr>
        <xdr:cNvPr id="768" name="楕円 767">
          <a:extLst>
            <a:ext uri="{FF2B5EF4-FFF2-40B4-BE49-F238E27FC236}">
              <a16:creationId xmlns:a16="http://schemas.microsoft.com/office/drawing/2014/main" id="{00000000-0008-0000-06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textlink="">
      <xdr:nvSpPr>
        <xdr:cNvPr id="770" name="楕円 769">
          <a:extLst>
            <a:ext uri="{FF2B5EF4-FFF2-40B4-BE49-F238E27FC236}">
              <a16:creationId xmlns:a16="http://schemas.microsoft.com/office/drawing/2014/main" id="{00000000-0008-0000-06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23914</xdr:rowOff>
    </xdr:from>
    <xdr:to>
      <xdr:col>116</xdr:col>
      <xdr:colOff>63500</xdr:colOff>
      <xdr:row>59</xdr:row>
      <xdr:rowOff>24676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13946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21895</xdr:rowOff>
    </xdr:from>
    <xdr:to>
      <xdr:col>111</xdr:col>
      <xdr:colOff>177800</xdr:colOff>
      <xdr:row>59</xdr:row>
      <xdr:rowOff>24676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37445"/>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21819</xdr:rowOff>
    </xdr:from>
    <xdr:to>
      <xdr:col>107</xdr:col>
      <xdr:colOff>50800</xdr:colOff>
      <xdr:row>59</xdr:row>
      <xdr:rowOff>21895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3736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18961</xdr:rowOff>
    </xdr:from>
    <xdr:to>
      <xdr:col>102</xdr:col>
      <xdr:colOff>114300</xdr:colOff>
      <xdr:row>59</xdr:row>
      <xdr:rowOff>21819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34511"/>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144564</xdr:rowOff>
    </xdr:from>
    <xdr:to>
      <xdr:col>116</xdr:col>
      <xdr:colOff>114300</xdr:colOff>
      <xdr:row>59</xdr:row>
      <xdr:rowOff>74714</xdr:rowOff>
    </xdr:to>
    <xdr:sp textlink="">
      <xdr:nvSpPr>
        <xdr:cNvPr id="819" name="楕円 818">
          <a:extLst>
            <a:ext uri="{FF2B5EF4-FFF2-40B4-BE49-F238E27FC236}">
              <a16:creationId xmlns:a16="http://schemas.microsoft.com/office/drawing/2014/main" id="{00000000-0008-0000-0600-000033030000}"/>
            </a:ext>
          </a:extLst>
        </xdr:cNvPr>
        <xdr:cNvSpPr/>
      </xdr:nvSpPr>
      <xdr:spPr>
        <a:xfrm>
          <a:off x="22110700" y="1008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59491</xdr:rowOff>
    </xdr:from>
    <xdr:ext cx="378565" cy="259045"/>
    <xdr:sp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03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145326</xdr:rowOff>
    </xdr:from>
    <xdr:to>
      <xdr:col>112</xdr:col>
      <xdr:colOff>38100</xdr:colOff>
      <xdr:row>59</xdr:row>
      <xdr:rowOff>75476</xdr:rowOff>
    </xdr:to>
    <xdr:sp textlink="">
      <xdr:nvSpPr>
        <xdr:cNvPr id="821" name="楕円 820">
          <a:extLst>
            <a:ext uri="{FF2B5EF4-FFF2-40B4-BE49-F238E27FC236}">
              <a16:creationId xmlns:a16="http://schemas.microsoft.com/office/drawing/2014/main" id="{00000000-0008-0000-0600-000035030000}"/>
            </a:ext>
          </a:extLst>
        </xdr:cNvPr>
        <xdr:cNvSpPr/>
      </xdr:nvSpPr>
      <xdr:spPr>
        <a:xfrm>
          <a:off x="21272500" y="100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66603</xdr:rowOff>
    </xdr:from>
    <xdr:ext cx="378565" cy="259045"/>
    <xdr:sp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82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142545</xdr:rowOff>
    </xdr:from>
    <xdr:to>
      <xdr:col>107</xdr:col>
      <xdr:colOff>101600</xdr:colOff>
      <xdr:row>59</xdr:row>
      <xdr:rowOff>72695</xdr:rowOff>
    </xdr:to>
    <xdr:sp textlink="">
      <xdr:nvSpPr>
        <xdr:cNvPr id="823" name="楕円 822">
          <a:extLst>
            <a:ext uri="{FF2B5EF4-FFF2-40B4-BE49-F238E27FC236}">
              <a16:creationId xmlns:a16="http://schemas.microsoft.com/office/drawing/2014/main" id="{00000000-0008-0000-0600-000037030000}"/>
            </a:ext>
          </a:extLst>
        </xdr:cNvPr>
        <xdr:cNvSpPr/>
      </xdr:nvSpPr>
      <xdr:spPr>
        <a:xfrm>
          <a:off x="20383500" y="100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63822</xdr:rowOff>
    </xdr:from>
    <xdr:ext cx="378565" cy="259045"/>
    <xdr:sp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179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142469</xdr:rowOff>
    </xdr:from>
    <xdr:to>
      <xdr:col>102</xdr:col>
      <xdr:colOff>165100</xdr:colOff>
      <xdr:row>59</xdr:row>
      <xdr:rowOff>72619</xdr:rowOff>
    </xdr:to>
    <xdr:sp textlink="">
      <xdr:nvSpPr>
        <xdr:cNvPr id="825" name="楕円 824">
          <a:extLst>
            <a:ext uri="{FF2B5EF4-FFF2-40B4-BE49-F238E27FC236}">
              <a16:creationId xmlns:a16="http://schemas.microsoft.com/office/drawing/2014/main" id="{00000000-0008-0000-0600-000039030000}"/>
            </a:ext>
          </a:extLst>
        </xdr:cNvPr>
        <xdr:cNvSpPr/>
      </xdr:nvSpPr>
      <xdr:spPr>
        <a:xfrm>
          <a:off x="19494500" y="100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63746</xdr:rowOff>
    </xdr:from>
    <xdr:ext cx="378565" cy="259045"/>
    <xdr:sp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7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139611</xdr:rowOff>
    </xdr:from>
    <xdr:to>
      <xdr:col>98</xdr:col>
      <xdr:colOff>38100</xdr:colOff>
      <xdr:row>59</xdr:row>
      <xdr:rowOff>69761</xdr:rowOff>
    </xdr:to>
    <xdr:sp textlink="">
      <xdr:nvSpPr>
        <xdr:cNvPr id="827" name="楕円 826">
          <a:extLst>
            <a:ext uri="{FF2B5EF4-FFF2-40B4-BE49-F238E27FC236}">
              <a16:creationId xmlns:a16="http://schemas.microsoft.com/office/drawing/2014/main" id="{00000000-0008-0000-0600-00003B030000}"/>
            </a:ext>
          </a:extLst>
        </xdr:cNvPr>
        <xdr:cNvSpPr/>
      </xdr:nvSpPr>
      <xdr:spPr>
        <a:xfrm>
          <a:off x="18605500" y="100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60888</xdr:rowOff>
    </xdr:from>
    <xdr:ext cx="378565" cy="259045"/>
    <xdr:sp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76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113137</xdr:rowOff>
    </xdr:from>
    <xdr:to>
      <xdr:col>116</xdr:col>
      <xdr:colOff>63500</xdr:colOff>
      <xdr:row>76</xdr:row>
      <xdr:rowOff>155062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43337"/>
          <a:ext cx="838200" cy="4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155062</xdr:rowOff>
    </xdr:from>
    <xdr:to>
      <xdr:col>111</xdr:col>
      <xdr:colOff>177800</xdr:colOff>
      <xdr:row>77</xdr:row>
      <xdr:rowOff>16348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85262"/>
          <a:ext cx="889000" cy="3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96175</xdr:rowOff>
    </xdr:from>
    <xdr:to>
      <xdr:col>107</xdr:col>
      <xdr:colOff>50800</xdr:colOff>
      <xdr:row>77</xdr:row>
      <xdr:rowOff>16348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783475"/>
          <a:ext cx="889000" cy="43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40172</xdr:rowOff>
    </xdr:from>
    <xdr:ext cx="534377" cy="259045"/>
    <xdr:sp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96175</xdr:rowOff>
    </xdr:from>
    <xdr:to>
      <xdr:col>102</xdr:col>
      <xdr:colOff>114300</xdr:colOff>
      <xdr:row>74</xdr:row>
      <xdr:rowOff>130716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783475"/>
          <a:ext cx="889000" cy="3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54982</xdr:rowOff>
    </xdr:from>
    <xdr:ext cx="534377" cy="259045"/>
    <xdr:sp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24875</xdr:rowOff>
    </xdr:from>
    <xdr:ext cx="534377" cy="259045"/>
    <xdr:sp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62337</xdr:rowOff>
    </xdr:from>
    <xdr:to>
      <xdr:col>116</xdr:col>
      <xdr:colOff>114300</xdr:colOff>
      <xdr:row>76</xdr:row>
      <xdr:rowOff>163937</xdr:rowOff>
    </xdr:to>
    <xdr:sp textlink="">
      <xdr:nvSpPr>
        <xdr:cNvPr id="875" name="楕円 874">
          <a:extLst>
            <a:ext uri="{FF2B5EF4-FFF2-40B4-BE49-F238E27FC236}">
              <a16:creationId xmlns:a16="http://schemas.microsoft.com/office/drawing/2014/main" id="{00000000-0008-0000-0600-00006B030000}"/>
            </a:ext>
          </a:extLst>
        </xdr:cNvPr>
        <xdr:cNvSpPr/>
      </xdr:nvSpPr>
      <xdr:spPr>
        <a:xfrm>
          <a:off x="22110700" y="1309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40764</xdr:rowOff>
    </xdr:from>
    <xdr:ext cx="534377" cy="259045"/>
    <xdr:sp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7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104262</xdr:rowOff>
    </xdr:from>
    <xdr:to>
      <xdr:col>112</xdr:col>
      <xdr:colOff>38100</xdr:colOff>
      <xdr:row>77</xdr:row>
      <xdr:rowOff>34412</xdr:rowOff>
    </xdr:to>
    <xdr:sp textlink="">
      <xdr:nvSpPr>
        <xdr:cNvPr id="877" name="楕円 876">
          <a:extLst>
            <a:ext uri="{FF2B5EF4-FFF2-40B4-BE49-F238E27FC236}">
              <a16:creationId xmlns:a16="http://schemas.microsoft.com/office/drawing/2014/main" id="{00000000-0008-0000-0600-00006D030000}"/>
            </a:ext>
          </a:extLst>
        </xdr:cNvPr>
        <xdr:cNvSpPr/>
      </xdr:nvSpPr>
      <xdr:spPr>
        <a:xfrm>
          <a:off x="21272500" y="1313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25539</xdr:rowOff>
    </xdr:from>
    <xdr:ext cx="534377" cy="259045"/>
    <xdr:sp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2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136998</xdr:rowOff>
    </xdr:from>
    <xdr:to>
      <xdr:col>107</xdr:col>
      <xdr:colOff>101600</xdr:colOff>
      <xdr:row>77</xdr:row>
      <xdr:rowOff>67148</xdr:rowOff>
    </xdr:to>
    <xdr:sp textlink="">
      <xdr:nvSpPr>
        <xdr:cNvPr id="879" name="楕円 878">
          <a:extLst>
            <a:ext uri="{FF2B5EF4-FFF2-40B4-BE49-F238E27FC236}">
              <a16:creationId xmlns:a16="http://schemas.microsoft.com/office/drawing/2014/main" id="{00000000-0008-0000-0600-00006F030000}"/>
            </a:ext>
          </a:extLst>
        </xdr:cNvPr>
        <xdr:cNvSpPr/>
      </xdr:nvSpPr>
      <xdr:spPr>
        <a:xfrm>
          <a:off x="20383500" y="1316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58275</xdr:rowOff>
    </xdr:from>
    <xdr:ext cx="534377" cy="259045"/>
    <xdr:sp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5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45375</xdr:rowOff>
    </xdr:from>
    <xdr:to>
      <xdr:col>102</xdr:col>
      <xdr:colOff>165100</xdr:colOff>
      <xdr:row>74</xdr:row>
      <xdr:rowOff>146975</xdr:rowOff>
    </xdr:to>
    <xdr:sp textlink="">
      <xdr:nvSpPr>
        <xdr:cNvPr id="881" name="楕円 880">
          <a:extLst>
            <a:ext uri="{FF2B5EF4-FFF2-40B4-BE49-F238E27FC236}">
              <a16:creationId xmlns:a16="http://schemas.microsoft.com/office/drawing/2014/main" id="{00000000-0008-0000-0600-000071030000}"/>
            </a:ext>
          </a:extLst>
        </xdr:cNvPr>
        <xdr:cNvSpPr/>
      </xdr:nvSpPr>
      <xdr:spPr>
        <a:xfrm>
          <a:off x="19494500" y="127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163502</xdr:rowOff>
    </xdr:from>
    <xdr:ext cx="534377" cy="259045"/>
    <xdr:sp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50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79916</xdr:rowOff>
    </xdr:from>
    <xdr:to>
      <xdr:col>98</xdr:col>
      <xdr:colOff>38100</xdr:colOff>
      <xdr:row>75</xdr:row>
      <xdr:rowOff>10066</xdr:rowOff>
    </xdr:to>
    <xdr:sp textlink="">
      <xdr:nvSpPr>
        <xdr:cNvPr id="883" name="楕円 882">
          <a:extLst>
            <a:ext uri="{FF2B5EF4-FFF2-40B4-BE49-F238E27FC236}">
              <a16:creationId xmlns:a16="http://schemas.microsoft.com/office/drawing/2014/main" id="{00000000-0008-0000-0600-000073030000}"/>
            </a:ext>
          </a:extLst>
        </xdr:cNvPr>
        <xdr:cNvSpPr/>
      </xdr:nvSpPr>
      <xdr:spPr>
        <a:xfrm>
          <a:off x="18605500" y="1276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26593</xdr:rowOff>
    </xdr:from>
    <xdr:ext cx="534377" cy="259045"/>
    <xdr:sp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54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歳出総額は、住民一人当たり</a:t>
          </a:r>
          <a:r>
            <a:rPr kumimoji="1" lang="en-US" altLang="ja-JP" sz="1300">
              <a:latin typeface="ＭＳ Ｐゴシック" panose="020B0600070205080204" pitchFamily="50" charset="-128"/>
              <a:ea typeface="ＭＳ Ｐゴシック" panose="020B0600070205080204" pitchFamily="50" charset="-128"/>
            </a:rPr>
            <a:t>579,331</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55,562</a:t>
          </a:r>
          <a:r>
            <a:rPr kumimoji="1" lang="ja-JP" altLang="en-US" sz="1300">
              <a:latin typeface="ＭＳ Ｐゴシック" panose="020B0600070205080204" pitchFamily="50" charset="-128"/>
              <a:ea typeface="ＭＳ Ｐゴシック" panose="020B0600070205080204" pitchFamily="50" charset="-128"/>
            </a:rPr>
            <a:t>円増加した。主な構成項目である人件費は、住民一人当たり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69,315</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年度に会計年度任用職員制度開始の影響により大幅に増加し、令和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年度においては、退職手当の増により増加している。</a:t>
          </a:r>
        </a:p>
        <a:p>
          <a:r>
            <a:rPr kumimoji="1" lang="ja-JP" altLang="en-US" sz="1300">
              <a:latin typeface="ＭＳ Ｐゴシック" panose="020B0600070205080204" pitchFamily="50" charset="-128"/>
              <a:ea typeface="ＭＳ Ｐゴシック" panose="020B0600070205080204" pitchFamily="50" charset="-128"/>
            </a:rPr>
            <a:t>補助費等は、下水道事業負担金や中濃地域広域行政事務組合負担金が増加したため、住民一人当たり</a:t>
          </a:r>
          <a:r>
            <a:rPr kumimoji="1" lang="en-US" altLang="ja-JP" sz="1300">
              <a:latin typeface="ＭＳ Ｐゴシック" panose="020B0600070205080204" pitchFamily="50" charset="-128"/>
              <a:ea typeface="ＭＳ Ｐゴシック" panose="020B0600070205080204" pitchFamily="50" charset="-128"/>
            </a:rPr>
            <a:t>15,743</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89,989</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普通建設事業費の更新整備は、学習情報館改修や市民球場改修事業などの大規模改修工事の増加により、住民一人当たり</a:t>
          </a:r>
          <a:r>
            <a:rPr kumimoji="1" lang="en-US" altLang="ja-JP" sz="1300">
              <a:latin typeface="ＭＳ Ｐゴシック" panose="020B0600070205080204" pitchFamily="50" charset="-128"/>
              <a:ea typeface="ＭＳ Ｐゴシック" panose="020B0600070205080204" pitchFamily="50" charset="-128"/>
            </a:rPr>
            <a:t>18,411</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62,001</a:t>
          </a:r>
          <a:r>
            <a:rPr kumimoji="1" lang="ja-JP" altLang="en-US" sz="1300">
              <a:latin typeface="ＭＳ Ｐゴシック" panose="020B0600070205080204" pitchFamily="50" charset="-128"/>
              <a:ea typeface="ＭＳ Ｐゴシック" panose="020B0600070205080204" pitchFamily="50" charset="-128"/>
            </a:rPr>
            <a:t>円となり、類似団体と比較して</a:t>
          </a:r>
          <a:r>
            <a:rPr kumimoji="1" lang="en-US" altLang="ja-JP" sz="1300">
              <a:latin typeface="ＭＳ Ｐゴシック" panose="020B0600070205080204" pitchFamily="50" charset="-128"/>
              <a:ea typeface="ＭＳ Ｐゴシック" panose="020B0600070205080204" pitchFamily="50" charset="-128"/>
            </a:rPr>
            <a:t>28,359</a:t>
          </a:r>
          <a:r>
            <a:rPr kumimoji="1" lang="ja-JP" altLang="en-US" sz="1300">
              <a:latin typeface="ＭＳ Ｐゴシック" panose="020B0600070205080204" pitchFamily="50" charset="-128"/>
              <a:ea typeface="ＭＳ Ｐゴシック" panose="020B0600070205080204" pitchFamily="50" charset="-128"/>
            </a:rPr>
            <a:t>円上回った。</a:t>
          </a:r>
        </a:p>
        <a:p>
          <a:r>
            <a:rPr kumimoji="1" lang="ja-JP" altLang="en-US" sz="1300">
              <a:latin typeface="ＭＳ Ｐゴシック" panose="020B0600070205080204" pitchFamily="50" charset="-128"/>
              <a:ea typeface="ＭＳ Ｐゴシック" panose="020B0600070205080204" pitchFamily="50" charset="-128"/>
            </a:rPr>
            <a:t>扶助費は、子育て世帯への臨時特別給付金給付事業や住民税非課税世帯等に対する臨時特別給付金給付事業などのコロナ禍における給付金事業が減少したため、住民一人当たり</a:t>
          </a:r>
          <a:r>
            <a:rPr kumimoji="1" lang="en-US" altLang="ja-JP" sz="1300">
              <a:latin typeface="ＭＳ Ｐゴシック" panose="020B0600070205080204" pitchFamily="50" charset="-128"/>
              <a:ea typeface="ＭＳ Ｐゴシック" panose="020B0600070205080204" pitchFamily="50" charset="-128"/>
            </a:rPr>
            <a:t>14,926</a:t>
          </a:r>
          <a:r>
            <a:rPr kumimoji="1" lang="ja-JP" altLang="en-US" sz="1300">
              <a:latin typeface="ＭＳ Ｐゴシック" panose="020B0600070205080204" pitchFamily="50" charset="-128"/>
              <a:ea typeface="ＭＳ Ｐゴシック" panose="020B0600070205080204" pitchFamily="50" charset="-128"/>
            </a:rPr>
            <a:t>円減少し、類似団体においても同様に減少したと考えられる。</a:t>
          </a:r>
        </a:p>
        <a:p>
          <a:r>
            <a:rPr kumimoji="1" lang="ja-JP" altLang="en-US" sz="1300">
              <a:latin typeface="ＭＳ Ｐゴシック" panose="020B0600070205080204" pitchFamily="50" charset="-128"/>
              <a:ea typeface="ＭＳ Ｐゴシック" panose="020B0600070205080204" pitchFamily="50" charset="-128"/>
            </a:rPr>
            <a:t>積立金は、学校施設整備基金を創設したためその費用が一時的に増加し、住民一人当たり</a:t>
          </a:r>
          <a:r>
            <a:rPr kumimoji="1" lang="en-US" altLang="ja-JP" sz="1300">
              <a:latin typeface="ＭＳ Ｐゴシック" panose="020B0600070205080204" pitchFamily="50" charset="-128"/>
              <a:ea typeface="ＭＳ Ｐゴシック" panose="020B0600070205080204" pitchFamily="50" charset="-128"/>
            </a:rPr>
            <a:t>39,129</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72,453</a:t>
          </a:r>
          <a:r>
            <a:rPr kumimoji="1" lang="ja-JP" altLang="en-US" sz="1300">
              <a:latin typeface="ＭＳ Ｐゴシック" panose="020B0600070205080204" pitchFamily="50" charset="-128"/>
              <a:ea typeface="ＭＳ Ｐゴシック" panose="020B0600070205080204" pitchFamily="50" charset="-128"/>
            </a:rPr>
            <a:t>円となり、類似団体と比較して</a:t>
          </a:r>
          <a:r>
            <a:rPr kumimoji="1" lang="en-US" altLang="ja-JP" sz="1300">
              <a:latin typeface="ＭＳ Ｐゴシック" panose="020B0600070205080204" pitchFamily="50" charset="-128"/>
              <a:ea typeface="ＭＳ Ｐゴシック" panose="020B0600070205080204" pitchFamily="50" charset="-128"/>
            </a:rPr>
            <a:t>46,961</a:t>
          </a:r>
          <a:r>
            <a:rPr kumimoji="1" lang="ja-JP" altLang="en-US" sz="1300">
              <a:latin typeface="ＭＳ Ｐゴシック" panose="020B0600070205080204" pitchFamily="50" charset="-128"/>
              <a:ea typeface="ＭＳ Ｐゴシック" panose="020B0600070205080204" pitchFamily="50" charset="-128"/>
            </a:rPr>
            <a:t>円大幅に上回った。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85,537
83,196
472.33
54,156,592
49,554,242
4,058,506
24,190,225
28,951,771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83007</xdr:rowOff>
    </xdr:from>
    <xdr:to>
      <xdr:col>24</xdr:col>
      <xdr:colOff>63500</xdr:colOff>
      <xdr:row>36</xdr:row>
      <xdr:rowOff>84836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55207"/>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81602</xdr:rowOff>
    </xdr:from>
    <xdr:ext cx="469744" cy="259045"/>
    <xdr:sp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1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66548</xdr:rowOff>
    </xdr:from>
    <xdr:to>
      <xdr:col>19</xdr:col>
      <xdr:colOff>177800</xdr:colOff>
      <xdr:row>36</xdr:row>
      <xdr:rowOff>84836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387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14546</xdr:rowOff>
    </xdr:from>
    <xdr:ext cx="469744" cy="259045"/>
    <xdr:sp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62433</xdr:rowOff>
    </xdr:from>
    <xdr:to>
      <xdr:col>15</xdr:col>
      <xdr:colOff>50800</xdr:colOff>
      <xdr:row>36</xdr:row>
      <xdr:rowOff>66548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3463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22318</xdr:rowOff>
    </xdr:from>
    <xdr:ext cx="469744" cy="259045"/>
    <xdr:sp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62433</xdr:rowOff>
    </xdr:from>
    <xdr:to>
      <xdr:col>10</xdr:col>
      <xdr:colOff>114300</xdr:colOff>
      <xdr:row>36</xdr:row>
      <xdr:rowOff>91237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34633"/>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32207</xdr:rowOff>
    </xdr:from>
    <xdr:to>
      <xdr:col>24</xdr:col>
      <xdr:colOff>114300</xdr:colOff>
      <xdr:row>36</xdr:row>
      <xdr:rowOff>133807</xdr:rowOff>
    </xdr:to>
    <xdr:sp textlink="">
      <xdr:nvSpPr>
        <xdr:cNvPr id="78" name="楕円 77">
          <a:extLst>
            <a:ext uri="{FF2B5EF4-FFF2-40B4-BE49-F238E27FC236}">
              <a16:creationId xmlns:a16="http://schemas.microsoft.com/office/drawing/2014/main" id="{00000000-0008-0000-0700-00004E000000}"/>
            </a:ext>
          </a:extLst>
        </xdr:cNvPr>
        <xdr:cNvSpPr/>
      </xdr:nvSpPr>
      <xdr:spPr>
        <a:xfrm>
          <a:off x="4584700" y="62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10634</xdr:rowOff>
    </xdr:from>
    <xdr:ext cx="469744" cy="259045"/>
    <xdr:sp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8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34036</xdr:rowOff>
    </xdr:from>
    <xdr:to>
      <xdr:col>20</xdr:col>
      <xdr:colOff>38100</xdr:colOff>
      <xdr:row>36</xdr:row>
      <xdr:rowOff>135636</xdr:rowOff>
    </xdr:to>
    <xdr:sp textlink="">
      <xdr:nvSpPr>
        <xdr:cNvPr id="80" name="楕円 79">
          <a:extLst>
            <a:ext uri="{FF2B5EF4-FFF2-40B4-BE49-F238E27FC236}">
              <a16:creationId xmlns:a16="http://schemas.microsoft.com/office/drawing/2014/main" id="{00000000-0008-0000-0700-000050000000}"/>
            </a:ext>
          </a:extLst>
        </xdr:cNvPr>
        <xdr:cNvSpPr/>
      </xdr:nvSpPr>
      <xdr:spPr>
        <a:xfrm>
          <a:off x="37465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126763</xdr:rowOff>
    </xdr:from>
    <xdr:ext cx="469744" cy="259045"/>
    <xdr:sp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9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15748</xdr:rowOff>
    </xdr:from>
    <xdr:to>
      <xdr:col>15</xdr:col>
      <xdr:colOff>101600</xdr:colOff>
      <xdr:row>36</xdr:row>
      <xdr:rowOff>117348</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2857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108475</xdr:rowOff>
    </xdr:from>
    <xdr:ext cx="469744" cy="259045"/>
    <xdr:sp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11633</xdr:rowOff>
    </xdr:from>
    <xdr:to>
      <xdr:col>10</xdr:col>
      <xdr:colOff>165100</xdr:colOff>
      <xdr:row>36</xdr:row>
      <xdr:rowOff>113233</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1968500" y="61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104360</xdr:rowOff>
    </xdr:from>
    <xdr:ext cx="469744"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7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40437</xdr:rowOff>
    </xdr:from>
    <xdr:to>
      <xdr:col>6</xdr:col>
      <xdr:colOff>38100</xdr:colOff>
      <xdr:row>36</xdr:row>
      <xdr:rowOff>142037</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1079500" y="62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133164</xdr:rowOff>
    </xdr:from>
    <xdr:ext cx="469744"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0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25613</xdr:rowOff>
    </xdr:from>
    <xdr:to>
      <xdr:col>24</xdr:col>
      <xdr:colOff>62865</xdr:colOff>
      <xdr:row>57</xdr:row>
      <xdr:rowOff>118066</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69563"/>
          <a:ext cx="1270" cy="112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121893</xdr:rowOff>
    </xdr:from>
    <xdr:ext cx="534377" cy="259045"/>
    <xdr:sp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9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118066</xdr:rowOff>
    </xdr:from>
    <xdr:to>
      <xdr:col>24</xdr:col>
      <xdr:colOff>152400</xdr:colOff>
      <xdr:row>57</xdr:row>
      <xdr:rowOff>118066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143740</xdr:rowOff>
    </xdr:from>
    <xdr:ext cx="599010" cy="259045"/>
    <xdr:sp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4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25613</xdr:rowOff>
    </xdr:from>
    <xdr:to>
      <xdr:col>24</xdr:col>
      <xdr:colOff>152400</xdr:colOff>
      <xdr:row>51</xdr:row>
      <xdr:rowOff>25613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6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54204</xdr:rowOff>
    </xdr:from>
    <xdr:to>
      <xdr:col>24</xdr:col>
      <xdr:colOff>63500</xdr:colOff>
      <xdr:row>54</xdr:row>
      <xdr:rowOff>149705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312504"/>
          <a:ext cx="838200" cy="9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91650</xdr:rowOff>
    </xdr:from>
    <xdr:ext cx="534377" cy="259045"/>
    <xdr:sp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21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113223</xdr:rowOff>
    </xdr:from>
    <xdr:to>
      <xdr:col>24</xdr:col>
      <xdr:colOff>114300</xdr:colOff>
      <xdr:row>56</xdr:row>
      <xdr:rowOff>43373</xdr:rowOff>
    </xdr:to>
    <xdr:sp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4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92022</xdr:rowOff>
    </xdr:from>
    <xdr:to>
      <xdr:col>19</xdr:col>
      <xdr:colOff>177800</xdr:colOff>
      <xdr:row>54</xdr:row>
      <xdr:rowOff>54204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664522"/>
          <a:ext cx="889000" cy="64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124661</xdr:rowOff>
    </xdr:from>
    <xdr:to>
      <xdr:col>20</xdr:col>
      <xdr:colOff>38100</xdr:colOff>
      <xdr:row>56</xdr:row>
      <xdr:rowOff>54811</xdr:rowOff>
    </xdr:to>
    <xdr:sp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45938</xdr:rowOff>
    </xdr:from>
    <xdr:ext cx="534377" cy="259045"/>
    <xdr:sp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4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92022</xdr:rowOff>
    </xdr:from>
    <xdr:to>
      <xdr:col>15</xdr:col>
      <xdr:colOff>50800</xdr:colOff>
      <xdr:row>56</xdr:row>
      <xdr:rowOff>93149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664522"/>
          <a:ext cx="889000" cy="102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90637</xdr:rowOff>
    </xdr:from>
    <xdr:to>
      <xdr:col>15</xdr:col>
      <xdr:colOff>101600</xdr:colOff>
      <xdr:row>52</xdr:row>
      <xdr:rowOff>20787</xdr:rowOff>
    </xdr:to>
    <xdr:sp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11914</xdr:rowOff>
    </xdr:from>
    <xdr:ext cx="599010" cy="259045"/>
    <xdr:sp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2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158278</xdr:rowOff>
    </xdr:from>
    <xdr:to>
      <xdr:col>10</xdr:col>
      <xdr:colOff>114300</xdr:colOff>
      <xdr:row>56</xdr:row>
      <xdr:rowOff>93149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588028"/>
          <a:ext cx="889000" cy="10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40254</xdr:rowOff>
    </xdr:from>
    <xdr:to>
      <xdr:col>10</xdr:col>
      <xdr:colOff>165100</xdr:colOff>
      <xdr:row>56</xdr:row>
      <xdr:rowOff>141854</xdr:rowOff>
    </xdr:to>
    <xdr:sp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158381</xdr:rowOff>
    </xdr:from>
    <xdr:ext cx="534377" cy="259045"/>
    <xdr:sp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50907</xdr:rowOff>
    </xdr:from>
    <xdr:to>
      <xdr:col>6</xdr:col>
      <xdr:colOff>38100</xdr:colOff>
      <xdr:row>56</xdr:row>
      <xdr:rowOff>152507</xdr:rowOff>
    </xdr:to>
    <xdr:sp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143634</xdr:rowOff>
    </xdr:from>
    <xdr:ext cx="534377" cy="259045"/>
    <xdr:sp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98905</xdr:rowOff>
    </xdr:from>
    <xdr:to>
      <xdr:col>24</xdr:col>
      <xdr:colOff>114300</xdr:colOff>
      <xdr:row>55</xdr:row>
      <xdr:rowOff>29055</xdr:rowOff>
    </xdr:to>
    <xdr:sp textlink="">
      <xdr:nvSpPr>
        <xdr:cNvPr id="135" name="楕円 134">
          <a:extLst>
            <a:ext uri="{FF2B5EF4-FFF2-40B4-BE49-F238E27FC236}">
              <a16:creationId xmlns:a16="http://schemas.microsoft.com/office/drawing/2014/main" id="{00000000-0008-0000-0700-000087000000}"/>
            </a:ext>
          </a:extLst>
        </xdr:cNvPr>
        <xdr:cNvSpPr/>
      </xdr:nvSpPr>
      <xdr:spPr>
        <a:xfrm>
          <a:off x="4584700" y="93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121782</xdr:rowOff>
    </xdr:from>
    <xdr:ext cx="534377" cy="259045"/>
    <xdr:sp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3404</xdr:rowOff>
    </xdr:from>
    <xdr:to>
      <xdr:col>20</xdr:col>
      <xdr:colOff>38100</xdr:colOff>
      <xdr:row>54</xdr:row>
      <xdr:rowOff>105004</xdr:rowOff>
    </xdr:to>
    <xdr:sp textlink="">
      <xdr:nvSpPr>
        <xdr:cNvPr id="137" name="楕円 136">
          <a:extLst>
            <a:ext uri="{FF2B5EF4-FFF2-40B4-BE49-F238E27FC236}">
              <a16:creationId xmlns:a16="http://schemas.microsoft.com/office/drawing/2014/main" id="{00000000-0008-0000-0700-000089000000}"/>
            </a:ext>
          </a:extLst>
        </xdr:cNvPr>
        <xdr:cNvSpPr/>
      </xdr:nvSpPr>
      <xdr:spPr>
        <a:xfrm>
          <a:off x="3746500" y="926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121531</xdr:rowOff>
    </xdr:from>
    <xdr:ext cx="599010" cy="259045"/>
    <xdr:sp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036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41222</xdr:rowOff>
    </xdr:from>
    <xdr:to>
      <xdr:col>15</xdr:col>
      <xdr:colOff>101600</xdr:colOff>
      <xdr:row>50</xdr:row>
      <xdr:rowOff>142822</xdr:rowOff>
    </xdr:to>
    <xdr:sp textlink="">
      <xdr:nvSpPr>
        <xdr:cNvPr id="139" name="楕円 138">
          <a:extLst>
            <a:ext uri="{FF2B5EF4-FFF2-40B4-BE49-F238E27FC236}">
              <a16:creationId xmlns:a16="http://schemas.microsoft.com/office/drawing/2014/main" id="{00000000-0008-0000-0700-00008B000000}"/>
            </a:ext>
          </a:extLst>
        </xdr:cNvPr>
        <xdr:cNvSpPr/>
      </xdr:nvSpPr>
      <xdr:spPr>
        <a:xfrm>
          <a:off x="2857500" y="86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159349</xdr:rowOff>
    </xdr:from>
    <xdr:ext cx="599010" cy="259045"/>
    <xdr:sp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38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42349</xdr:rowOff>
    </xdr:from>
    <xdr:to>
      <xdr:col>10</xdr:col>
      <xdr:colOff>165100</xdr:colOff>
      <xdr:row>56</xdr:row>
      <xdr:rowOff>143949</xdr:rowOff>
    </xdr:to>
    <xdr:sp textlink="">
      <xdr:nvSpPr>
        <xdr:cNvPr id="141" name="楕円 140">
          <a:extLst>
            <a:ext uri="{FF2B5EF4-FFF2-40B4-BE49-F238E27FC236}">
              <a16:creationId xmlns:a16="http://schemas.microsoft.com/office/drawing/2014/main" id="{00000000-0008-0000-0700-00008D000000}"/>
            </a:ext>
          </a:extLst>
        </xdr:cNvPr>
        <xdr:cNvSpPr/>
      </xdr:nvSpPr>
      <xdr:spPr>
        <a:xfrm>
          <a:off x="1968500" y="964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135076</xdr:rowOff>
    </xdr:from>
    <xdr:ext cx="534377" cy="259045"/>
    <xdr:sp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3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107478</xdr:rowOff>
    </xdr:from>
    <xdr:to>
      <xdr:col>6</xdr:col>
      <xdr:colOff>38100</xdr:colOff>
      <xdr:row>56</xdr:row>
      <xdr:rowOff>37628</xdr:rowOff>
    </xdr:to>
    <xdr:sp textlink="">
      <xdr:nvSpPr>
        <xdr:cNvPr id="143" name="楕円 142">
          <a:extLst>
            <a:ext uri="{FF2B5EF4-FFF2-40B4-BE49-F238E27FC236}">
              <a16:creationId xmlns:a16="http://schemas.microsoft.com/office/drawing/2014/main" id="{00000000-0008-0000-0700-00008F000000}"/>
            </a:ext>
          </a:extLst>
        </xdr:cNvPr>
        <xdr:cNvSpPr/>
      </xdr:nvSpPr>
      <xdr:spPr>
        <a:xfrm>
          <a:off x="1079500" y="953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54155</xdr:rowOff>
    </xdr:from>
    <xdr:ext cx="534377" cy="259045"/>
    <xdr:sp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1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66548</xdr:rowOff>
    </xdr:from>
    <xdr:to>
      <xdr:col>24</xdr:col>
      <xdr:colOff>63500</xdr:colOff>
      <xdr:row>76</xdr:row>
      <xdr:rowOff>155473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096748"/>
          <a:ext cx="838200" cy="8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66548</xdr:rowOff>
    </xdr:from>
    <xdr:to>
      <xdr:col>19</xdr:col>
      <xdr:colOff>177800</xdr:colOff>
      <xdr:row>78</xdr:row>
      <xdr:rowOff>68605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96748"/>
          <a:ext cx="889000" cy="3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68605</xdr:rowOff>
    </xdr:from>
    <xdr:to>
      <xdr:col>15</xdr:col>
      <xdr:colOff>50800</xdr:colOff>
      <xdr:row>78</xdr:row>
      <xdr:rowOff>145338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41705"/>
          <a:ext cx="8890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69143</xdr:rowOff>
    </xdr:from>
    <xdr:ext cx="599010" cy="259045"/>
    <xdr:sp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145338</xdr:rowOff>
    </xdr:from>
    <xdr:to>
      <xdr:col>10</xdr:col>
      <xdr:colOff>114300</xdr:colOff>
      <xdr:row>79</xdr:row>
      <xdr:rowOff>16790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518438"/>
          <a:ext cx="889000" cy="4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137380</xdr:rowOff>
    </xdr:from>
    <xdr:ext cx="599010" cy="259045"/>
    <xdr:sp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36873</xdr:rowOff>
    </xdr:from>
    <xdr:ext cx="599010" cy="259045"/>
    <xdr:sp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104673</xdr:rowOff>
    </xdr:from>
    <xdr:to>
      <xdr:col>24</xdr:col>
      <xdr:colOff>114300</xdr:colOff>
      <xdr:row>77</xdr:row>
      <xdr:rowOff>34823</xdr:rowOff>
    </xdr:to>
    <xdr:sp textlink="">
      <xdr:nvSpPr>
        <xdr:cNvPr id="193" name="楕円 192">
          <a:extLst>
            <a:ext uri="{FF2B5EF4-FFF2-40B4-BE49-F238E27FC236}">
              <a16:creationId xmlns:a16="http://schemas.microsoft.com/office/drawing/2014/main" id="{00000000-0008-0000-0700-0000C1000000}"/>
            </a:ext>
          </a:extLst>
        </xdr:cNvPr>
        <xdr:cNvSpPr/>
      </xdr:nvSpPr>
      <xdr:spPr>
        <a:xfrm>
          <a:off x="4584700" y="131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83100</xdr:rowOff>
    </xdr:from>
    <xdr:ext cx="599010" cy="259045"/>
    <xdr:sp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1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15748</xdr:rowOff>
    </xdr:from>
    <xdr:to>
      <xdr:col>20</xdr:col>
      <xdr:colOff>38100</xdr:colOff>
      <xdr:row>76</xdr:row>
      <xdr:rowOff>117348</xdr:rowOff>
    </xdr:to>
    <xdr:sp textlink="">
      <xdr:nvSpPr>
        <xdr:cNvPr id="195" name="楕円 194">
          <a:extLst>
            <a:ext uri="{FF2B5EF4-FFF2-40B4-BE49-F238E27FC236}">
              <a16:creationId xmlns:a16="http://schemas.microsoft.com/office/drawing/2014/main" id="{00000000-0008-0000-0700-0000C3000000}"/>
            </a:ext>
          </a:extLst>
        </xdr:cNvPr>
        <xdr:cNvSpPr/>
      </xdr:nvSpPr>
      <xdr:spPr>
        <a:xfrm>
          <a:off x="3746500" y="130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108475</xdr:rowOff>
    </xdr:from>
    <xdr:ext cx="599010" cy="259045"/>
    <xdr:sp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3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17805</xdr:rowOff>
    </xdr:from>
    <xdr:to>
      <xdr:col>15</xdr:col>
      <xdr:colOff>101600</xdr:colOff>
      <xdr:row>78</xdr:row>
      <xdr:rowOff>119405</xdr:rowOff>
    </xdr:to>
    <xdr:sp textlink="">
      <xdr:nvSpPr>
        <xdr:cNvPr id="197" name="楕円 196">
          <a:extLst>
            <a:ext uri="{FF2B5EF4-FFF2-40B4-BE49-F238E27FC236}">
              <a16:creationId xmlns:a16="http://schemas.microsoft.com/office/drawing/2014/main" id="{00000000-0008-0000-0700-0000C5000000}"/>
            </a:ext>
          </a:extLst>
        </xdr:cNvPr>
        <xdr:cNvSpPr/>
      </xdr:nvSpPr>
      <xdr:spPr>
        <a:xfrm>
          <a:off x="2857500" y="133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110532</xdr:rowOff>
    </xdr:from>
    <xdr:ext cx="599010" cy="259045"/>
    <xdr:sp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8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94538</xdr:rowOff>
    </xdr:from>
    <xdr:to>
      <xdr:col>10</xdr:col>
      <xdr:colOff>165100</xdr:colOff>
      <xdr:row>79</xdr:row>
      <xdr:rowOff>24688</xdr:rowOff>
    </xdr:to>
    <xdr:sp textlink="">
      <xdr:nvSpPr>
        <xdr:cNvPr id="199" name="楕円 198">
          <a:extLst>
            <a:ext uri="{FF2B5EF4-FFF2-40B4-BE49-F238E27FC236}">
              <a16:creationId xmlns:a16="http://schemas.microsoft.com/office/drawing/2014/main" id="{00000000-0008-0000-0700-0000C7000000}"/>
            </a:ext>
          </a:extLst>
        </xdr:cNvPr>
        <xdr:cNvSpPr/>
      </xdr:nvSpPr>
      <xdr:spPr>
        <a:xfrm>
          <a:off x="1968500" y="1346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15815</xdr:rowOff>
    </xdr:from>
    <xdr:ext cx="599010" cy="259045"/>
    <xdr:sp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6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137440</xdr:rowOff>
    </xdr:from>
    <xdr:to>
      <xdr:col>6</xdr:col>
      <xdr:colOff>38100</xdr:colOff>
      <xdr:row>79</xdr:row>
      <xdr:rowOff>67590</xdr:rowOff>
    </xdr:to>
    <xdr:sp textlink="">
      <xdr:nvSpPr>
        <xdr:cNvPr id="201" name="楕円 200">
          <a:extLst>
            <a:ext uri="{FF2B5EF4-FFF2-40B4-BE49-F238E27FC236}">
              <a16:creationId xmlns:a16="http://schemas.microsoft.com/office/drawing/2014/main" id="{00000000-0008-0000-0700-0000C9000000}"/>
            </a:ext>
          </a:extLst>
        </xdr:cNvPr>
        <xdr:cNvSpPr/>
      </xdr:nvSpPr>
      <xdr:spPr>
        <a:xfrm>
          <a:off x="1079500" y="135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58717</xdr:rowOff>
    </xdr:from>
    <xdr:ext cx="599010" cy="259045"/>
    <xdr:sp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0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168294</xdr:rowOff>
    </xdr:from>
    <xdr:to>
      <xdr:col>24</xdr:col>
      <xdr:colOff>63500</xdr:colOff>
      <xdr:row>96</xdr:row>
      <xdr:rowOff>168866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27494"/>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168866</xdr:rowOff>
    </xdr:from>
    <xdr:to>
      <xdr:col>19</xdr:col>
      <xdr:colOff>177800</xdr:colOff>
      <xdr:row>97</xdr:row>
      <xdr:rowOff>154387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28066"/>
          <a:ext cx="889000" cy="15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154387</xdr:rowOff>
    </xdr:from>
    <xdr:to>
      <xdr:col>15</xdr:col>
      <xdr:colOff>50800</xdr:colOff>
      <xdr:row>97</xdr:row>
      <xdr:rowOff>170351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85037"/>
          <a:ext cx="8890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7211</xdr:rowOff>
    </xdr:from>
    <xdr:ext cx="534377" cy="259045"/>
    <xdr:sp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122689</xdr:rowOff>
    </xdr:from>
    <xdr:to>
      <xdr:col>10</xdr:col>
      <xdr:colOff>114300</xdr:colOff>
      <xdr:row>97</xdr:row>
      <xdr:rowOff>170351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53339"/>
          <a:ext cx="889000" cy="4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106405</xdr:rowOff>
    </xdr:from>
    <xdr:ext cx="534377" cy="259045"/>
    <xdr:sp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113777</xdr:rowOff>
    </xdr:from>
    <xdr:ext cx="534377" cy="259045"/>
    <xdr:sp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117494</xdr:rowOff>
    </xdr:from>
    <xdr:to>
      <xdr:col>24</xdr:col>
      <xdr:colOff>114300</xdr:colOff>
      <xdr:row>97</xdr:row>
      <xdr:rowOff>47644</xdr:rowOff>
    </xdr:to>
    <xdr:sp textlink="">
      <xdr:nvSpPr>
        <xdr:cNvPr id="251" name="楕円 250">
          <a:extLst>
            <a:ext uri="{FF2B5EF4-FFF2-40B4-BE49-F238E27FC236}">
              <a16:creationId xmlns:a16="http://schemas.microsoft.com/office/drawing/2014/main" id="{00000000-0008-0000-0700-0000FB000000}"/>
            </a:ext>
          </a:extLst>
        </xdr:cNvPr>
        <xdr:cNvSpPr/>
      </xdr:nvSpPr>
      <xdr:spPr>
        <a:xfrm>
          <a:off x="4584700" y="1657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95921</xdr:rowOff>
    </xdr:from>
    <xdr:ext cx="534377" cy="259045"/>
    <xdr:sp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5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118066</xdr:rowOff>
    </xdr:from>
    <xdr:to>
      <xdr:col>20</xdr:col>
      <xdr:colOff>38100</xdr:colOff>
      <xdr:row>97</xdr:row>
      <xdr:rowOff>48216</xdr:rowOff>
    </xdr:to>
    <xdr:sp textlink="">
      <xdr:nvSpPr>
        <xdr:cNvPr id="253" name="楕円 252">
          <a:extLst>
            <a:ext uri="{FF2B5EF4-FFF2-40B4-BE49-F238E27FC236}">
              <a16:creationId xmlns:a16="http://schemas.microsoft.com/office/drawing/2014/main" id="{00000000-0008-0000-0700-0000FD000000}"/>
            </a:ext>
          </a:extLst>
        </xdr:cNvPr>
        <xdr:cNvSpPr/>
      </xdr:nvSpPr>
      <xdr:spPr>
        <a:xfrm>
          <a:off x="3746500" y="165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39343</xdr:rowOff>
    </xdr:from>
    <xdr:ext cx="534377" cy="259045"/>
    <xdr:sp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6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103587</xdr:rowOff>
    </xdr:from>
    <xdr:to>
      <xdr:col>15</xdr:col>
      <xdr:colOff>101600</xdr:colOff>
      <xdr:row>98</xdr:row>
      <xdr:rowOff>33737</xdr:rowOff>
    </xdr:to>
    <xdr:sp textlink="">
      <xdr:nvSpPr>
        <xdr:cNvPr id="255" name="楕円 254">
          <a:extLst>
            <a:ext uri="{FF2B5EF4-FFF2-40B4-BE49-F238E27FC236}">
              <a16:creationId xmlns:a16="http://schemas.microsoft.com/office/drawing/2014/main" id="{00000000-0008-0000-0700-0000FF000000}"/>
            </a:ext>
          </a:extLst>
        </xdr:cNvPr>
        <xdr:cNvSpPr/>
      </xdr:nvSpPr>
      <xdr:spPr>
        <a:xfrm>
          <a:off x="2857500" y="167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24864</xdr:rowOff>
    </xdr:from>
    <xdr:ext cx="534377" cy="259045"/>
    <xdr:sp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2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119551</xdr:rowOff>
    </xdr:from>
    <xdr:to>
      <xdr:col>10</xdr:col>
      <xdr:colOff>165100</xdr:colOff>
      <xdr:row>98</xdr:row>
      <xdr:rowOff>49701</xdr:rowOff>
    </xdr:to>
    <xdr:sp textlink="">
      <xdr:nvSpPr>
        <xdr:cNvPr id="257" name="楕円 256">
          <a:extLst>
            <a:ext uri="{FF2B5EF4-FFF2-40B4-BE49-F238E27FC236}">
              <a16:creationId xmlns:a16="http://schemas.microsoft.com/office/drawing/2014/main" id="{00000000-0008-0000-0700-000001010000}"/>
            </a:ext>
          </a:extLst>
        </xdr:cNvPr>
        <xdr:cNvSpPr/>
      </xdr:nvSpPr>
      <xdr:spPr>
        <a:xfrm>
          <a:off x="1968500" y="167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40828</xdr:rowOff>
    </xdr:from>
    <xdr:ext cx="534377" cy="259045"/>
    <xdr:sp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4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71889</xdr:rowOff>
    </xdr:from>
    <xdr:to>
      <xdr:col>6</xdr:col>
      <xdr:colOff>38100</xdr:colOff>
      <xdr:row>98</xdr:row>
      <xdr:rowOff>2039</xdr:rowOff>
    </xdr:to>
    <xdr:sp textlink="">
      <xdr:nvSpPr>
        <xdr:cNvPr id="259" name="楕円 258">
          <a:extLst>
            <a:ext uri="{FF2B5EF4-FFF2-40B4-BE49-F238E27FC236}">
              <a16:creationId xmlns:a16="http://schemas.microsoft.com/office/drawing/2014/main" id="{00000000-0008-0000-0700-000003010000}"/>
            </a:ext>
          </a:extLst>
        </xdr:cNvPr>
        <xdr:cNvSpPr/>
      </xdr:nvSpPr>
      <xdr:spPr>
        <a:xfrm>
          <a:off x="1079500" y="1670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164616</xdr:rowOff>
    </xdr:from>
    <xdr:ext cx="534377" cy="259045"/>
    <xdr:sp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9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95580</xdr:rowOff>
    </xdr:from>
    <xdr:to>
      <xdr:col>55</xdr:col>
      <xdr:colOff>0</xdr:colOff>
      <xdr:row>38</xdr:row>
      <xdr:rowOff>123469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10680"/>
          <a:ext cx="8382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50106</xdr:rowOff>
    </xdr:from>
    <xdr:ext cx="469744" cy="259045"/>
    <xdr:sp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56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123469</xdr:rowOff>
    </xdr:from>
    <xdr:to>
      <xdr:col>50</xdr:col>
      <xdr:colOff>114300</xdr:colOff>
      <xdr:row>38</xdr:row>
      <xdr:rowOff>140233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38569"/>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108686</xdr:rowOff>
    </xdr:from>
    <xdr:to>
      <xdr:col>45</xdr:col>
      <xdr:colOff>177800</xdr:colOff>
      <xdr:row>38</xdr:row>
      <xdr:rowOff>140233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23786"/>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89484</xdr:rowOff>
    </xdr:from>
    <xdr:to>
      <xdr:col>41</xdr:col>
      <xdr:colOff>50800</xdr:colOff>
      <xdr:row>38</xdr:row>
      <xdr:rowOff>108686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04584"/>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153890</xdr:rowOff>
    </xdr:from>
    <xdr:ext cx="469744" cy="259045"/>
    <xdr:sp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148176</xdr:rowOff>
    </xdr:from>
    <xdr:ext cx="469744" cy="259045"/>
    <xdr:sp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44780</xdr:rowOff>
    </xdr:from>
    <xdr:to>
      <xdr:col>55</xdr:col>
      <xdr:colOff>50800</xdr:colOff>
      <xdr:row>38</xdr:row>
      <xdr:rowOff>146380</xdr:rowOff>
    </xdr:to>
    <xdr:sp textlink="">
      <xdr:nvSpPr>
        <xdr:cNvPr id="308" name="楕円 307">
          <a:extLst>
            <a:ext uri="{FF2B5EF4-FFF2-40B4-BE49-F238E27FC236}">
              <a16:creationId xmlns:a16="http://schemas.microsoft.com/office/drawing/2014/main" id="{00000000-0008-0000-0700-000034010000}"/>
            </a:ext>
          </a:extLst>
        </xdr:cNvPr>
        <xdr:cNvSpPr/>
      </xdr:nvSpPr>
      <xdr:spPr>
        <a:xfrm>
          <a:off x="10426700" y="65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4157</xdr:rowOff>
    </xdr:from>
    <xdr:ext cx="469744" cy="259045"/>
    <xdr:sp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4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72669</xdr:rowOff>
    </xdr:from>
    <xdr:to>
      <xdr:col>50</xdr:col>
      <xdr:colOff>165100</xdr:colOff>
      <xdr:row>39</xdr:row>
      <xdr:rowOff>2819</xdr:rowOff>
    </xdr:to>
    <xdr:sp textlink="">
      <xdr:nvSpPr>
        <xdr:cNvPr id="310" name="楕円 309">
          <a:extLst>
            <a:ext uri="{FF2B5EF4-FFF2-40B4-BE49-F238E27FC236}">
              <a16:creationId xmlns:a16="http://schemas.microsoft.com/office/drawing/2014/main" id="{00000000-0008-0000-0700-000036010000}"/>
            </a:ext>
          </a:extLst>
        </xdr:cNvPr>
        <xdr:cNvSpPr/>
      </xdr:nvSpPr>
      <xdr:spPr>
        <a:xfrm>
          <a:off x="9588500" y="65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165396</xdr:rowOff>
    </xdr:from>
    <xdr:ext cx="469744" cy="259045"/>
    <xdr:sp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68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89433</xdr:rowOff>
    </xdr:from>
    <xdr:to>
      <xdr:col>46</xdr:col>
      <xdr:colOff>38100</xdr:colOff>
      <xdr:row>39</xdr:row>
      <xdr:rowOff>19583</xdr:rowOff>
    </xdr:to>
    <xdr:sp textlink="">
      <xdr:nvSpPr>
        <xdr:cNvPr id="312" name="楕円 311">
          <a:extLst>
            <a:ext uri="{FF2B5EF4-FFF2-40B4-BE49-F238E27FC236}">
              <a16:creationId xmlns:a16="http://schemas.microsoft.com/office/drawing/2014/main" id="{00000000-0008-0000-0700-000038010000}"/>
            </a:ext>
          </a:extLst>
        </xdr:cNvPr>
        <xdr:cNvSpPr/>
      </xdr:nvSpPr>
      <xdr:spPr>
        <a:xfrm>
          <a:off x="8699500" y="660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10710</xdr:rowOff>
    </xdr:from>
    <xdr:ext cx="378565" cy="259045"/>
    <xdr:sp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97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57886</xdr:rowOff>
    </xdr:from>
    <xdr:to>
      <xdr:col>41</xdr:col>
      <xdr:colOff>101600</xdr:colOff>
      <xdr:row>38</xdr:row>
      <xdr:rowOff>159486</xdr:rowOff>
    </xdr:to>
    <xdr:sp textlink="">
      <xdr:nvSpPr>
        <xdr:cNvPr id="314" name="楕円 313">
          <a:extLst>
            <a:ext uri="{FF2B5EF4-FFF2-40B4-BE49-F238E27FC236}">
              <a16:creationId xmlns:a16="http://schemas.microsoft.com/office/drawing/2014/main" id="{00000000-0008-0000-0700-00003A010000}"/>
            </a:ext>
          </a:extLst>
        </xdr:cNvPr>
        <xdr:cNvSpPr/>
      </xdr:nvSpPr>
      <xdr:spPr>
        <a:xfrm>
          <a:off x="7810500" y="657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4564</xdr:rowOff>
    </xdr:from>
    <xdr:ext cx="469744" cy="259045"/>
    <xdr:sp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3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38684</xdr:rowOff>
    </xdr:from>
    <xdr:to>
      <xdr:col>36</xdr:col>
      <xdr:colOff>165100</xdr:colOff>
      <xdr:row>38</xdr:row>
      <xdr:rowOff>140284</xdr:rowOff>
    </xdr:to>
    <xdr:sp textlink="">
      <xdr:nvSpPr>
        <xdr:cNvPr id="316" name="楕円 315">
          <a:extLst>
            <a:ext uri="{FF2B5EF4-FFF2-40B4-BE49-F238E27FC236}">
              <a16:creationId xmlns:a16="http://schemas.microsoft.com/office/drawing/2014/main" id="{00000000-0008-0000-0700-00003C010000}"/>
            </a:ext>
          </a:extLst>
        </xdr:cNvPr>
        <xdr:cNvSpPr/>
      </xdr:nvSpPr>
      <xdr:spPr>
        <a:xfrm>
          <a:off x="6921500" y="65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156811</xdr:rowOff>
    </xdr:from>
    <xdr:ext cx="469744" cy="259045"/>
    <xdr:sp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32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159017</xdr:rowOff>
    </xdr:from>
    <xdr:to>
      <xdr:col>55</xdr:col>
      <xdr:colOff>0</xdr:colOff>
      <xdr:row>58</xdr:row>
      <xdr:rowOff>7651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31667"/>
          <a:ext cx="8382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130796</xdr:rowOff>
    </xdr:from>
    <xdr:ext cx="534377" cy="259045"/>
    <xdr:sp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0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7651</xdr:rowOff>
    </xdr:from>
    <xdr:to>
      <xdr:col>50</xdr:col>
      <xdr:colOff>114300</xdr:colOff>
      <xdr:row>58</xdr:row>
      <xdr:rowOff>8255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51751"/>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81108</xdr:rowOff>
    </xdr:from>
    <xdr:ext cx="534377" cy="259045"/>
    <xdr:sp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1002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117053</xdr:rowOff>
    </xdr:from>
    <xdr:to>
      <xdr:col>45</xdr:col>
      <xdr:colOff>177800</xdr:colOff>
      <xdr:row>58</xdr:row>
      <xdr:rowOff>8255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89703"/>
          <a:ext cx="889000" cy="6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104622</xdr:rowOff>
    </xdr:from>
    <xdr:ext cx="534377" cy="259045"/>
    <xdr:sp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1004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117053</xdr:rowOff>
    </xdr:from>
    <xdr:to>
      <xdr:col>41</xdr:col>
      <xdr:colOff>50800</xdr:colOff>
      <xdr:row>57</xdr:row>
      <xdr:rowOff>130605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89703"/>
          <a:ext cx="889000" cy="1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90808</xdr:rowOff>
    </xdr:from>
    <xdr:ext cx="534377" cy="259045"/>
    <xdr:sp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1003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103527</xdr:rowOff>
    </xdr:from>
    <xdr:ext cx="534377" cy="259045"/>
    <xdr:sp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108217</xdr:rowOff>
    </xdr:from>
    <xdr:to>
      <xdr:col>55</xdr:col>
      <xdr:colOff>50800</xdr:colOff>
      <xdr:row>58</xdr:row>
      <xdr:rowOff>38367</xdr:rowOff>
    </xdr:to>
    <xdr:sp textlink="">
      <xdr:nvSpPr>
        <xdr:cNvPr id="367" name="楕円 366">
          <a:extLst>
            <a:ext uri="{FF2B5EF4-FFF2-40B4-BE49-F238E27FC236}">
              <a16:creationId xmlns:a16="http://schemas.microsoft.com/office/drawing/2014/main" id="{00000000-0008-0000-0700-00006F010000}"/>
            </a:ext>
          </a:extLst>
        </xdr:cNvPr>
        <xdr:cNvSpPr/>
      </xdr:nvSpPr>
      <xdr:spPr>
        <a:xfrm>
          <a:off x="10426700" y="988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131094</xdr:rowOff>
    </xdr:from>
    <xdr:ext cx="534377" cy="259045"/>
    <xdr:sp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3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128301</xdr:rowOff>
    </xdr:from>
    <xdr:to>
      <xdr:col>50</xdr:col>
      <xdr:colOff>165100</xdr:colOff>
      <xdr:row>58</xdr:row>
      <xdr:rowOff>58451</xdr:rowOff>
    </xdr:to>
    <xdr:sp textlink="">
      <xdr:nvSpPr>
        <xdr:cNvPr id="369" name="楕円 368">
          <a:extLst>
            <a:ext uri="{FF2B5EF4-FFF2-40B4-BE49-F238E27FC236}">
              <a16:creationId xmlns:a16="http://schemas.microsoft.com/office/drawing/2014/main" id="{00000000-0008-0000-0700-000071010000}"/>
            </a:ext>
          </a:extLst>
        </xdr:cNvPr>
        <xdr:cNvSpPr/>
      </xdr:nvSpPr>
      <xdr:spPr>
        <a:xfrm>
          <a:off x="9588500" y="99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74978</xdr:rowOff>
    </xdr:from>
    <xdr:ext cx="534377" cy="259045"/>
    <xdr:sp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67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128905</xdr:rowOff>
    </xdr:from>
    <xdr:to>
      <xdr:col>46</xdr:col>
      <xdr:colOff>38100</xdr:colOff>
      <xdr:row>58</xdr:row>
      <xdr:rowOff>59055</xdr:rowOff>
    </xdr:to>
    <xdr:sp textlink="">
      <xdr:nvSpPr>
        <xdr:cNvPr id="371" name="楕円 370">
          <a:extLst>
            <a:ext uri="{FF2B5EF4-FFF2-40B4-BE49-F238E27FC236}">
              <a16:creationId xmlns:a16="http://schemas.microsoft.com/office/drawing/2014/main" id="{00000000-0008-0000-0700-000073010000}"/>
            </a:ext>
          </a:extLst>
        </xdr:cNvPr>
        <xdr:cNvSpPr/>
      </xdr:nvSpPr>
      <xdr:spPr>
        <a:xfrm>
          <a:off x="86995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75582</xdr:rowOff>
    </xdr:from>
    <xdr:ext cx="534377" cy="259045"/>
    <xdr:sp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67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66253</xdr:rowOff>
    </xdr:from>
    <xdr:to>
      <xdr:col>41</xdr:col>
      <xdr:colOff>101600</xdr:colOff>
      <xdr:row>57</xdr:row>
      <xdr:rowOff>167853</xdr:rowOff>
    </xdr:to>
    <xdr:sp textlink="">
      <xdr:nvSpPr>
        <xdr:cNvPr id="373" name="楕円 372">
          <a:extLst>
            <a:ext uri="{FF2B5EF4-FFF2-40B4-BE49-F238E27FC236}">
              <a16:creationId xmlns:a16="http://schemas.microsoft.com/office/drawing/2014/main" id="{00000000-0008-0000-0700-000075010000}"/>
            </a:ext>
          </a:extLst>
        </xdr:cNvPr>
        <xdr:cNvSpPr/>
      </xdr:nvSpPr>
      <xdr:spPr>
        <a:xfrm>
          <a:off x="7810500" y="983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12930</xdr:rowOff>
    </xdr:from>
    <xdr:ext cx="534377" cy="259045"/>
    <xdr:sp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61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79805</xdr:rowOff>
    </xdr:from>
    <xdr:to>
      <xdr:col>36</xdr:col>
      <xdr:colOff>165100</xdr:colOff>
      <xdr:row>58</xdr:row>
      <xdr:rowOff>9955</xdr:rowOff>
    </xdr:to>
    <xdr:sp textlink="">
      <xdr:nvSpPr>
        <xdr:cNvPr id="375" name="楕円 374">
          <a:extLst>
            <a:ext uri="{FF2B5EF4-FFF2-40B4-BE49-F238E27FC236}">
              <a16:creationId xmlns:a16="http://schemas.microsoft.com/office/drawing/2014/main" id="{00000000-0008-0000-0700-000077010000}"/>
            </a:ext>
          </a:extLst>
        </xdr:cNvPr>
        <xdr:cNvSpPr/>
      </xdr:nvSpPr>
      <xdr:spPr>
        <a:xfrm>
          <a:off x="6921500" y="98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26482</xdr:rowOff>
    </xdr:from>
    <xdr:ext cx="534377" cy="259045"/>
    <xdr:sp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62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132975</xdr:rowOff>
    </xdr:from>
    <xdr:to>
      <xdr:col>55</xdr:col>
      <xdr:colOff>0</xdr:colOff>
      <xdr:row>77</xdr:row>
      <xdr:rowOff>142615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34625"/>
          <a:ext cx="8382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50964</xdr:rowOff>
    </xdr:from>
    <xdr:to>
      <xdr:col>50</xdr:col>
      <xdr:colOff>114300</xdr:colOff>
      <xdr:row>77</xdr:row>
      <xdr:rowOff>142615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52614"/>
          <a:ext cx="889000" cy="9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50964</xdr:rowOff>
    </xdr:from>
    <xdr:to>
      <xdr:col>45</xdr:col>
      <xdr:colOff>177800</xdr:colOff>
      <xdr:row>78</xdr:row>
      <xdr:rowOff>10103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52614"/>
          <a:ext cx="889000" cy="13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95756</xdr:rowOff>
    </xdr:from>
    <xdr:ext cx="534377" cy="259045"/>
    <xdr:sp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10103</xdr:rowOff>
    </xdr:from>
    <xdr:to>
      <xdr:col>41</xdr:col>
      <xdr:colOff>50800</xdr:colOff>
      <xdr:row>78</xdr:row>
      <xdr:rowOff>43365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83203"/>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50207</xdr:rowOff>
    </xdr:from>
    <xdr:ext cx="534377" cy="259045"/>
    <xdr:sp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62800</xdr:rowOff>
    </xdr:from>
    <xdr:ext cx="534377" cy="259045"/>
    <xdr:sp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82175</xdr:rowOff>
    </xdr:from>
    <xdr:to>
      <xdr:col>55</xdr:col>
      <xdr:colOff>50800</xdr:colOff>
      <xdr:row>78</xdr:row>
      <xdr:rowOff>12325</xdr:rowOff>
    </xdr:to>
    <xdr:sp textlink="">
      <xdr:nvSpPr>
        <xdr:cNvPr id="424" name="楕円 423">
          <a:extLst>
            <a:ext uri="{FF2B5EF4-FFF2-40B4-BE49-F238E27FC236}">
              <a16:creationId xmlns:a16="http://schemas.microsoft.com/office/drawing/2014/main" id="{00000000-0008-0000-0700-0000A8010000}"/>
            </a:ext>
          </a:extLst>
        </xdr:cNvPr>
        <xdr:cNvSpPr/>
      </xdr:nvSpPr>
      <xdr:spPr>
        <a:xfrm>
          <a:off x="10426700" y="13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60602</xdr:rowOff>
    </xdr:from>
    <xdr:ext cx="534377" cy="259045"/>
    <xdr:sp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6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91815</xdr:rowOff>
    </xdr:from>
    <xdr:to>
      <xdr:col>50</xdr:col>
      <xdr:colOff>165100</xdr:colOff>
      <xdr:row>78</xdr:row>
      <xdr:rowOff>21965</xdr:rowOff>
    </xdr:to>
    <xdr:sp textlink="">
      <xdr:nvSpPr>
        <xdr:cNvPr id="426" name="楕円 425">
          <a:extLst>
            <a:ext uri="{FF2B5EF4-FFF2-40B4-BE49-F238E27FC236}">
              <a16:creationId xmlns:a16="http://schemas.microsoft.com/office/drawing/2014/main" id="{00000000-0008-0000-0700-0000AA010000}"/>
            </a:ext>
          </a:extLst>
        </xdr:cNvPr>
        <xdr:cNvSpPr/>
      </xdr:nvSpPr>
      <xdr:spPr>
        <a:xfrm>
          <a:off x="9588500" y="1329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13092</xdr:rowOff>
    </xdr:from>
    <xdr:ext cx="534377" cy="259045"/>
    <xdr:sp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38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xdr:rowOff>
    </xdr:from>
    <xdr:to>
      <xdr:col>46</xdr:col>
      <xdr:colOff>38100</xdr:colOff>
      <xdr:row>77</xdr:row>
      <xdr:rowOff>101764</xdr:rowOff>
    </xdr:to>
    <xdr:sp textlink="">
      <xdr:nvSpPr>
        <xdr:cNvPr id="428" name="楕円 427">
          <a:extLst>
            <a:ext uri="{FF2B5EF4-FFF2-40B4-BE49-F238E27FC236}">
              <a16:creationId xmlns:a16="http://schemas.microsoft.com/office/drawing/2014/main" id="{00000000-0008-0000-0700-0000AC010000}"/>
            </a:ext>
          </a:extLst>
        </xdr:cNvPr>
        <xdr:cNvSpPr/>
      </xdr:nvSpPr>
      <xdr:spPr>
        <a:xfrm>
          <a:off x="8699500" y="1320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92891</xdr:rowOff>
    </xdr:from>
    <xdr:ext cx="534377" cy="259045"/>
    <xdr:sp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29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130753</xdr:rowOff>
    </xdr:from>
    <xdr:to>
      <xdr:col>41</xdr:col>
      <xdr:colOff>101600</xdr:colOff>
      <xdr:row>78</xdr:row>
      <xdr:rowOff>60903</xdr:rowOff>
    </xdr:to>
    <xdr:sp textlink="">
      <xdr:nvSpPr>
        <xdr:cNvPr id="430" name="楕円 429">
          <a:extLst>
            <a:ext uri="{FF2B5EF4-FFF2-40B4-BE49-F238E27FC236}">
              <a16:creationId xmlns:a16="http://schemas.microsoft.com/office/drawing/2014/main" id="{00000000-0008-0000-0700-0000AE010000}"/>
            </a:ext>
          </a:extLst>
        </xdr:cNvPr>
        <xdr:cNvSpPr/>
      </xdr:nvSpPr>
      <xdr:spPr>
        <a:xfrm>
          <a:off x="7810500" y="1333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52030</xdr:rowOff>
    </xdr:from>
    <xdr:ext cx="534377" cy="259045"/>
    <xdr:sp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42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164015</xdr:rowOff>
    </xdr:from>
    <xdr:to>
      <xdr:col>36</xdr:col>
      <xdr:colOff>165100</xdr:colOff>
      <xdr:row>78</xdr:row>
      <xdr:rowOff>94165</xdr:rowOff>
    </xdr:to>
    <xdr:sp textlink="">
      <xdr:nvSpPr>
        <xdr:cNvPr id="432" name="楕円 431">
          <a:extLst>
            <a:ext uri="{FF2B5EF4-FFF2-40B4-BE49-F238E27FC236}">
              <a16:creationId xmlns:a16="http://schemas.microsoft.com/office/drawing/2014/main" id="{00000000-0008-0000-0700-0000B0010000}"/>
            </a:ext>
          </a:extLst>
        </xdr:cNvPr>
        <xdr:cNvSpPr/>
      </xdr:nvSpPr>
      <xdr:spPr>
        <a:xfrm>
          <a:off x="6921500" y="133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85292</xdr:rowOff>
    </xdr:from>
    <xdr:ext cx="469744" cy="259045"/>
    <xdr:sp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5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67311</xdr:rowOff>
    </xdr:from>
    <xdr:to>
      <xdr:col>55</xdr:col>
      <xdr:colOff>0</xdr:colOff>
      <xdr:row>96</xdr:row>
      <xdr:rowOff>88664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26511"/>
          <a:ext cx="838200" cy="2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169760</xdr:rowOff>
    </xdr:from>
    <xdr:ext cx="534377" cy="259045"/>
    <xdr:sp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5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88664</xdr:rowOff>
    </xdr:from>
    <xdr:to>
      <xdr:col>50</xdr:col>
      <xdr:colOff>114300</xdr:colOff>
      <xdr:row>96</xdr:row>
      <xdr:rowOff>104287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47864"/>
          <a:ext cx="889000" cy="1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104287</xdr:rowOff>
    </xdr:from>
    <xdr:to>
      <xdr:col>45</xdr:col>
      <xdr:colOff>177800</xdr:colOff>
      <xdr:row>97</xdr:row>
      <xdr:rowOff>112192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563487"/>
          <a:ext cx="889000" cy="17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153592</xdr:rowOff>
    </xdr:from>
    <xdr:ext cx="534377" cy="259045"/>
    <xdr:sp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42374</xdr:rowOff>
    </xdr:from>
    <xdr:to>
      <xdr:col>41</xdr:col>
      <xdr:colOff>50800</xdr:colOff>
      <xdr:row>97</xdr:row>
      <xdr:rowOff>112192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73024"/>
          <a:ext cx="889000" cy="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169136</xdr:rowOff>
    </xdr:from>
    <xdr:ext cx="534377" cy="259045"/>
    <xdr:sp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16511</xdr:rowOff>
    </xdr:from>
    <xdr:to>
      <xdr:col>55</xdr:col>
      <xdr:colOff>50800</xdr:colOff>
      <xdr:row>96</xdr:row>
      <xdr:rowOff>118111</xdr:rowOff>
    </xdr:to>
    <xdr:sp textlink="">
      <xdr:nvSpPr>
        <xdr:cNvPr id="482" name="楕円 481">
          <a:extLst>
            <a:ext uri="{FF2B5EF4-FFF2-40B4-BE49-F238E27FC236}">
              <a16:creationId xmlns:a16="http://schemas.microsoft.com/office/drawing/2014/main" id="{00000000-0008-0000-0700-0000E2010000}"/>
            </a:ext>
          </a:extLst>
        </xdr:cNvPr>
        <xdr:cNvSpPr/>
      </xdr:nvSpPr>
      <xdr:spPr>
        <a:xfrm>
          <a:off x="10426700" y="1647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39388</xdr:rowOff>
    </xdr:from>
    <xdr:ext cx="534377" cy="259045"/>
    <xdr:sp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2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37864</xdr:rowOff>
    </xdr:from>
    <xdr:to>
      <xdr:col>50</xdr:col>
      <xdr:colOff>165100</xdr:colOff>
      <xdr:row>96</xdr:row>
      <xdr:rowOff>139464</xdr:rowOff>
    </xdr:to>
    <xdr:sp textlink="">
      <xdr:nvSpPr>
        <xdr:cNvPr id="484" name="楕円 483">
          <a:extLst>
            <a:ext uri="{FF2B5EF4-FFF2-40B4-BE49-F238E27FC236}">
              <a16:creationId xmlns:a16="http://schemas.microsoft.com/office/drawing/2014/main" id="{00000000-0008-0000-0700-0000E4010000}"/>
            </a:ext>
          </a:extLst>
        </xdr:cNvPr>
        <xdr:cNvSpPr/>
      </xdr:nvSpPr>
      <xdr:spPr>
        <a:xfrm>
          <a:off x="9588500" y="1649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130591</xdr:rowOff>
    </xdr:from>
    <xdr:ext cx="534377" cy="259045"/>
    <xdr:sp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8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53487</xdr:rowOff>
    </xdr:from>
    <xdr:to>
      <xdr:col>46</xdr:col>
      <xdr:colOff>38100</xdr:colOff>
      <xdr:row>96</xdr:row>
      <xdr:rowOff>155087</xdr:rowOff>
    </xdr:to>
    <xdr:sp textlink="">
      <xdr:nvSpPr>
        <xdr:cNvPr id="486" name="楕円 485">
          <a:extLst>
            <a:ext uri="{FF2B5EF4-FFF2-40B4-BE49-F238E27FC236}">
              <a16:creationId xmlns:a16="http://schemas.microsoft.com/office/drawing/2014/main" id="{00000000-0008-0000-0700-0000E6010000}"/>
            </a:ext>
          </a:extLst>
        </xdr:cNvPr>
        <xdr:cNvSpPr/>
      </xdr:nvSpPr>
      <xdr:spPr>
        <a:xfrm>
          <a:off x="8699500" y="165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146214</xdr:rowOff>
    </xdr:from>
    <xdr:ext cx="534377" cy="259045"/>
    <xdr:sp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0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61392</xdr:rowOff>
    </xdr:from>
    <xdr:to>
      <xdr:col>41</xdr:col>
      <xdr:colOff>101600</xdr:colOff>
      <xdr:row>97</xdr:row>
      <xdr:rowOff>162992</xdr:rowOff>
    </xdr:to>
    <xdr:sp textlink="">
      <xdr:nvSpPr>
        <xdr:cNvPr id="488" name="楕円 487">
          <a:extLst>
            <a:ext uri="{FF2B5EF4-FFF2-40B4-BE49-F238E27FC236}">
              <a16:creationId xmlns:a16="http://schemas.microsoft.com/office/drawing/2014/main" id="{00000000-0008-0000-0700-0000E8010000}"/>
            </a:ext>
          </a:extLst>
        </xdr:cNvPr>
        <xdr:cNvSpPr/>
      </xdr:nvSpPr>
      <xdr:spPr>
        <a:xfrm>
          <a:off x="7810500" y="1669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154119</xdr:rowOff>
    </xdr:from>
    <xdr:ext cx="534377" cy="259045"/>
    <xdr:sp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8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163024</xdr:rowOff>
    </xdr:from>
    <xdr:to>
      <xdr:col>36</xdr:col>
      <xdr:colOff>165100</xdr:colOff>
      <xdr:row>97</xdr:row>
      <xdr:rowOff>93174</xdr:rowOff>
    </xdr:to>
    <xdr:sp textlink="">
      <xdr:nvSpPr>
        <xdr:cNvPr id="490" name="楕円 489">
          <a:extLst>
            <a:ext uri="{FF2B5EF4-FFF2-40B4-BE49-F238E27FC236}">
              <a16:creationId xmlns:a16="http://schemas.microsoft.com/office/drawing/2014/main" id="{00000000-0008-0000-0700-0000EA010000}"/>
            </a:ext>
          </a:extLst>
        </xdr:cNvPr>
        <xdr:cNvSpPr/>
      </xdr:nvSpPr>
      <xdr:spPr>
        <a:xfrm>
          <a:off x="6921500" y="1662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84301</xdr:rowOff>
    </xdr:from>
    <xdr:ext cx="534377" cy="259045"/>
    <xdr:sp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1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90037</xdr:rowOff>
    </xdr:from>
    <xdr:to>
      <xdr:col>85</xdr:col>
      <xdr:colOff>127000</xdr:colOff>
      <xdr:row>35</xdr:row>
      <xdr:rowOff>67234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5919337"/>
          <a:ext cx="838200" cy="14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100360</xdr:rowOff>
    </xdr:from>
    <xdr:ext cx="534377" cy="259045"/>
    <xdr:sp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1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90037</xdr:rowOff>
    </xdr:from>
    <xdr:to>
      <xdr:col>81</xdr:col>
      <xdr:colOff>50800</xdr:colOff>
      <xdr:row>35</xdr:row>
      <xdr:rowOff>59062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5919337"/>
          <a:ext cx="889000" cy="14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33380</xdr:rowOff>
    </xdr:from>
    <xdr:ext cx="534377" cy="259045"/>
    <xdr:sp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2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59062</xdr:rowOff>
    </xdr:from>
    <xdr:to>
      <xdr:col>76</xdr:col>
      <xdr:colOff>114300</xdr:colOff>
      <xdr:row>35</xdr:row>
      <xdr:rowOff>59518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059812"/>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12977</xdr:rowOff>
    </xdr:from>
    <xdr:ext cx="534377" cy="259045"/>
    <xdr:sp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18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59518</xdr:rowOff>
    </xdr:from>
    <xdr:to>
      <xdr:col>71</xdr:col>
      <xdr:colOff>177800</xdr:colOff>
      <xdr:row>35</xdr:row>
      <xdr:rowOff>92608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060268"/>
          <a:ext cx="889000" cy="3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28294</xdr:rowOff>
    </xdr:from>
    <xdr:ext cx="534377" cy="259045"/>
    <xdr:sp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2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68413</xdr:rowOff>
    </xdr:from>
    <xdr:ext cx="534377" cy="259045"/>
    <xdr:sp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24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16434</xdr:rowOff>
    </xdr:from>
    <xdr:to>
      <xdr:col>85</xdr:col>
      <xdr:colOff>177800</xdr:colOff>
      <xdr:row>35</xdr:row>
      <xdr:rowOff>118034</xdr:rowOff>
    </xdr:to>
    <xdr:sp textlink="">
      <xdr:nvSpPr>
        <xdr:cNvPr id="536" name="楕円 535">
          <a:extLst>
            <a:ext uri="{FF2B5EF4-FFF2-40B4-BE49-F238E27FC236}">
              <a16:creationId xmlns:a16="http://schemas.microsoft.com/office/drawing/2014/main" id="{00000000-0008-0000-0700-000018020000}"/>
            </a:ext>
          </a:extLst>
        </xdr:cNvPr>
        <xdr:cNvSpPr/>
      </xdr:nvSpPr>
      <xdr:spPr>
        <a:xfrm>
          <a:off x="16268700" y="601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39311</xdr:rowOff>
    </xdr:from>
    <xdr:ext cx="534377" cy="259045"/>
    <xdr:sp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86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39237</xdr:rowOff>
    </xdr:from>
    <xdr:to>
      <xdr:col>81</xdr:col>
      <xdr:colOff>101600</xdr:colOff>
      <xdr:row>34</xdr:row>
      <xdr:rowOff>140837</xdr:rowOff>
    </xdr:to>
    <xdr:sp textlink="">
      <xdr:nvSpPr>
        <xdr:cNvPr id="538" name="楕円 537">
          <a:extLst>
            <a:ext uri="{FF2B5EF4-FFF2-40B4-BE49-F238E27FC236}">
              <a16:creationId xmlns:a16="http://schemas.microsoft.com/office/drawing/2014/main" id="{00000000-0008-0000-0700-00001A020000}"/>
            </a:ext>
          </a:extLst>
        </xdr:cNvPr>
        <xdr:cNvSpPr/>
      </xdr:nvSpPr>
      <xdr:spPr>
        <a:xfrm>
          <a:off x="15430500" y="586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157364</xdr:rowOff>
    </xdr:from>
    <xdr:ext cx="534377" cy="259045"/>
    <xdr:sp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64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8262</xdr:rowOff>
    </xdr:from>
    <xdr:to>
      <xdr:col>76</xdr:col>
      <xdr:colOff>165100</xdr:colOff>
      <xdr:row>35</xdr:row>
      <xdr:rowOff>109862</xdr:rowOff>
    </xdr:to>
    <xdr:sp textlink="">
      <xdr:nvSpPr>
        <xdr:cNvPr id="540" name="楕円 539">
          <a:extLst>
            <a:ext uri="{FF2B5EF4-FFF2-40B4-BE49-F238E27FC236}">
              <a16:creationId xmlns:a16="http://schemas.microsoft.com/office/drawing/2014/main" id="{00000000-0008-0000-0700-00001C020000}"/>
            </a:ext>
          </a:extLst>
        </xdr:cNvPr>
        <xdr:cNvSpPr/>
      </xdr:nvSpPr>
      <xdr:spPr>
        <a:xfrm>
          <a:off x="14541500" y="600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126389</xdr:rowOff>
    </xdr:from>
    <xdr:ext cx="534377" cy="259045"/>
    <xdr:sp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78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8718</xdr:rowOff>
    </xdr:from>
    <xdr:to>
      <xdr:col>72</xdr:col>
      <xdr:colOff>38100</xdr:colOff>
      <xdr:row>35</xdr:row>
      <xdr:rowOff>110318</xdr:rowOff>
    </xdr:to>
    <xdr:sp textlink="">
      <xdr:nvSpPr>
        <xdr:cNvPr id="542" name="楕円 541">
          <a:extLst>
            <a:ext uri="{FF2B5EF4-FFF2-40B4-BE49-F238E27FC236}">
              <a16:creationId xmlns:a16="http://schemas.microsoft.com/office/drawing/2014/main" id="{00000000-0008-0000-0700-00001E020000}"/>
            </a:ext>
          </a:extLst>
        </xdr:cNvPr>
        <xdr:cNvSpPr/>
      </xdr:nvSpPr>
      <xdr:spPr>
        <a:xfrm>
          <a:off x="13652500" y="60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126845</xdr:rowOff>
    </xdr:from>
    <xdr:ext cx="534377" cy="259045"/>
    <xdr:sp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78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41808</xdr:rowOff>
    </xdr:from>
    <xdr:to>
      <xdr:col>67</xdr:col>
      <xdr:colOff>101600</xdr:colOff>
      <xdr:row>35</xdr:row>
      <xdr:rowOff>143408</xdr:rowOff>
    </xdr:to>
    <xdr:sp textlink="">
      <xdr:nvSpPr>
        <xdr:cNvPr id="544" name="楕円 543">
          <a:extLst>
            <a:ext uri="{FF2B5EF4-FFF2-40B4-BE49-F238E27FC236}">
              <a16:creationId xmlns:a16="http://schemas.microsoft.com/office/drawing/2014/main" id="{00000000-0008-0000-0700-000020020000}"/>
            </a:ext>
          </a:extLst>
        </xdr:cNvPr>
        <xdr:cNvSpPr/>
      </xdr:nvSpPr>
      <xdr:spPr>
        <a:xfrm>
          <a:off x="12763500" y="60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159935</xdr:rowOff>
    </xdr:from>
    <xdr:ext cx="534377" cy="259045"/>
    <xdr:sp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81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14300</xdr:rowOff>
    </xdr:from>
    <xdr:to>
      <xdr:col>85</xdr:col>
      <xdr:colOff>127000</xdr:colOff>
      <xdr:row>56</xdr:row>
      <xdr:rowOff>88735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8758250"/>
          <a:ext cx="838200" cy="93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16171</xdr:rowOff>
    </xdr:from>
    <xdr:ext cx="534377" cy="259045"/>
    <xdr:sp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8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160020</xdr:rowOff>
    </xdr:from>
    <xdr:to>
      <xdr:col>81</xdr:col>
      <xdr:colOff>50800</xdr:colOff>
      <xdr:row>56</xdr:row>
      <xdr:rowOff>88735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589770"/>
          <a:ext cx="889000" cy="10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157332</xdr:rowOff>
    </xdr:from>
    <xdr:ext cx="534377" cy="259045"/>
    <xdr:sp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131013</xdr:rowOff>
    </xdr:from>
    <xdr:to>
      <xdr:col>76</xdr:col>
      <xdr:colOff>114300</xdr:colOff>
      <xdr:row>55</xdr:row>
      <xdr:rowOff>160020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560763"/>
          <a:ext cx="889000" cy="2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91876</xdr:rowOff>
    </xdr:from>
    <xdr:ext cx="534377" cy="259045"/>
    <xdr:sp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131013</xdr:rowOff>
    </xdr:from>
    <xdr:to>
      <xdr:col>71</xdr:col>
      <xdr:colOff>177800</xdr:colOff>
      <xdr:row>56</xdr:row>
      <xdr:rowOff>152412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560763"/>
          <a:ext cx="889000" cy="19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130446</xdr:rowOff>
    </xdr:from>
    <xdr:ext cx="534377" cy="259045"/>
    <xdr:sp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35920</xdr:rowOff>
    </xdr:from>
    <xdr:ext cx="534377" cy="259045"/>
    <xdr:sp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134950</xdr:rowOff>
    </xdr:from>
    <xdr:to>
      <xdr:col>85</xdr:col>
      <xdr:colOff>177800</xdr:colOff>
      <xdr:row>51</xdr:row>
      <xdr:rowOff>65100</xdr:rowOff>
    </xdr:to>
    <xdr:sp textlink="">
      <xdr:nvSpPr>
        <xdr:cNvPr id="594" name="楕円 593">
          <a:extLst>
            <a:ext uri="{FF2B5EF4-FFF2-40B4-BE49-F238E27FC236}">
              <a16:creationId xmlns:a16="http://schemas.microsoft.com/office/drawing/2014/main" id="{00000000-0008-0000-0700-000052020000}"/>
            </a:ext>
          </a:extLst>
        </xdr:cNvPr>
        <xdr:cNvSpPr/>
      </xdr:nvSpPr>
      <xdr:spPr>
        <a:xfrm>
          <a:off x="16268700" y="870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87977</xdr:rowOff>
    </xdr:from>
    <xdr:ext cx="599010" cy="259045"/>
    <xdr:sp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866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37935</xdr:rowOff>
    </xdr:from>
    <xdr:to>
      <xdr:col>81</xdr:col>
      <xdr:colOff>101600</xdr:colOff>
      <xdr:row>56</xdr:row>
      <xdr:rowOff>139535</xdr:rowOff>
    </xdr:to>
    <xdr:sp textlink="">
      <xdr:nvSpPr>
        <xdr:cNvPr id="596" name="楕円 595">
          <a:extLst>
            <a:ext uri="{FF2B5EF4-FFF2-40B4-BE49-F238E27FC236}">
              <a16:creationId xmlns:a16="http://schemas.microsoft.com/office/drawing/2014/main" id="{00000000-0008-0000-0700-000054020000}"/>
            </a:ext>
          </a:extLst>
        </xdr:cNvPr>
        <xdr:cNvSpPr/>
      </xdr:nvSpPr>
      <xdr:spPr>
        <a:xfrm>
          <a:off x="15430500" y="963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156062</xdr:rowOff>
    </xdr:from>
    <xdr:ext cx="534377" cy="259045"/>
    <xdr:sp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4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109220</xdr:rowOff>
    </xdr:from>
    <xdr:to>
      <xdr:col>76</xdr:col>
      <xdr:colOff>165100</xdr:colOff>
      <xdr:row>56</xdr:row>
      <xdr:rowOff>39370</xdr:rowOff>
    </xdr:to>
    <xdr:sp textlink="">
      <xdr:nvSpPr>
        <xdr:cNvPr id="598" name="楕円 597">
          <a:extLst>
            <a:ext uri="{FF2B5EF4-FFF2-40B4-BE49-F238E27FC236}">
              <a16:creationId xmlns:a16="http://schemas.microsoft.com/office/drawing/2014/main" id="{00000000-0008-0000-0700-000056020000}"/>
            </a:ext>
          </a:extLst>
        </xdr:cNvPr>
        <xdr:cNvSpPr/>
      </xdr:nvSpPr>
      <xdr:spPr>
        <a:xfrm>
          <a:off x="14541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55897</xdr:rowOff>
    </xdr:from>
    <xdr:ext cx="534377" cy="259045"/>
    <xdr:sp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31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80213</xdr:rowOff>
    </xdr:from>
    <xdr:to>
      <xdr:col>72</xdr:col>
      <xdr:colOff>38100</xdr:colOff>
      <xdr:row>56</xdr:row>
      <xdr:rowOff>10363</xdr:rowOff>
    </xdr:to>
    <xdr:sp textlink="">
      <xdr:nvSpPr>
        <xdr:cNvPr id="600" name="楕円 599">
          <a:extLst>
            <a:ext uri="{FF2B5EF4-FFF2-40B4-BE49-F238E27FC236}">
              <a16:creationId xmlns:a16="http://schemas.microsoft.com/office/drawing/2014/main" id="{00000000-0008-0000-0700-000058020000}"/>
            </a:ext>
          </a:extLst>
        </xdr:cNvPr>
        <xdr:cNvSpPr/>
      </xdr:nvSpPr>
      <xdr:spPr>
        <a:xfrm>
          <a:off x="13652500" y="950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26890</xdr:rowOff>
    </xdr:from>
    <xdr:ext cx="534377" cy="259045"/>
    <xdr:sp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28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101612</xdr:rowOff>
    </xdr:from>
    <xdr:to>
      <xdr:col>67</xdr:col>
      <xdr:colOff>101600</xdr:colOff>
      <xdr:row>57</xdr:row>
      <xdr:rowOff>31762</xdr:rowOff>
    </xdr:to>
    <xdr:sp textlink="">
      <xdr:nvSpPr>
        <xdr:cNvPr id="602" name="楕円 601">
          <a:extLst>
            <a:ext uri="{FF2B5EF4-FFF2-40B4-BE49-F238E27FC236}">
              <a16:creationId xmlns:a16="http://schemas.microsoft.com/office/drawing/2014/main" id="{00000000-0008-0000-0700-00005A020000}"/>
            </a:ext>
          </a:extLst>
        </xdr:cNvPr>
        <xdr:cNvSpPr/>
      </xdr:nvSpPr>
      <xdr:spPr>
        <a:xfrm>
          <a:off x="12763500" y="97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48289</xdr:rowOff>
    </xdr:from>
    <xdr:ext cx="534377" cy="259045"/>
    <xdr:sp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47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115286</xdr:rowOff>
    </xdr:from>
    <xdr:to>
      <xdr:col>85</xdr:col>
      <xdr:colOff>127000</xdr:colOff>
      <xdr:row>78</xdr:row>
      <xdr:rowOff>115377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488386"/>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65680</xdr:rowOff>
    </xdr:from>
    <xdr:to>
      <xdr:col>81</xdr:col>
      <xdr:colOff>50800</xdr:colOff>
      <xdr:row>78</xdr:row>
      <xdr:rowOff>115377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438780"/>
          <a:ext cx="889000" cy="4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4780</xdr:rowOff>
    </xdr:from>
    <xdr:to>
      <xdr:col>76</xdr:col>
      <xdr:colOff>114300</xdr:colOff>
      <xdr:row>78</xdr:row>
      <xdr:rowOff>65680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377880"/>
          <a:ext cx="8890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34361</xdr:rowOff>
    </xdr:from>
    <xdr:to>
      <xdr:col>71</xdr:col>
      <xdr:colOff>177800</xdr:colOff>
      <xdr:row>78</xdr:row>
      <xdr:rowOff>4780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236011"/>
          <a:ext cx="889000" cy="14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105411</xdr:rowOff>
    </xdr:from>
    <xdr:ext cx="469744" cy="259045"/>
    <xdr:sp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4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131861</xdr:rowOff>
    </xdr:from>
    <xdr:ext cx="469744" cy="259045"/>
    <xdr:sp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5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64486</xdr:rowOff>
    </xdr:from>
    <xdr:to>
      <xdr:col>85</xdr:col>
      <xdr:colOff>177800</xdr:colOff>
      <xdr:row>78</xdr:row>
      <xdr:rowOff>166086</xdr:rowOff>
    </xdr:to>
    <xdr:sp textlink="">
      <xdr:nvSpPr>
        <xdr:cNvPr id="649" name="楕円 648">
          <a:extLst>
            <a:ext uri="{FF2B5EF4-FFF2-40B4-BE49-F238E27FC236}">
              <a16:creationId xmlns:a16="http://schemas.microsoft.com/office/drawing/2014/main" id="{00000000-0008-0000-0700-000089020000}"/>
            </a:ext>
          </a:extLst>
        </xdr:cNvPr>
        <xdr:cNvSpPr/>
      </xdr:nvSpPr>
      <xdr:spPr>
        <a:xfrm>
          <a:off x="16268700" y="1343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10315</xdr:rowOff>
    </xdr:from>
    <xdr:ext cx="469744" cy="259045"/>
    <xdr:sp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64577</xdr:rowOff>
    </xdr:from>
    <xdr:to>
      <xdr:col>81</xdr:col>
      <xdr:colOff>101600</xdr:colOff>
      <xdr:row>78</xdr:row>
      <xdr:rowOff>166177</xdr:rowOff>
    </xdr:to>
    <xdr:sp textlink="">
      <xdr:nvSpPr>
        <xdr:cNvPr id="651" name="楕円 650">
          <a:extLst>
            <a:ext uri="{FF2B5EF4-FFF2-40B4-BE49-F238E27FC236}">
              <a16:creationId xmlns:a16="http://schemas.microsoft.com/office/drawing/2014/main" id="{00000000-0008-0000-0700-00008B020000}"/>
            </a:ext>
          </a:extLst>
        </xdr:cNvPr>
        <xdr:cNvSpPr/>
      </xdr:nvSpPr>
      <xdr:spPr>
        <a:xfrm>
          <a:off x="15430500" y="1343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157304</xdr:rowOff>
    </xdr:from>
    <xdr:ext cx="469744" cy="259045"/>
    <xdr:sp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3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14880</xdr:rowOff>
    </xdr:from>
    <xdr:to>
      <xdr:col>76</xdr:col>
      <xdr:colOff>165100</xdr:colOff>
      <xdr:row>78</xdr:row>
      <xdr:rowOff>116480</xdr:rowOff>
    </xdr:to>
    <xdr:sp textlink="">
      <xdr:nvSpPr>
        <xdr:cNvPr id="653" name="楕円 652">
          <a:extLst>
            <a:ext uri="{FF2B5EF4-FFF2-40B4-BE49-F238E27FC236}">
              <a16:creationId xmlns:a16="http://schemas.microsoft.com/office/drawing/2014/main" id="{00000000-0008-0000-0700-00008D020000}"/>
            </a:ext>
          </a:extLst>
        </xdr:cNvPr>
        <xdr:cNvSpPr/>
      </xdr:nvSpPr>
      <xdr:spPr>
        <a:xfrm>
          <a:off x="14541500" y="133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107607</xdr:rowOff>
    </xdr:from>
    <xdr:ext cx="469744" cy="259045"/>
    <xdr:sp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48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125430</xdr:rowOff>
    </xdr:from>
    <xdr:to>
      <xdr:col>72</xdr:col>
      <xdr:colOff>38100</xdr:colOff>
      <xdr:row>78</xdr:row>
      <xdr:rowOff>55580</xdr:rowOff>
    </xdr:to>
    <xdr:sp textlink="">
      <xdr:nvSpPr>
        <xdr:cNvPr id="655" name="楕円 654">
          <a:extLst>
            <a:ext uri="{FF2B5EF4-FFF2-40B4-BE49-F238E27FC236}">
              <a16:creationId xmlns:a16="http://schemas.microsoft.com/office/drawing/2014/main" id="{00000000-0008-0000-0700-00008F020000}"/>
            </a:ext>
          </a:extLst>
        </xdr:cNvPr>
        <xdr:cNvSpPr/>
      </xdr:nvSpPr>
      <xdr:spPr>
        <a:xfrm>
          <a:off x="13652500" y="133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72107</xdr:rowOff>
    </xdr:from>
    <xdr:ext cx="469744" cy="259045"/>
    <xdr:sp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1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155011</xdr:rowOff>
    </xdr:from>
    <xdr:to>
      <xdr:col>67</xdr:col>
      <xdr:colOff>101600</xdr:colOff>
      <xdr:row>77</xdr:row>
      <xdr:rowOff>85161</xdr:rowOff>
    </xdr:to>
    <xdr:sp textlink="">
      <xdr:nvSpPr>
        <xdr:cNvPr id="657" name="楕円 656">
          <a:extLst>
            <a:ext uri="{FF2B5EF4-FFF2-40B4-BE49-F238E27FC236}">
              <a16:creationId xmlns:a16="http://schemas.microsoft.com/office/drawing/2014/main" id="{00000000-0008-0000-0700-000091020000}"/>
            </a:ext>
          </a:extLst>
        </xdr:cNvPr>
        <xdr:cNvSpPr/>
      </xdr:nvSpPr>
      <xdr:spPr>
        <a:xfrm>
          <a:off x="12763500" y="131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101688</xdr:rowOff>
    </xdr:from>
    <xdr:ext cx="534377" cy="259045"/>
    <xdr:sp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47111" y="1296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4941</xdr:rowOff>
    </xdr:from>
    <xdr:to>
      <xdr:col>85</xdr:col>
      <xdr:colOff>127000</xdr:colOff>
      <xdr:row>95</xdr:row>
      <xdr:rowOff>22478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292691"/>
          <a:ext cx="8382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6830</xdr:rowOff>
    </xdr:from>
    <xdr:ext cx="534377" cy="259045"/>
    <xdr:sp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9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22478</xdr:rowOff>
    </xdr:from>
    <xdr:to>
      <xdr:col>81</xdr:col>
      <xdr:colOff>50800</xdr:colOff>
      <xdr:row>95</xdr:row>
      <xdr:rowOff>53713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310228"/>
          <a:ext cx="889000" cy="3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116591</xdr:rowOff>
    </xdr:from>
    <xdr:ext cx="534377" cy="259045"/>
    <xdr:sp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53713</xdr:rowOff>
    </xdr:from>
    <xdr:to>
      <xdr:col>76</xdr:col>
      <xdr:colOff>114300</xdr:colOff>
      <xdr:row>95</xdr:row>
      <xdr:rowOff>61959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341463"/>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6813</xdr:rowOff>
    </xdr:from>
    <xdr:ext cx="534377" cy="259045"/>
    <xdr:sp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7601</xdr:rowOff>
    </xdr:from>
    <xdr:to>
      <xdr:col>71</xdr:col>
      <xdr:colOff>177800</xdr:colOff>
      <xdr:row>95</xdr:row>
      <xdr:rowOff>61959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295351"/>
          <a:ext cx="889000" cy="5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167617</xdr:rowOff>
    </xdr:from>
    <xdr:ext cx="534377" cy="259045"/>
    <xdr:sp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157821</xdr:rowOff>
    </xdr:from>
    <xdr:ext cx="534377" cy="259045"/>
    <xdr:sp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125591</xdr:rowOff>
    </xdr:from>
    <xdr:to>
      <xdr:col>85</xdr:col>
      <xdr:colOff>177800</xdr:colOff>
      <xdr:row>95</xdr:row>
      <xdr:rowOff>55741</xdr:rowOff>
    </xdr:to>
    <xdr:sp textlink="">
      <xdr:nvSpPr>
        <xdr:cNvPr id="708" name="楕円 707">
          <a:extLst>
            <a:ext uri="{FF2B5EF4-FFF2-40B4-BE49-F238E27FC236}">
              <a16:creationId xmlns:a16="http://schemas.microsoft.com/office/drawing/2014/main" id="{00000000-0008-0000-0700-0000C4020000}"/>
            </a:ext>
          </a:extLst>
        </xdr:cNvPr>
        <xdr:cNvSpPr/>
      </xdr:nvSpPr>
      <xdr:spPr>
        <a:xfrm>
          <a:off x="16268700" y="162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148468</xdr:rowOff>
    </xdr:from>
    <xdr:ext cx="534377" cy="259045"/>
    <xdr:sp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09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143128</xdr:rowOff>
    </xdr:from>
    <xdr:to>
      <xdr:col>81</xdr:col>
      <xdr:colOff>101600</xdr:colOff>
      <xdr:row>95</xdr:row>
      <xdr:rowOff>73278</xdr:rowOff>
    </xdr:to>
    <xdr:sp textlink="">
      <xdr:nvSpPr>
        <xdr:cNvPr id="710" name="楕円 709">
          <a:extLst>
            <a:ext uri="{FF2B5EF4-FFF2-40B4-BE49-F238E27FC236}">
              <a16:creationId xmlns:a16="http://schemas.microsoft.com/office/drawing/2014/main" id="{00000000-0008-0000-0700-0000C6020000}"/>
            </a:ext>
          </a:extLst>
        </xdr:cNvPr>
        <xdr:cNvSpPr/>
      </xdr:nvSpPr>
      <xdr:spPr>
        <a:xfrm>
          <a:off x="15430500" y="1625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89805</xdr:rowOff>
    </xdr:from>
    <xdr:ext cx="534377" cy="259045"/>
    <xdr:sp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03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2913</xdr:rowOff>
    </xdr:from>
    <xdr:to>
      <xdr:col>76</xdr:col>
      <xdr:colOff>165100</xdr:colOff>
      <xdr:row>95</xdr:row>
      <xdr:rowOff>104513</xdr:rowOff>
    </xdr:to>
    <xdr:sp textlink="">
      <xdr:nvSpPr>
        <xdr:cNvPr id="712" name="楕円 711">
          <a:extLst>
            <a:ext uri="{FF2B5EF4-FFF2-40B4-BE49-F238E27FC236}">
              <a16:creationId xmlns:a16="http://schemas.microsoft.com/office/drawing/2014/main" id="{00000000-0008-0000-0700-0000C8020000}"/>
            </a:ext>
          </a:extLst>
        </xdr:cNvPr>
        <xdr:cNvSpPr/>
      </xdr:nvSpPr>
      <xdr:spPr>
        <a:xfrm>
          <a:off x="14541500" y="1629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121040</xdr:rowOff>
    </xdr:from>
    <xdr:ext cx="534377" cy="259045"/>
    <xdr:sp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06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11159</xdr:rowOff>
    </xdr:from>
    <xdr:to>
      <xdr:col>72</xdr:col>
      <xdr:colOff>38100</xdr:colOff>
      <xdr:row>95</xdr:row>
      <xdr:rowOff>112759</xdr:rowOff>
    </xdr:to>
    <xdr:sp textlink="">
      <xdr:nvSpPr>
        <xdr:cNvPr id="714" name="楕円 713">
          <a:extLst>
            <a:ext uri="{FF2B5EF4-FFF2-40B4-BE49-F238E27FC236}">
              <a16:creationId xmlns:a16="http://schemas.microsoft.com/office/drawing/2014/main" id="{00000000-0008-0000-0700-0000CA020000}"/>
            </a:ext>
          </a:extLst>
        </xdr:cNvPr>
        <xdr:cNvSpPr/>
      </xdr:nvSpPr>
      <xdr:spPr>
        <a:xfrm>
          <a:off x="13652500" y="1629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129286</xdr:rowOff>
    </xdr:from>
    <xdr:ext cx="534377" cy="259045"/>
    <xdr:sp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07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128251</xdr:rowOff>
    </xdr:from>
    <xdr:to>
      <xdr:col>67</xdr:col>
      <xdr:colOff>101600</xdr:colOff>
      <xdr:row>95</xdr:row>
      <xdr:rowOff>58401</xdr:rowOff>
    </xdr:to>
    <xdr:sp textlink="">
      <xdr:nvSpPr>
        <xdr:cNvPr id="716" name="楕円 715">
          <a:extLst>
            <a:ext uri="{FF2B5EF4-FFF2-40B4-BE49-F238E27FC236}">
              <a16:creationId xmlns:a16="http://schemas.microsoft.com/office/drawing/2014/main" id="{00000000-0008-0000-0700-0000CC020000}"/>
            </a:ext>
          </a:extLst>
        </xdr:cNvPr>
        <xdr:cNvSpPr/>
      </xdr:nvSpPr>
      <xdr:spPr>
        <a:xfrm>
          <a:off x="12763500" y="1624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74928</xdr:rowOff>
    </xdr:from>
    <xdr:ext cx="534377" cy="259045"/>
    <xdr:sp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01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総務費は、ふるさと納税返礼品費用などの減少や、学校施設整備基金創設に伴う財政調整基金積立金の減少により、住民一人当たり</a:t>
          </a:r>
          <a:r>
            <a:rPr kumimoji="1" lang="en-US" altLang="ja-JP" sz="1300">
              <a:latin typeface="ＭＳ Ｐゴシック" panose="020B0600070205080204" pitchFamily="50" charset="-128"/>
              <a:ea typeface="ＭＳ Ｐゴシック" panose="020B0600070205080204" pitchFamily="50" charset="-128"/>
            </a:rPr>
            <a:t>12,533</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98,687</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民生費は、子育て世帯への臨時特別給付金給付事業や住民税非課税世帯等に対する臨時特別給付金給付事業などのコロナ禍における給付金事業が減少したため、住民一人当たり</a:t>
          </a:r>
          <a:r>
            <a:rPr kumimoji="1" lang="en-US" altLang="ja-JP" sz="1300">
              <a:latin typeface="ＭＳ Ｐゴシック" panose="020B0600070205080204" pitchFamily="50" charset="-128"/>
              <a:ea typeface="ＭＳ Ｐゴシック" panose="020B0600070205080204" pitchFamily="50" charset="-128"/>
            </a:rPr>
            <a:t>151,758</a:t>
          </a:r>
          <a:r>
            <a:rPr kumimoji="1" lang="ja-JP" altLang="en-US" sz="1300">
              <a:latin typeface="ＭＳ Ｐゴシック" panose="020B0600070205080204" pitchFamily="50" charset="-128"/>
              <a:ea typeface="ＭＳ Ｐゴシック" panose="020B0600070205080204" pitchFamily="50" charset="-128"/>
            </a:rPr>
            <a:t>円となった。類似団体平均と比較すると、生活保護費が少ないことなどにより継続して下回っている。</a:t>
          </a:r>
        </a:p>
        <a:p>
          <a:r>
            <a:rPr kumimoji="1" lang="ja-JP" altLang="en-US" sz="1300">
              <a:latin typeface="ＭＳ Ｐゴシック" panose="020B0600070205080204" pitchFamily="50" charset="-128"/>
              <a:ea typeface="ＭＳ Ｐゴシック" panose="020B0600070205080204" pitchFamily="50" charset="-128"/>
            </a:rPr>
            <a:t>農林水産費は、集落環境保全整備事業や下水道事業（農業集落排水事業）への繰出金などの増加により、住民一人当たり</a:t>
          </a:r>
          <a:r>
            <a:rPr kumimoji="1" lang="en-US" altLang="ja-JP" sz="1300">
              <a:latin typeface="ＭＳ Ｐゴシック" panose="020B0600070205080204" pitchFamily="50" charset="-128"/>
              <a:ea typeface="ＭＳ Ｐゴシック" panose="020B0600070205080204" pitchFamily="50" charset="-128"/>
            </a:rPr>
            <a:t>1,230</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17,317</a:t>
          </a:r>
          <a:r>
            <a:rPr kumimoji="1" lang="ja-JP" altLang="en-US" sz="1300">
              <a:latin typeface="ＭＳ Ｐゴシック" panose="020B0600070205080204" pitchFamily="50" charset="-128"/>
              <a:ea typeface="ＭＳ Ｐゴシック" panose="020B0600070205080204" pitchFamily="50" charset="-128"/>
            </a:rPr>
            <a:t>円となった。類似団体平均と比較すると、引き続き上回っているが、当市は他市と比較して森林面積が大きいため、農業集落排水事業や林道保全事業などの費用が大きくなっている。</a:t>
          </a:r>
        </a:p>
        <a:p>
          <a:r>
            <a:rPr kumimoji="1" lang="ja-JP" altLang="en-US" sz="1300">
              <a:latin typeface="ＭＳ Ｐゴシック" panose="020B0600070205080204" pitchFamily="50" charset="-128"/>
              <a:ea typeface="ＭＳ Ｐゴシック" panose="020B0600070205080204" pitchFamily="50" charset="-128"/>
            </a:rPr>
            <a:t>消防費は、消防車庫整備事業や防災行政無線整備事業などの減少により、住民一人当たり</a:t>
          </a:r>
          <a:r>
            <a:rPr kumimoji="1" lang="en-US" altLang="ja-JP" sz="1300">
              <a:latin typeface="ＭＳ Ｐゴシック" panose="020B0600070205080204" pitchFamily="50" charset="-128"/>
              <a:ea typeface="ＭＳ Ｐゴシック" panose="020B0600070205080204" pitchFamily="50" charset="-128"/>
            </a:rPr>
            <a:t>2,601</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18,268</a:t>
          </a:r>
          <a:r>
            <a:rPr kumimoji="1" lang="ja-JP" altLang="en-US" sz="1300">
              <a:latin typeface="ＭＳ Ｐゴシック" panose="020B0600070205080204" pitchFamily="50" charset="-128"/>
              <a:ea typeface="ＭＳ Ｐゴシック" panose="020B0600070205080204" pitchFamily="50" charset="-128"/>
            </a:rPr>
            <a:t>円となった。類似団体平均と比較すると、引き続き上回っているが、昨年度よりも差が小さくなり、</a:t>
          </a:r>
          <a:r>
            <a:rPr kumimoji="1" lang="en-US" altLang="ja-JP" sz="1300">
              <a:latin typeface="ＭＳ Ｐゴシック" panose="020B0600070205080204" pitchFamily="50" charset="-128"/>
              <a:ea typeface="ＭＳ Ｐゴシック" panose="020B0600070205080204" pitchFamily="50" charset="-128"/>
            </a:rPr>
            <a:t>1,846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教育費は、学校施設整備基金創設に伴う積立金の増加により、住民一人当たり</a:t>
          </a:r>
          <a:r>
            <a:rPr kumimoji="1" lang="en-US" altLang="ja-JP" sz="1300">
              <a:latin typeface="ＭＳ Ｐゴシック" panose="020B0600070205080204" pitchFamily="50" charset="-128"/>
              <a:ea typeface="ＭＳ Ｐゴシック" panose="020B0600070205080204" pitchFamily="50" charset="-128"/>
            </a:rPr>
            <a:t>73,361</a:t>
          </a:r>
          <a:r>
            <a:rPr kumimoji="1" lang="ja-JP" altLang="en-US" sz="1300">
              <a:latin typeface="ＭＳ Ｐゴシック" panose="020B0600070205080204" pitchFamily="50" charset="-128"/>
              <a:ea typeface="ＭＳ Ｐゴシック" panose="020B0600070205080204" pitchFamily="50" charset="-128"/>
            </a:rPr>
            <a:t>円一時的に増加した。類似団体平均と比較すると、引き続き上回っているが、当市は他市と比較して小中学校数が多いことや、高等学校があるため、施設改修や維持補修などの費用が大きくなっている。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実質収支額は、継続的に黒字となっており、令和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年度は、歳入の増に比べ歳出の増が大きく、翌年度への繰越額の増加により、</a:t>
          </a:r>
          <a:r>
            <a:rPr kumimoji="1" lang="en-US" altLang="ja-JP" sz="1300">
              <a:latin typeface="ＭＳ ゴシック" pitchFamily="49" charset="-128"/>
              <a:ea typeface="ＭＳ ゴシック" pitchFamily="49" charset="-128"/>
            </a:rPr>
            <a:t>1.22</a:t>
          </a:r>
          <a:r>
            <a:rPr kumimoji="1" lang="ja-JP" altLang="en-US" sz="1300">
              <a:latin typeface="ＭＳ ゴシック" pitchFamily="49" charset="-128"/>
              <a:ea typeface="ＭＳ ゴシック" pitchFamily="49" charset="-128"/>
            </a:rPr>
            <a:t>ポイント減少している。比率は、予算額に対し不用額が多く発生したことなどにより高くなっている。財政調整基金は、決算剰余金を積み立てるとともに必要限度の取崩しに努めているが、学校施設整備基金の創設に伴う積立金の増加により、財政調整基金残高および実質単年度収支は低下している。今後も事務事業の見直しなど、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年度は、歳入の増に比べ歳出の増が大きく、翌年度への繰越額の増加により、</a:t>
          </a:r>
          <a:r>
            <a:rPr kumimoji="1" lang="en-US" altLang="ja-JP" sz="1400">
              <a:latin typeface="ＭＳ ゴシック" pitchFamily="49" charset="-128"/>
              <a:ea typeface="ＭＳ ゴシック" pitchFamily="49" charset="-128"/>
            </a:rPr>
            <a:t>1.22</a:t>
          </a:r>
          <a:r>
            <a:rPr kumimoji="1" lang="ja-JP" altLang="en-US" sz="1400">
              <a:latin typeface="ＭＳ ゴシック" pitchFamily="49" charset="-128"/>
              <a:ea typeface="ＭＳ ゴシック" pitchFamily="49" charset="-128"/>
            </a:rPr>
            <a:t>ポイント黒字額が減少している。</a:t>
          </a:r>
        </a:p>
        <a:p>
          <a:r>
            <a:rPr kumimoji="1" lang="ja-JP" altLang="en-US" sz="1400">
              <a:latin typeface="ＭＳ ゴシック" pitchFamily="49" charset="-128"/>
              <a:ea typeface="ＭＳ ゴシック" pitchFamily="49" charset="-128"/>
            </a:rPr>
            <a:t>水道事業会計は、平成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年度の簡易水道会計事業統合以降、年々事業規模が拡大していたが、令和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年度からコロナ禍などの影響により、黒字額が減少した。令和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年度は、水道事業収益の増加等により、</a:t>
          </a:r>
          <a:r>
            <a:rPr kumimoji="1" lang="en-US" altLang="ja-JP" sz="1400">
              <a:latin typeface="ＭＳ ゴシック" pitchFamily="49" charset="-128"/>
              <a:ea typeface="ＭＳ ゴシック" pitchFamily="49" charset="-128"/>
            </a:rPr>
            <a:t>0.28</a:t>
          </a:r>
          <a:r>
            <a:rPr kumimoji="1" lang="ja-JP" altLang="en-US" sz="1400">
              <a:latin typeface="ＭＳ ゴシック" pitchFamily="49" charset="-128"/>
              <a:ea typeface="ＭＳ ゴシック" pitchFamily="49" charset="-128"/>
            </a:rPr>
            <a:t>ポイント増加しているが、今後、老朽管対策費用の増加が見込まれるため、設備の計画的な更新など経費削減に努めていく。</a:t>
          </a:r>
        </a:p>
        <a:p>
          <a:r>
            <a:rPr kumimoji="1" lang="ja-JP" altLang="en-US" sz="1400">
              <a:latin typeface="ＭＳ ゴシック" pitchFamily="49" charset="-128"/>
              <a:ea typeface="ＭＳ ゴシック" pitchFamily="49" charset="-128"/>
            </a:rPr>
            <a:t>下水道事業は、地方公営企業法適用企業となった令和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年度以降黒字となっている。今後、施設や下水管の老朽化に伴う更新費用が増加が見込まれるため、既存施設の統合や設備の計画的な更新など経費削減に努めていく。</a:t>
          </a:r>
        </a:p>
        <a:p>
          <a:r>
            <a:rPr kumimoji="1" lang="ja-JP" altLang="en-US" sz="1400">
              <a:latin typeface="ＭＳ ゴシック" pitchFamily="49" charset="-128"/>
              <a:ea typeface="ＭＳ ゴシック" pitchFamily="49" charset="-128"/>
            </a:rPr>
            <a:t>各会計は、黒字を維持しているが、歳入面では料金収入の見直しや負担金等の増加を図り、歳出面では経常経費などの必要経費の見直しを図り、今後も健全な財政運営に努めていく。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公営企業、組合等が起こした地方債を含めた元利償還金等（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）については、発行額が償還額を上回らない方針のもとで市債の発行を行っている。令和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年度は、市民球場などの大規模改修事業の償還開始により、元利償還金の額が</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）については、交付税算入率が高い地方債の活用に努めていることなどにより、高い水準で推移しており、</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百万円減少した。</a:t>
          </a:r>
        </a:p>
      </xdr:txBody>
    </xdr:sp>
    <xdr:clientData/>
  </xdr:twoCellAnchor>
  <xdr:twoCellAnchor>
    <xdr:from>
      <xdr:col>1</xdr:col>
      <xdr:colOff>0</xdr:colOff>
      <xdr:row>56</xdr:row>
      <xdr:rowOff>0</xdr:rowOff>
    </xdr:from>
    <xdr:to>
      <xdr:col>10</xdr:col>
      <xdr:colOff>0</xdr:colOff>
      <xdr:row>57</xdr:row>
      <xdr:rowOff>0</xdr:rowOff>
    </xdr:to>
    <xdr:sp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一般会計等に係る地方債の現在高については、市債発行額が償還額を上回っているため、前年度より</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公営企業債等繰入見込額及び組合等負担等見込額については、地方債元金残高の減少や起債の新規発行を抑制していることにより減少している。</a:t>
          </a:r>
        </a:p>
        <a:p>
          <a:r>
            <a:rPr kumimoji="1" lang="ja-JP" altLang="en-US" sz="1400">
              <a:latin typeface="ＭＳ ゴシック" pitchFamily="49" charset="-128"/>
              <a:ea typeface="ＭＳ ゴシック" pitchFamily="49" charset="-128"/>
            </a:rPr>
            <a:t>充当可能基金については、学校施設整備基金の増により増加している。</a:t>
          </a:r>
        </a:p>
        <a:p>
          <a:r>
            <a:rPr kumimoji="1" lang="ja-JP" altLang="en-US" sz="1400">
              <a:latin typeface="ＭＳ ゴシック" pitchFamily="49" charset="-128"/>
              <a:ea typeface="ＭＳ ゴシック" pitchFamily="49" charset="-128"/>
            </a:rPr>
            <a:t>将来負担額を充当可能財源等が上回っているため、将来負担比率の分子は減少しており、その額は年々大きくなっている。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岐阜県関市</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・主な要因は、学校施設整備基金を創設し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億円積み立てたことと、決算剰余金の一部を基金に積立てていることなどにより増加したことである。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・自然災害や感染症対策等不測の事態に備えるため、また、公共施設の老朽化対策など、今後の財政需要の増大に適切に対応していけるように、財政調整基金を中心に積み立て、残高を確保していく。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・公共施設等整備基金：学校施設を除く公共施設等の建設、改修、維持修繕等の整備を行う。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・学校施設整備基金：学校施設の建設、改修、維持修繕等の整備を行う。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・地域振興基金：市の活性化及び一体化を図る。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・地域福祉基金：地域における住宅福祉の向上や健康づくり等の民間活動の活性化を図るとともに、高齢者福祉施設等の積極的な推進を図る。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・公共施設等整備基金：施設整備のための費用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千円の取り崩しに対し、決算剰余金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・学校施設整備基金：学校施設整備のために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億円積み立てたため、皆増となった。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千円の取り崩しに対し、基金利子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・その他特定目的基金全体：公共施設再配置計画や各施設の長寿命化計画に基づき、公共施設及び学校施設の整備・更新等、多額の費用負担が見込まれる特定の財政支出に備えるため、残高を確保していく。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・主な要因は、その他特定目的基金である学校施設整備基金を創設し、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億円積み立てたため、不用額による決算剰余金等の積立額が取崩し額を下回ったためである。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・感染症対策のための経費や、大規模災害の発生に備えるため、これまで同様、財政調整基金を積み立てて、残高を確保していく。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万円の減少となっている。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・主な要因は、基金利息のみの積立のため、毎年度行っている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・現時点では公債費が減少する見込みのため、償還のための繰り入れのみを行い、今後も減少を見込んでいる。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xdr:nvGraphicFramePr>
        <xdr:cNvPr id="2" name="グラフ1">
          <a:extLst>
            <a:ext uri="{FF2B5EF4-FFF2-40B4-BE49-F238E27FC236}">
              <a16:creationId xmlns:a16="http://schemas.microsoft.com/office/drawing/2014/main" id="{DA212DBF-4710-4291-A022-8FDB054913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xdr:nvGraphicFramePr>
        <xdr:cNvPr id="3" name="グラフ2">
          <a:extLst>
            <a:ext uri="{FF2B5EF4-FFF2-40B4-BE49-F238E27FC236}">
              <a16:creationId xmlns:a16="http://schemas.microsoft.com/office/drawing/2014/main" id="{39B1599E-BD68-4CA1-A20A-5D744887CA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textlink="">
      <xdr:nvSpPr>
        <xdr:cNvPr id="4" name="正方形/長方形 3">
          <a:extLst>
            <a:ext uri="{FF2B5EF4-FFF2-40B4-BE49-F238E27FC236}">
              <a16:creationId xmlns:a16="http://schemas.microsoft.com/office/drawing/2014/main" id="{0A27D143-E33E-4FDC-90EB-FBCA334D4118}"/>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textlink="">
      <xdr:nvSpPr>
        <xdr:cNvPr id="5" name="正方形/長方形 4">
          <a:extLst>
            <a:ext uri="{FF2B5EF4-FFF2-40B4-BE49-F238E27FC236}">
              <a16:creationId xmlns:a16="http://schemas.microsoft.com/office/drawing/2014/main" id="{4F5335EF-DC46-47B3-9836-25D7B3C2B919}"/>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textlink="">
      <xdr:nvSpPr>
        <xdr:cNvPr id="6" name="正方形/長方形 5">
          <a:extLst>
            <a:ext uri="{FF2B5EF4-FFF2-40B4-BE49-F238E27FC236}">
              <a16:creationId xmlns:a16="http://schemas.microsoft.com/office/drawing/2014/main" id="{78CDD542-9A3B-4AC6-9B27-49104231B5AC}"/>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textlink="">
      <xdr:nvSpPr>
        <xdr:cNvPr id="7" name="正方形/長方形 6">
          <a:extLst>
            <a:ext uri="{FF2B5EF4-FFF2-40B4-BE49-F238E27FC236}">
              <a16:creationId xmlns:a16="http://schemas.microsoft.com/office/drawing/2014/main" id="{EAB44F61-F2C3-4BC4-B2E3-6653832265D9}"/>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textlink="">
      <xdr:nvSpPr>
        <xdr:cNvPr id="8" name="正方形/長方形 7">
          <a:extLst>
            <a:ext uri="{FF2B5EF4-FFF2-40B4-BE49-F238E27FC236}">
              <a16:creationId xmlns:a16="http://schemas.microsoft.com/office/drawing/2014/main" id="{120CE5BA-E7AF-418B-8F9F-64FDCEA92EF7}"/>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textlink="">
      <xdr:nvSpPr>
        <xdr:cNvPr id="9" name="正方形/長方形 8">
          <a:extLst>
            <a:ext uri="{FF2B5EF4-FFF2-40B4-BE49-F238E27FC236}">
              <a16:creationId xmlns:a16="http://schemas.microsoft.com/office/drawing/2014/main" id="{C4DFDBC2-F298-446B-995E-5424CD706716}"/>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textlink="">
      <xdr:nvSpPr>
        <xdr:cNvPr id="10" name="正方形/長方形 9">
          <a:extLst>
            <a:ext uri="{FF2B5EF4-FFF2-40B4-BE49-F238E27FC236}">
              <a16:creationId xmlns:a16="http://schemas.microsoft.com/office/drawing/2014/main" id="{9A727598-F095-4F43-8315-90C01C717F87}"/>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textlink="">
      <xdr:nvSpPr>
        <xdr:cNvPr id="11" name="正方形/長方形 10">
          <a:extLst>
            <a:ext uri="{FF2B5EF4-FFF2-40B4-BE49-F238E27FC236}">
              <a16:creationId xmlns:a16="http://schemas.microsoft.com/office/drawing/2014/main" id="{213C5E96-B10D-41D3-A678-1C5759CE2328}"/>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textlink="">
      <xdr:nvSpPr>
        <xdr:cNvPr id="12" name="正方形/長方形 11">
          <a:extLst>
            <a:ext uri="{FF2B5EF4-FFF2-40B4-BE49-F238E27FC236}">
              <a16:creationId xmlns:a16="http://schemas.microsoft.com/office/drawing/2014/main" id="{F2885C2E-9C85-4B22-AB83-9E49FD5617C5}"/>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textlink="">
      <xdr:nvSpPr>
        <xdr:cNvPr id="13" name="正方形/長方形 12">
          <a:extLst>
            <a:ext uri="{FF2B5EF4-FFF2-40B4-BE49-F238E27FC236}">
              <a16:creationId xmlns:a16="http://schemas.microsoft.com/office/drawing/2014/main" id="{BE841E3B-2E9B-4E51-9CAD-A3CC38794688}"/>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textlink="">
      <xdr:nvSpPr>
        <xdr:cNvPr id="14" name="正方形/長方形 13">
          <a:extLst>
            <a:ext uri="{FF2B5EF4-FFF2-40B4-BE49-F238E27FC236}">
              <a16:creationId xmlns:a16="http://schemas.microsoft.com/office/drawing/2014/main" id="{E874071A-1472-4360-81E1-073B33EFD1CF}"/>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textlink="">
      <xdr:nvSpPr>
        <xdr:cNvPr id="15" name="正方形/長方形 14">
          <a:extLst>
            <a:ext uri="{FF2B5EF4-FFF2-40B4-BE49-F238E27FC236}">
              <a16:creationId xmlns:a16="http://schemas.microsoft.com/office/drawing/2014/main" id="{A09EF3E4-D876-4C62-9EB0-7BCEF2C9D3EA}"/>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textlink="">
      <xdr:nvSpPr>
        <xdr:cNvPr id="16" name="正方形/長方形 15">
          <a:extLst>
            <a:ext uri="{FF2B5EF4-FFF2-40B4-BE49-F238E27FC236}">
              <a16:creationId xmlns:a16="http://schemas.microsoft.com/office/drawing/2014/main" id="{01561A50-58ED-409C-AE3E-65EC1D0F444F}"/>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textlink="">
      <xdr:nvSpPr>
        <xdr:cNvPr id="17" name="正方形/長方形 16">
          <a:extLst>
            <a:ext uri="{FF2B5EF4-FFF2-40B4-BE49-F238E27FC236}">
              <a16:creationId xmlns:a16="http://schemas.microsoft.com/office/drawing/2014/main" id="{36BBCF4F-4DC0-4B63-9EBA-EF06CF391C7C}"/>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73</xdr:col>
      <xdr:colOff>34925</xdr:colOff>
      <xdr:row>0</xdr:row>
      <xdr:rowOff>190500</xdr:rowOff>
    </xdr:from>
    <xdr:to>
      <xdr:col>87</xdr:col>
      <xdr:colOff>28575</xdr:colOff>
      <xdr:row>1</xdr:row>
      <xdr:rowOff>206375</xdr:rowOff>
    </xdr:to>
    <xdr:sp textlink="">
      <xdr:nvSpPr>
        <xdr:cNvPr id="18" name="正方形/長方形 17">
          <a:extLst>
            <a:ext uri="{FF2B5EF4-FFF2-40B4-BE49-F238E27FC236}">
              <a16:creationId xmlns:a16="http://schemas.microsoft.com/office/drawing/2014/main" id="{43C94CCD-04FC-49C8-8F05-215200AA3DA1}"/>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textlink="">
      <xdr:nvSpPr>
        <xdr:cNvPr id="19" name="正方形/長方形 18">
          <a:extLst>
            <a:ext uri="{FF2B5EF4-FFF2-40B4-BE49-F238E27FC236}">
              <a16:creationId xmlns:a16="http://schemas.microsoft.com/office/drawing/2014/main" id="{F551D5B3-79BB-4C94-A0FA-E8C88CB1945D}"/>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textlink="">
      <xdr:nvSpPr>
        <xdr:cNvPr id="20" name="正方形/長方形 19">
          <a:extLst>
            <a:ext uri="{FF2B5EF4-FFF2-40B4-BE49-F238E27FC236}">
              <a16:creationId xmlns:a16="http://schemas.microsoft.com/office/drawing/2014/main" id="{DE8A2D83-7851-4729-B873-34CC6855BE8C}"/>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textlink="">
      <xdr:nvSpPr>
        <xdr:cNvPr id="21" name="正方形/長方形 20">
          <a:extLst>
            <a:ext uri="{FF2B5EF4-FFF2-40B4-BE49-F238E27FC236}">
              <a16:creationId xmlns:a16="http://schemas.microsoft.com/office/drawing/2014/main" id="{C704C107-3283-423F-9E17-8FD56CF3DD7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textlink="">
      <xdr:nvSpPr>
        <xdr:cNvPr id="22" name="正方形/長方形 21">
          <a:extLst>
            <a:ext uri="{FF2B5EF4-FFF2-40B4-BE49-F238E27FC236}">
              <a16:creationId xmlns:a16="http://schemas.microsoft.com/office/drawing/2014/main" id="{34DF6E6A-8288-4A97-8A03-FDDEFACDA789}"/>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textlink="">
      <xdr:nvSpPr>
        <xdr:cNvPr id="23" name="正方形/長方形 22">
          <a:extLst>
            <a:ext uri="{FF2B5EF4-FFF2-40B4-BE49-F238E27FC236}">
              <a16:creationId xmlns:a16="http://schemas.microsoft.com/office/drawing/2014/main" id="{506ADDE7-2050-459B-B526-643BCF801182}"/>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85,537
83,196
472.33
54,156,592
49,554,242
4,058,506
24,190,225
28,951,771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textlink="">
      <xdr:nvSpPr>
        <xdr:cNvPr id="24" name="正方形/長方形 23">
          <a:extLst>
            <a:ext uri="{FF2B5EF4-FFF2-40B4-BE49-F238E27FC236}">
              <a16:creationId xmlns:a16="http://schemas.microsoft.com/office/drawing/2014/main" id="{068BA8C9-2189-43BB-A7AA-6267C3981EBA}"/>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textlink="">
      <xdr:nvSpPr>
        <xdr:cNvPr id="25" name="正方形/長方形 24">
          <a:extLst>
            <a:ext uri="{FF2B5EF4-FFF2-40B4-BE49-F238E27FC236}">
              <a16:creationId xmlns:a16="http://schemas.microsoft.com/office/drawing/2014/main" id="{A32F5495-A914-43F9-BBA5-DBE86D1C8D8D}"/>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textlink="">
      <xdr:nvSpPr>
        <xdr:cNvPr id="26" name="正方形/長方形 25">
          <a:extLst>
            <a:ext uri="{FF2B5EF4-FFF2-40B4-BE49-F238E27FC236}">
              <a16:creationId xmlns:a16="http://schemas.microsoft.com/office/drawing/2014/main" id="{CB5BE17B-E3F1-4B20-8152-9EACAA84CE0E}"/>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textlink="">
      <xdr:nvSpPr>
        <xdr:cNvPr id="27" name="正方形/長方形 26">
          <a:extLst>
            <a:ext uri="{FF2B5EF4-FFF2-40B4-BE49-F238E27FC236}">
              <a16:creationId xmlns:a16="http://schemas.microsoft.com/office/drawing/2014/main" id="{31B532E2-B59B-47DC-A0FA-0CB0207A5E7A}"/>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textlink="">
      <xdr:nvSpPr>
        <xdr:cNvPr id="28" name="正方形/長方形 27">
          <a:extLst>
            <a:ext uri="{FF2B5EF4-FFF2-40B4-BE49-F238E27FC236}">
              <a16:creationId xmlns:a16="http://schemas.microsoft.com/office/drawing/2014/main" id="{8EDCE95B-960E-4AE5-B2F8-6E06474E4502}"/>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textlink="">
      <xdr:nvSpPr>
        <xdr:cNvPr id="29" name="正方形/長方形 28">
          <a:extLst>
            <a:ext uri="{FF2B5EF4-FFF2-40B4-BE49-F238E27FC236}">
              <a16:creationId xmlns:a16="http://schemas.microsoft.com/office/drawing/2014/main" id="{10F8AB84-4B8B-4066-B56E-9B475316CEBD}"/>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textlink="">
      <xdr:nvSpPr>
        <xdr:cNvPr id="30" name="角丸四角形 29">
          <a:extLst>
            <a:ext uri="{FF2B5EF4-FFF2-40B4-BE49-F238E27FC236}">
              <a16:creationId xmlns:a16="http://schemas.microsoft.com/office/drawing/2014/main" id="{FF7623B3-AEAD-48EE-9CBA-DD63B35E834C}"/>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textlink="">
      <xdr:nvSpPr>
        <xdr:cNvPr id="31" name="正方形/長方形 30">
          <a:extLst>
            <a:ext uri="{FF2B5EF4-FFF2-40B4-BE49-F238E27FC236}">
              <a16:creationId xmlns:a16="http://schemas.microsoft.com/office/drawing/2014/main" id="{20E32735-0B66-478F-AAC2-EAE3D2C5B2BA}"/>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textlink="">
      <xdr:nvSpPr>
        <xdr:cNvPr id="32" name="正方形/長方形 31">
          <a:extLst>
            <a:ext uri="{FF2B5EF4-FFF2-40B4-BE49-F238E27FC236}">
              <a16:creationId xmlns:a16="http://schemas.microsoft.com/office/drawing/2014/main" id="{FDC8F43A-A27D-41CF-ABC0-9C16AEF489A1}"/>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textlink="">
      <xdr:nvSpPr>
        <xdr:cNvPr id="33" name="正方形/長方形 32">
          <a:extLst>
            <a:ext uri="{FF2B5EF4-FFF2-40B4-BE49-F238E27FC236}">
              <a16:creationId xmlns:a16="http://schemas.microsoft.com/office/drawing/2014/main" id="{5807C242-F8C9-4AEA-AF84-322D72DD043F}"/>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80DAFA4C-92DF-4C36-935A-8819ACBF5FD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textlink="">
      <xdr:nvSpPr>
        <xdr:cNvPr id="35" name="楕円 34">
          <a:extLst>
            <a:ext uri="{FF2B5EF4-FFF2-40B4-BE49-F238E27FC236}">
              <a16:creationId xmlns:a16="http://schemas.microsoft.com/office/drawing/2014/main" id="{FE945C12-508E-4FA3-9E93-7EB1CC69828F}"/>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textlink="">
      <xdr:nvSpPr>
        <xdr:cNvPr id="36" name="フローチャート: 判断 35">
          <a:extLst>
            <a:ext uri="{FF2B5EF4-FFF2-40B4-BE49-F238E27FC236}">
              <a16:creationId xmlns:a16="http://schemas.microsoft.com/office/drawing/2014/main" id="{DBDCC3FE-EF1C-4090-9CEC-83821C551DF6}"/>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B97D8A2-0180-4FFC-904E-0CCC9A9F397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2AE69F20-7178-4701-B8FF-FB0EAFCA9664}"/>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7FC77AF8-84B1-4316-A770-3FC5F92FC8E1}"/>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7A4486B3-0C26-4386-A0A7-C970FE88CC3B}"/>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textlink="">
      <xdr:nvSpPr>
        <xdr:cNvPr id="41" name="テキスト ボックス 40">
          <a:extLst>
            <a:ext uri="{FF2B5EF4-FFF2-40B4-BE49-F238E27FC236}">
              <a16:creationId xmlns:a16="http://schemas.microsoft.com/office/drawing/2014/main" id="{549BA7F9-212D-4068-A6F0-601C9177A6AF}"/>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textlink="">
      <xdr:nvSpPr>
        <xdr:cNvPr id="42" name="テキスト ボックス 41">
          <a:extLst>
            <a:ext uri="{FF2B5EF4-FFF2-40B4-BE49-F238E27FC236}">
              <a16:creationId xmlns:a16="http://schemas.microsoft.com/office/drawing/2014/main" id="{364A6EC4-01FC-4FA0-AAF6-BD85148F1139}"/>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textlink="">
      <xdr:nvSpPr>
        <xdr:cNvPr id="43" name="テキスト ボックス 42">
          <a:extLst>
            <a:ext uri="{FF2B5EF4-FFF2-40B4-BE49-F238E27FC236}">
              <a16:creationId xmlns:a16="http://schemas.microsoft.com/office/drawing/2014/main" id="{3CDD45AB-EC59-4D09-99FD-B09350103BAB}"/>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textlink="">
      <xdr:nvSpPr>
        <xdr:cNvPr id="44" name="テキスト ボックス 43">
          <a:extLst>
            <a:ext uri="{FF2B5EF4-FFF2-40B4-BE49-F238E27FC236}">
              <a16:creationId xmlns:a16="http://schemas.microsoft.com/office/drawing/2014/main" id="{96B26A25-CF01-4E94-9981-6B39D4541DF1}"/>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textlink="">
      <xdr:nvSpPr>
        <xdr:cNvPr id="45" name="テキスト ボックス 44">
          <a:extLst>
            <a:ext uri="{FF2B5EF4-FFF2-40B4-BE49-F238E27FC236}">
              <a16:creationId xmlns:a16="http://schemas.microsoft.com/office/drawing/2014/main" id="{2426E053-7252-4BBC-BB66-2F495F059AE9}"/>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textlink="">
      <xdr:nvSpPr>
        <xdr:cNvPr id="46" name="正方形/長方形 45">
          <a:extLst>
            <a:ext uri="{FF2B5EF4-FFF2-40B4-BE49-F238E27FC236}">
              <a16:creationId xmlns:a16="http://schemas.microsoft.com/office/drawing/2014/main" id="{915436F6-D2F4-4A0C-B986-7C4C38C02086}"/>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textlink="">
      <xdr:nvSpPr>
        <xdr:cNvPr id="47" name="正方形/長方形 46">
          <a:extLst>
            <a:ext uri="{FF2B5EF4-FFF2-40B4-BE49-F238E27FC236}">
              <a16:creationId xmlns:a16="http://schemas.microsoft.com/office/drawing/2014/main" id="{4798E9AE-C9E7-46E4-AECF-8E273D30A786}"/>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textlink="">
      <xdr:nvSpPr>
        <xdr:cNvPr id="48" name="正方形/長方形 47">
          <a:extLst>
            <a:ext uri="{FF2B5EF4-FFF2-40B4-BE49-F238E27FC236}">
              <a16:creationId xmlns:a16="http://schemas.microsoft.com/office/drawing/2014/main" id="{D72978AE-B690-4C59-A9D8-E90C26780C0C}"/>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textlink="">
      <xdr:nvSpPr>
        <xdr:cNvPr id="49" name="正方形/長方形 48">
          <a:extLst>
            <a:ext uri="{FF2B5EF4-FFF2-40B4-BE49-F238E27FC236}">
              <a16:creationId xmlns:a16="http://schemas.microsoft.com/office/drawing/2014/main" id="{6F5F14FB-DB44-4DD3-B58D-7CFD3C8C0517}"/>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textlink="">
      <xdr:nvSpPr>
        <xdr:cNvPr id="50" name="正方形/長方形 49">
          <a:extLst>
            <a:ext uri="{FF2B5EF4-FFF2-40B4-BE49-F238E27FC236}">
              <a16:creationId xmlns:a16="http://schemas.microsoft.com/office/drawing/2014/main" id="{F28A3AED-823B-41C6-AEB9-336B448491BB}"/>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textlink="">
      <xdr:nvSpPr>
        <xdr:cNvPr id="51" name="正方形/長方形 50">
          <a:extLst>
            <a:ext uri="{FF2B5EF4-FFF2-40B4-BE49-F238E27FC236}">
              <a16:creationId xmlns:a16="http://schemas.microsoft.com/office/drawing/2014/main" id="{F9A1D0C5-A57E-43F1-B3AC-DE3A855B2F1C}"/>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textlink="">
      <xdr:nvSpPr>
        <xdr:cNvPr id="52" name="正方形/長方形 51">
          <a:extLst>
            <a:ext uri="{FF2B5EF4-FFF2-40B4-BE49-F238E27FC236}">
              <a16:creationId xmlns:a16="http://schemas.microsoft.com/office/drawing/2014/main" id="{410A5969-AC2F-48CB-896E-15A6874CCAF6}"/>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textlink="">
      <xdr:nvSpPr>
        <xdr:cNvPr id="53" name="正方形/長方形 52">
          <a:extLst>
            <a:ext uri="{FF2B5EF4-FFF2-40B4-BE49-F238E27FC236}">
              <a16:creationId xmlns:a16="http://schemas.microsoft.com/office/drawing/2014/main" id="{E0A02C41-96F6-47E1-B1E7-56C956464B73}"/>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textlink="">
      <xdr:nvSpPr>
        <xdr:cNvPr id="54" name="正方形/長方形 53">
          <a:extLst>
            <a:ext uri="{FF2B5EF4-FFF2-40B4-BE49-F238E27FC236}">
              <a16:creationId xmlns:a16="http://schemas.microsoft.com/office/drawing/2014/main" id="{51C145EB-6EE5-4307-8A6D-5D34E692C3C5}"/>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textlink="">
      <xdr:nvSpPr>
        <xdr:cNvPr id="55" name="正方形/長方形 54">
          <a:extLst>
            <a:ext uri="{FF2B5EF4-FFF2-40B4-BE49-F238E27FC236}">
              <a16:creationId xmlns:a16="http://schemas.microsoft.com/office/drawing/2014/main" id="{5EC3A647-F77F-48FC-8C51-01550308EB7E}"/>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textlink="">
      <xdr:nvSpPr>
        <xdr:cNvPr id="56" name="正方形/長方形 55">
          <a:extLst>
            <a:ext uri="{FF2B5EF4-FFF2-40B4-BE49-F238E27FC236}">
              <a16:creationId xmlns:a16="http://schemas.microsoft.com/office/drawing/2014/main" id="{6E4EE642-EC6B-46C7-AC2E-8FADFE4E0431}"/>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textlink="">
      <xdr:nvSpPr>
        <xdr:cNvPr id="57" name="正方形/長方形 56">
          <a:extLst>
            <a:ext uri="{FF2B5EF4-FFF2-40B4-BE49-F238E27FC236}">
              <a16:creationId xmlns:a16="http://schemas.microsoft.com/office/drawing/2014/main" id="{E36C28B2-EF60-4648-B8BA-83AEC1755C0F}"/>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textlink="" fLocksText="0">
      <xdr:nvSpPr>
        <xdr:cNvPr id="58" name="テキスト ボックス 57">
          <a:extLst>
            <a:ext uri="{FF2B5EF4-FFF2-40B4-BE49-F238E27FC236}">
              <a16:creationId xmlns:a16="http://schemas.microsoft.com/office/drawing/2014/main" id="{5CA03E91-EFF4-4B76-B2F3-CBA1EB396DC6}"/>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年度以降、類似団体平均を上回る状況が続いていたが、市道の改良・長寿命化や学校等の公共施設の改修など設備投資を計画的に進めていることや、令和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年度に固定資産台帳整備開始以降</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年度分の部分除却処理を一括して行ったことにより、令和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年度も類似団体平均を下回っている。令和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月には、「公共施設等総合管理計画」の改定を行い、今後も公共施設等の維持管理・更新・長寿命化などを計画的に行うこととしている。</a:t>
          </a:r>
        </a:p>
      </xdr:txBody>
    </xdr:sp>
    <xdr:clientData/>
  </xdr:twoCellAnchor>
  <xdr:oneCellAnchor>
    <xdr:from>
      <xdr:col>4</xdr:col>
      <xdr:colOff>174625</xdr:colOff>
      <xdr:row>23</xdr:row>
      <xdr:rowOff>47625</xdr:rowOff>
    </xdr:from>
    <xdr:ext cx="349839" cy="225703"/>
    <xdr:sp textlink="">
      <xdr:nvSpPr>
        <xdr:cNvPr id="59" name="テキスト ボックス 58">
          <a:extLst>
            <a:ext uri="{FF2B5EF4-FFF2-40B4-BE49-F238E27FC236}">
              <a16:creationId xmlns:a16="http://schemas.microsoft.com/office/drawing/2014/main" id="{8BBA1738-37A3-49A1-B886-C7BA34985A20}"/>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61BB8E92-ADC0-44B3-B109-3912DB40A83A}"/>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textlink="">
      <xdr:nvSpPr>
        <xdr:cNvPr id="61" name="テキスト ボックス 60">
          <a:extLst>
            <a:ext uri="{FF2B5EF4-FFF2-40B4-BE49-F238E27FC236}">
              <a16:creationId xmlns:a16="http://schemas.microsoft.com/office/drawing/2014/main" id="{8571FE2D-C207-4D71-9E58-1D7088B8AC68}"/>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1A890072-0C23-4335-8BFA-068C86FC9484}"/>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textlink="">
      <xdr:nvSpPr>
        <xdr:cNvPr id="63" name="テキスト ボックス 62">
          <a:extLst>
            <a:ext uri="{FF2B5EF4-FFF2-40B4-BE49-F238E27FC236}">
              <a16:creationId xmlns:a16="http://schemas.microsoft.com/office/drawing/2014/main" id="{ABECC950-A10B-4BC4-A363-47EBA134539E}"/>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8C4E8DA3-CBFA-4E21-A760-1314C31589C2}"/>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textlink="">
      <xdr:nvSpPr>
        <xdr:cNvPr id="65" name="テキスト ボックス 64">
          <a:extLst>
            <a:ext uri="{FF2B5EF4-FFF2-40B4-BE49-F238E27FC236}">
              <a16:creationId xmlns:a16="http://schemas.microsoft.com/office/drawing/2014/main" id="{B518A09C-D36E-4760-98B6-32C8012325A0}"/>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F7B8E651-25D7-40E1-A565-7E4924D5F473}"/>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textlink="">
      <xdr:nvSpPr>
        <xdr:cNvPr id="67" name="テキスト ボックス 66">
          <a:extLst>
            <a:ext uri="{FF2B5EF4-FFF2-40B4-BE49-F238E27FC236}">
              <a16:creationId xmlns:a16="http://schemas.microsoft.com/office/drawing/2014/main" id="{8148EB13-3428-4A57-82ED-0FBB04CA137E}"/>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76E0461D-6110-4229-BD91-F4938EE7F829}"/>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textlink="">
      <xdr:nvSpPr>
        <xdr:cNvPr id="69" name="テキスト ボックス 68">
          <a:extLst>
            <a:ext uri="{FF2B5EF4-FFF2-40B4-BE49-F238E27FC236}">
              <a16:creationId xmlns:a16="http://schemas.microsoft.com/office/drawing/2014/main" id="{8B3BB223-A69C-40FE-9DA2-BBCA9F42B947}"/>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6AF7D52B-72A1-40BE-8A8F-16DDF45438DF}"/>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textlink="">
      <xdr:nvSpPr>
        <xdr:cNvPr id="71" name="テキスト ボックス 70">
          <a:extLst>
            <a:ext uri="{FF2B5EF4-FFF2-40B4-BE49-F238E27FC236}">
              <a16:creationId xmlns:a16="http://schemas.microsoft.com/office/drawing/2014/main" id="{D4F19F1D-0C26-4AE7-BA6F-C739DEFC7FCB}"/>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9DD03236-7AC7-405D-89D0-C1437DF1C258}"/>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textlink="">
      <xdr:nvSpPr>
        <xdr:cNvPr id="73" name="テキスト ボックス 72">
          <a:extLst>
            <a:ext uri="{FF2B5EF4-FFF2-40B4-BE49-F238E27FC236}">
              <a16:creationId xmlns:a16="http://schemas.microsoft.com/office/drawing/2014/main" id="{26F0129D-86DF-4DAB-B445-94798057D2DD}"/>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textlink="">
      <xdr:nvSpPr>
        <xdr:cNvPr id="74" name="有形固定資産減価償却率グラフ枠">
          <a:extLst>
            <a:ext uri="{FF2B5EF4-FFF2-40B4-BE49-F238E27FC236}">
              <a16:creationId xmlns:a16="http://schemas.microsoft.com/office/drawing/2014/main" id="{B3595CFF-95FD-4088-A9EE-FC6563D289B8}"/>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75" name="直線コネクタ 74">
          <a:extLst>
            <a:ext uri="{FF2B5EF4-FFF2-40B4-BE49-F238E27FC236}">
              <a16:creationId xmlns:a16="http://schemas.microsoft.com/office/drawing/2014/main" id="{77DFF144-0532-414E-817D-C000556BEC19}"/>
            </a:ext>
          </a:extLst>
        </xdr:cNvPr>
        <xdr:cNvCxnSpPr/>
      </xdr:nvCxnSpPr>
      <xdr:spPr>
        <a:xfrm flipV="1">
          <a:off x="4206240" y="5366385"/>
          <a:ext cx="1270" cy="1164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textlink="">
      <xdr:nvSpPr>
        <xdr:cNvPr id="76" name="有形固定資産減価償却率最小値テキスト">
          <a:extLst>
            <a:ext uri="{FF2B5EF4-FFF2-40B4-BE49-F238E27FC236}">
              <a16:creationId xmlns:a16="http://schemas.microsoft.com/office/drawing/2014/main" id="{EDAE3B7C-EBBD-4430-9BE7-0060B404B844}"/>
            </a:ext>
          </a:extLst>
        </xdr:cNvPr>
        <xdr:cNvSpPr txBox="1"/>
      </xdr:nvSpPr>
      <xdr:spPr>
        <a:xfrm>
          <a:off x="4258945" y="653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77" name="直線コネクタ 76">
          <a:extLst>
            <a:ext uri="{FF2B5EF4-FFF2-40B4-BE49-F238E27FC236}">
              <a16:creationId xmlns:a16="http://schemas.microsoft.com/office/drawing/2014/main" id="{FB1C880C-961A-4936-B8F5-E97D9F90DE7C}"/>
            </a:ext>
          </a:extLst>
        </xdr:cNvPr>
        <xdr:cNvCxnSpPr/>
      </xdr:nvCxnSpPr>
      <xdr:spPr>
        <a:xfrm>
          <a:off x="4119245" y="653076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textlink="">
      <xdr:nvSpPr>
        <xdr:cNvPr id="78" name="有形固定資産減価償却率最大値テキスト">
          <a:extLst>
            <a:ext uri="{FF2B5EF4-FFF2-40B4-BE49-F238E27FC236}">
              <a16:creationId xmlns:a16="http://schemas.microsoft.com/office/drawing/2014/main" id="{C4B59084-811B-494A-AFFB-6490E2E6939B}"/>
            </a:ext>
          </a:extLst>
        </xdr:cNvPr>
        <xdr:cNvSpPr txBox="1"/>
      </xdr:nvSpPr>
      <xdr:spPr>
        <a:xfrm>
          <a:off x="4258945" y="5145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9" name="直線コネクタ 78">
          <a:extLst>
            <a:ext uri="{FF2B5EF4-FFF2-40B4-BE49-F238E27FC236}">
              <a16:creationId xmlns:a16="http://schemas.microsoft.com/office/drawing/2014/main" id="{43B3BF65-E416-478D-90C2-F0A252451F1C}"/>
            </a:ext>
          </a:extLst>
        </xdr:cNvPr>
        <xdr:cNvCxnSpPr/>
      </xdr:nvCxnSpPr>
      <xdr:spPr>
        <a:xfrm>
          <a:off x="4119245" y="536638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156650</xdr:rowOff>
    </xdr:from>
    <xdr:ext cx="405111" cy="259045"/>
    <xdr:sp textlink="">
      <xdr:nvSpPr>
        <xdr:cNvPr id="80" name="有形固定資産減価償却率平均値テキスト">
          <a:extLst>
            <a:ext uri="{FF2B5EF4-FFF2-40B4-BE49-F238E27FC236}">
              <a16:creationId xmlns:a16="http://schemas.microsoft.com/office/drawing/2014/main" id="{5D99F507-A3A9-4547-8C4B-88F038E37EC3}"/>
            </a:ext>
          </a:extLst>
        </xdr:cNvPr>
        <xdr:cNvSpPr txBox="1"/>
      </xdr:nvSpPr>
      <xdr:spPr>
        <a:xfrm>
          <a:off x="4258945" y="5955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textlink="">
      <xdr:nvSpPr>
        <xdr:cNvPr id="81" name="フローチャート: 判断 80">
          <a:extLst>
            <a:ext uri="{FF2B5EF4-FFF2-40B4-BE49-F238E27FC236}">
              <a16:creationId xmlns:a16="http://schemas.microsoft.com/office/drawing/2014/main" id="{C86852CE-9D6C-455D-9045-78D1A131F1B1}"/>
            </a:ext>
          </a:extLst>
        </xdr:cNvPr>
        <xdr:cNvSpPr/>
      </xdr:nvSpPr>
      <xdr:spPr>
        <a:xfrm>
          <a:off x="4157345" y="59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textlink="">
      <xdr:nvSpPr>
        <xdr:cNvPr id="82" name="フローチャート: 判断 81">
          <a:extLst>
            <a:ext uri="{FF2B5EF4-FFF2-40B4-BE49-F238E27FC236}">
              <a16:creationId xmlns:a16="http://schemas.microsoft.com/office/drawing/2014/main" id="{35308C5E-09C4-46EC-A6FE-FC94CC94DCF4}"/>
            </a:ext>
          </a:extLst>
        </xdr:cNvPr>
        <xdr:cNvSpPr/>
      </xdr:nvSpPr>
      <xdr:spPr>
        <a:xfrm>
          <a:off x="3537585" y="5941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textlink="">
      <xdr:nvSpPr>
        <xdr:cNvPr id="83" name="フローチャート: 判断 82">
          <a:extLst>
            <a:ext uri="{FF2B5EF4-FFF2-40B4-BE49-F238E27FC236}">
              <a16:creationId xmlns:a16="http://schemas.microsoft.com/office/drawing/2014/main" id="{68ACE1FB-1B34-48A6-97FD-8D1F18C616DE}"/>
            </a:ext>
          </a:extLst>
        </xdr:cNvPr>
        <xdr:cNvSpPr/>
      </xdr:nvSpPr>
      <xdr:spPr>
        <a:xfrm>
          <a:off x="2867025" y="5901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textlink="">
      <xdr:nvSpPr>
        <xdr:cNvPr id="84" name="フローチャート: 判断 83">
          <a:extLst>
            <a:ext uri="{FF2B5EF4-FFF2-40B4-BE49-F238E27FC236}">
              <a16:creationId xmlns:a16="http://schemas.microsoft.com/office/drawing/2014/main" id="{53AFBCD7-39BC-4DC4-A2E7-AFA7DC2A3084}"/>
            </a:ext>
          </a:extLst>
        </xdr:cNvPr>
        <xdr:cNvSpPr/>
      </xdr:nvSpPr>
      <xdr:spPr>
        <a:xfrm>
          <a:off x="2196465" y="5897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textlink="">
      <xdr:nvSpPr>
        <xdr:cNvPr id="85" name="フローチャート: 判断 84">
          <a:extLst>
            <a:ext uri="{FF2B5EF4-FFF2-40B4-BE49-F238E27FC236}">
              <a16:creationId xmlns:a16="http://schemas.microsoft.com/office/drawing/2014/main" id="{24970132-B993-443D-A1D5-C87BF6BE9047}"/>
            </a:ext>
          </a:extLst>
        </xdr:cNvPr>
        <xdr:cNvSpPr/>
      </xdr:nvSpPr>
      <xdr:spPr>
        <a:xfrm>
          <a:off x="1525905" y="5854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textlink="">
      <xdr:nvSpPr>
        <xdr:cNvPr id="86" name="テキスト ボックス 85">
          <a:extLst>
            <a:ext uri="{FF2B5EF4-FFF2-40B4-BE49-F238E27FC236}">
              <a16:creationId xmlns:a16="http://schemas.microsoft.com/office/drawing/2014/main" id="{8BDBD87F-00B0-4906-AF60-BA5BF9704B4E}"/>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textlink="">
      <xdr:nvSpPr>
        <xdr:cNvPr id="87" name="テキスト ボックス 86">
          <a:extLst>
            <a:ext uri="{FF2B5EF4-FFF2-40B4-BE49-F238E27FC236}">
              <a16:creationId xmlns:a16="http://schemas.microsoft.com/office/drawing/2014/main" id="{997194C0-8CA3-49D4-A0EB-FA9DDBD7F02E}"/>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textlink="">
      <xdr:nvSpPr>
        <xdr:cNvPr id="88" name="テキスト ボックス 87">
          <a:extLst>
            <a:ext uri="{FF2B5EF4-FFF2-40B4-BE49-F238E27FC236}">
              <a16:creationId xmlns:a16="http://schemas.microsoft.com/office/drawing/2014/main" id="{EABF6EB5-78CC-43B9-A19C-8ECA63D4F47D}"/>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textlink="">
      <xdr:nvSpPr>
        <xdr:cNvPr id="89" name="テキスト ボックス 88">
          <a:extLst>
            <a:ext uri="{FF2B5EF4-FFF2-40B4-BE49-F238E27FC236}">
              <a16:creationId xmlns:a16="http://schemas.microsoft.com/office/drawing/2014/main" id="{643C74CE-B927-4F02-8801-4FA083CD40AC}"/>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textlink="">
      <xdr:nvSpPr>
        <xdr:cNvPr id="90" name="テキスト ボックス 89">
          <a:extLst>
            <a:ext uri="{FF2B5EF4-FFF2-40B4-BE49-F238E27FC236}">
              <a16:creationId xmlns:a16="http://schemas.microsoft.com/office/drawing/2014/main" id="{0F189F48-E61D-4585-8CC3-FF7F65059A23}"/>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textlink="">
      <xdr:nvSpPr>
        <xdr:cNvPr id="91" name="楕円 90">
          <a:extLst>
            <a:ext uri="{FF2B5EF4-FFF2-40B4-BE49-F238E27FC236}">
              <a16:creationId xmlns:a16="http://schemas.microsoft.com/office/drawing/2014/main" id="{B546003B-B0C7-4EF5-B973-982CE5EFF93B}"/>
            </a:ext>
          </a:extLst>
        </xdr:cNvPr>
        <xdr:cNvSpPr/>
      </xdr:nvSpPr>
      <xdr:spPr>
        <a:xfrm>
          <a:off x="4157345" y="5919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143527</xdr:rowOff>
    </xdr:from>
    <xdr:ext cx="405111" cy="259045"/>
    <xdr:sp textlink="">
      <xdr:nvSpPr>
        <xdr:cNvPr id="92" name="有形固定資産減価償却率該当値テキスト">
          <a:extLst>
            <a:ext uri="{FF2B5EF4-FFF2-40B4-BE49-F238E27FC236}">
              <a16:creationId xmlns:a16="http://schemas.microsoft.com/office/drawing/2014/main" id="{015EA421-230E-4CA7-999D-5647EF8C9C2C}"/>
            </a:ext>
          </a:extLst>
        </xdr:cNvPr>
        <xdr:cNvSpPr txBox="1"/>
      </xdr:nvSpPr>
      <xdr:spPr>
        <a:xfrm>
          <a:off x="4258945"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124248</xdr:rowOff>
    </xdr:from>
    <xdr:to>
      <xdr:col>19</xdr:col>
      <xdr:colOff>187325</xdr:colOff>
      <xdr:row>31</xdr:row>
      <xdr:rowOff>54398</xdr:rowOff>
    </xdr:to>
    <xdr:sp textlink="">
      <xdr:nvSpPr>
        <xdr:cNvPr id="93" name="楕円 92">
          <a:extLst>
            <a:ext uri="{FF2B5EF4-FFF2-40B4-BE49-F238E27FC236}">
              <a16:creationId xmlns:a16="http://schemas.microsoft.com/office/drawing/2014/main" id="{B5E01E28-CFF8-420F-B2A4-7D42A31FA0AB}"/>
            </a:ext>
          </a:extLst>
        </xdr:cNvPr>
        <xdr:cNvSpPr/>
      </xdr:nvSpPr>
      <xdr:spPr>
        <a:xfrm>
          <a:off x="3537585" y="59230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0</xdr:rowOff>
    </xdr:from>
    <xdr:to>
      <xdr:col>23</xdr:col>
      <xdr:colOff>85725</xdr:colOff>
      <xdr:row>31</xdr:row>
      <xdr:rowOff>3598</xdr:rowOff>
    </xdr:to>
    <xdr:cxnSp macro="">
      <xdr:nvCxnSpPr>
        <xdr:cNvPr id="94" name="直線コネクタ 93">
          <a:extLst>
            <a:ext uri="{FF2B5EF4-FFF2-40B4-BE49-F238E27FC236}">
              <a16:creationId xmlns:a16="http://schemas.microsoft.com/office/drawing/2014/main" id="{0027E711-7B1F-49DA-8025-46D8FE5B0E1A}"/>
            </a:ext>
          </a:extLst>
        </xdr:cNvPr>
        <xdr:cNvCxnSpPr/>
      </xdr:nvCxnSpPr>
      <xdr:spPr>
        <a:xfrm flipV="1">
          <a:off x="3588385" y="5966460"/>
          <a:ext cx="61976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95462</xdr:rowOff>
    </xdr:from>
    <xdr:to>
      <xdr:col>15</xdr:col>
      <xdr:colOff>187325</xdr:colOff>
      <xdr:row>31</xdr:row>
      <xdr:rowOff>25612</xdr:rowOff>
    </xdr:to>
    <xdr:sp textlink="">
      <xdr:nvSpPr>
        <xdr:cNvPr id="95" name="楕円 94">
          <a:extLst>
            <a:ext uri="{FF2B5EF4-FFF2-40B4-BE49-F238E27FC236}">
              <a16:creationId xmlns:a16="http://schemas.microsoft.com/office/drawing/2014/main" id="{37A5859A-8E98-4758-AEFE-9F9BEB1CA015}"/>
            </a:ext>
          </a:extLst>
        </xdr:cNvPr>
        <xdr:cNvSpPr/>
      </xdr:nvSpPr>
      <xdr:spPr>
        <a:xfrm>
          <a:off x="2867025" y="58942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146262</xdr:rowOff>
    </xdr:from>
    <xdr:to>
      <xdr:col>19</xdr:col>
      <xdr:colOff>136525</xdr:colOff>
      <xdr:row>31</xdr:row>
      <xdr:rowOff>3598</xdr:rowOff>
    </xdr:to>
    <xdr:cxnSp macro="">
      <xdr:nvCxnSpPr>
        <xdr:cNvPr id="96" name="直線コネクタ 95">
          <a:extLst>
            <a:ext uri="{FF2B5EF4-FFF2-40B4-BE49-F238E27FC236}">
              <a16:creationId xmlns:a16="http://schemas.microsoft.com/office/drawing/2014/main" id="{0EE18AC6-5AA5-447C-8F99-6D7F00E34170}"/>
            </a:ext>
          </a:extLst>
        </xdr:cNvPr>
        <xdr:cNvCxnSpPr/>
      </xdr:nvCxnSpPr>
      <xdr:spPr>
        <a:xfrm>
          <a:off x="2917825" y="5945082"/>
          <a:ext cx="670560" cy="2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109855</xdr:rowOff>
    </xdr:from>
    <xdr:to>
      <xdr:col>11</xdr:col>
      <xdr:colOff>187325</xdr:colOff>
      <xdr:row>31</xdr:row>
      <xdr:rowOff>40005</xdr:rowOff>
    </xdr:to>
    <xdr:sp textlink="">
      <xdr:nvSpPr>
        <xdr:cNvPr id="97" name="楕円 96">
          <a:extLst>
            <a:ext uri="{FF2B5EF4-FFF2-40B4-BE49-F238E27FC236}">
              <a16:creationId xmlns:a16="http://schemas.microsoft.com/office/drawing/2014/main" id="{C3887014-4B56-46AB-8FEC-09A656CE6E57}"/>
            </a:ext>
          </a:extLst>
        </xdr:cNvPr>
        <xdr:cNvSpPr/>
      </xdr:nvSpPr>
      <xdr:spPr>
        <a:xfrm>
          <a:off x="2196465" y="59086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146262</xdr:rowOff>
    </xdr:from>
    <xdr:to>
      <xdr:col>15</xdr:col>
      <xdr:colOff>136525</xdr:colOff>
      <xdr:row>30</xdr:row>
      <xdr:rowOff>160655</xdr:rowOff>
    </xdr:to>
    <xdr:cxnSp macro="">
      <xdr:nvCxnSpPr>
        <xdr:cNvPr id="98" name="直線コネクタ 97">
          <a:extLst>
            <a:ext uri="{FF2B5EF4-FFF2-40B4-BE49-F238E27FC236}">
              <a16:creationId xmlns:a16="http://schemas.microsoft.com/office/drawing/2014/main" id="{25CB1330-EF6B-43EE-9CE6-ADDB95AA2F05}"/>
            </a:ext>
          </a:extLst>
        </xdr:cNvPr>
        <xdr:cNvCxnSpPr/>
      </xdr:nvCxnSpPr>
      <xdr:spPr>
        <a:xfrm flipV="1">
          <a:off x="2247265" y="5945082"/>
          <a:ext cx="67056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102658</xdr:rowOff>
    </xdr:from>
    <xdr:to>
      <xdr:col>7</xdr:col>
      <xdr:colOff>187325</xdr:colOff>
      <xdr:row>31</xdr:row>
      <xdr:rowOff>32808</xdr:rowOff>
    </xdr:to>
    <xdr:sp textlink="">
      <xdr:nvSpPr>
        <xdr:cNvPr id="99" name="楕円 98">
          <a:extLst>
            <a:ext uri="{FF2B5EF4-FFF2-40B4-BE49-F238E27FC236}">
              <a16:creationId xmlns:a16="http://schemas.microsoft.com/office/drawing/2014/main" id="{D4C5652A-2E86-4EBE-A67D-0D56B9D39EEF}"/>
            </a:ext>
          </a:extLst>
        </xdr:cNvPr>
        <xdr:cNvSpPr/>
      </xdr:nvSpPr>
      <xdr:spPr>
        <a:xfrm>
          <a:off x="1525905" y="59014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153458</xdr:rowOff>
    </xdr:from>
    <xdr:to>
      <xdr:col>11</xdr:col>
      <xdr:colOff>136525</xdr:colOff>
      <xdr:row>30</xdr:row>
      <xdr:rowOff>160655</xdr:rowOff>
    </xdr:to>
    <xdr:cxnSp macro="">
      <xdr:nvCxnSpPr>
        <xdr:cNvPr id="100" name="直線コネクタ 99">
          <a:extLst>
            <a:ext uri="{FF2B5EF4-FFF2-40B4-BE49-F238E27FC236}">
              <a16:creationId xmlns:a16="http://schemas.microsoft.com/office/drawing/2014/main" id="{F8EFCC6A-98C7-4BD0-A3C3-4532B5E06FE5}"/>
            </a:ext>
          </a:extLst>
        </xdr:cNvPr>
        <xdr:cNvCxnSpPr/>
      </xdr:nvCxnSpPr>
      <xdr:spPr>
        <a:xfrm>
          <a:off x="1576705" y="5952278"/>
          <a:ext cx="67056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textlink="">
      <xdr:nvSpPr>
        <xdr:cNvPr id="101" name="n_1aveValue有形固定資産減価償却率">
          <a:extLst>
            <a:ext uri="{FF2B5EF4-FFF2-40B4-BE49-F238E27FC236}">
              <a16:creationId xmlns:a16="http://schemas.microsoft.com/office/drawing/2014/main" id="{FFCE29B4-E428-475A-BDB0-50279B0C8B77}"/>
            </a:ext>
          </a:extLst>
        </xdr:cNvPr>
        <xdr:cNvSpPr txBox="1"/>
      </xdr:nvSpPr>
      <xdr:spPr>
        <a:xfrm>
          <a:off x="3395989"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textlink="">
      <xdr:nvSpPr>
        <xdr:cNvPr id="102" name="n_2aveValue有形固定資産減価償却率">
          <a:extLst>
            <a:ext uri="{FF2B5EF4-FFF2-40B4-BE49-F238E27FC236}">
              <a16:creationId xmlns:a16="http://schemas.microsoft.com/office/drawing/2014/main" id="{C3BBD23D-D146-45E9-B89B-9D8F362FEFC3}"/>
            </a:ext>
          </a:extLst>
        </xdr:cNvPr>
        <xdr:cNvSpPr txBox="1"/>
      </xdr:nvSpPr>
      <xdr:spPr>
        <a:xfrm>
          <a:off x="2738129" y="599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45737</xdr:rowOff>
    </xdr:from>
    <xdr:ext cx="405111" cy="259045"/>
    <xdr:sp textlink="">
      <xdr:nvSpPr>
        <xdr:cNvPr id="103" name="n_3aveValue有形固定資産減価償却率">
          <a:extLst>
            <a:ext uri="{FF2B5EF4-FFF2-40B4-BE49-F238E27FC236}">
              <a16:creationId xmlns:a16="http://schemas.microsoft.com/office/drawing/2014/main" id="{B652E09F-8CFB-4AAE-B42B-970902042BF4}"/>
            </a:ext>
          </a:extLst>
        </xdr:cNvPr>
        <xdr:cNvSpPr txBox="1"/>
      </xdr:nvSpPr>
      <xdr:spPr>
        <a:xfrm>
          <a:off x="2067569"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textlink="">
      <xdr:nvSpPr>
        <xdr:cNvPr id="104" name="n_4aveValue有形固定資産減価償却率">
          <a:extLst>
            <a:ext uri="{FF2B5EF4-FFF2-40B4-BE49-F238E27FC236}">
              <a16:creationId xmlns:a16="http://schemas.microsoft.com/office/drawing/2014/main" id="{6B8A31E6-8924-40C5-AD06-A816E0E98E17}"/>
            </a:ext>
          </a:extLst>
        </xdr:cNvPr>
        <xdr:cNvSpPr txBox="1"/>
      </xdr:nvSpPr>
      <xdr:spPr>
        <a:xfrm>
          <a:off x="1397009" y="563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70925</xdr:rowOff>
    </xdr:from>
    <xdr:ext cx="405111" cy="259045"/>
    <xdr:sp textlink="">
      <xdr:nvSpPr>
        <xdr:cNvPr id="105" name="n_1mainValue有形固定資産減価償却率">
          <a:extLst>
            <a:ext uri="{FF2B5EF4-FFF2-40B4-BE49-F238E27FC236}">
              <a16:creationId xmlns:a16="http://schemas.microsoft.com/office/drawing/2014/main" id="{0F9D287A-75DD-4EB5-B7EA-0F9A7055D166}"/>
            </a:ext>
          </a:extLst>
        </xdr:cNvPr>
        <xdr:cNvSpPr txBox="1"/>
      </xdr:nvSpPr>
      <xdr:spPr>
        <a:xfrm>
          <a:off x="3395989" y="5702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42139</xdr:rowOff>
    </xdr:from>
    <xdr:ext cx="405111" cy="259045"/>
    <xdr:sp textlink="">
      <xdr:nvSpPr>
        <xdr:cNvPr id="106" name="n_2mainValue有形固定資産減価償却率">
          <a:extLst>
            <a:ext uri="{FF2B5EF4-FFF2-40B4-BE49-F238E27FC236}">
              <a16:creationId xmlns:a16="http://schemas.microsoft.com/office/drawing/2014/main" id="{CF8A3A28-EE0A-41B2-BE45-E6328F223D1B}"/>
            </a:ext>
          </a:extLst>
        </xdr:cNvPr>
        <xdr:cNvSpPr txBox="1"/>
      </xdr:nvSpPr>
      <xdr:spPr>
        <a:xfrm>
          <a:off x="2738129" y="5673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31132</xdr:rowOff>
    </xdr:from>
    <xdr:ext cx="405111" cy="259045"/>
    <xdr:sp textlink="">
      <xdr:nvSpPr>
        <xdr:cNvPr id="107" name="n_3mainValue有形固定資産減価償却率">
          <a:extLst>
            <a:ext uri="{FF2B5EF4-FFF2-40B4-BE49-F238E27FC236}">
              <a16:creationId xmlns:a16="http://schemas.microsoft.com/office/drawing/2014/main" id="{8511E9A7-7372-4DCA-ABBF-A9AC5FA73A9D}"/>
            </a:ext>
          </a:extLst>
        </xdr:cNvPr>
        <xdr:cNvSpPr txBox="1"/>
      </xdr:nvSpPr>
      <xdr:spPr>
        <a:xfrm>
          <a:off x="2067569"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23935</xdr:rowOff>
    </xdr:from>
    <xdr:ext cx="405111" cy="259045"/>
    <xdr:sp textlink="">
      <xdr:nvSpPr>
        <xdr:cNvPr id="108" name="n_4mainValue有形固定資産減価償却率">
          <a:extLst>
            <a:ext uri="{FF2B5EF4-FFF2-40B4-BE49-F238E27FC236}">
              <a16:creationId xmlns:a16="http://schemas.microsoft.com/office/drawing/2014/main" id="{B8BBAA23-B55D-4A0C-B52F-4BB1AE1F46D0}"/>
            </a:ext>
          </a:extLst>
        </xdr:cNvPr>
        <xdr:cNvSpPr txBox="1"/>
      </xdr:nvSpPr>
      <xdr:spPr>
        <a:xfrm>
          <a:off x="1397009" y="599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textlink="">
      <xdr:nvSpPr>
        <xdr:cNvPr id="109" name="正方形/長方形 108">
          <a:extLst>
            <a:ext uri="{FF2B5EF4-FFF2-40B4-BE49-F238E27FC236}">
              <a16:creationId xmlns:a16="http://schemas.microsoft.com/office/drawing/2014/main" id="{FA9E3902-F035-47DC-9FAA-92DB10BF5537}"/>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textlink="">
      <xdr:nvSpPr>
        <xdr:cNvPr id="110" name="正方形/長方形 109">
          <a:extLst>
            <a:ext uri="{FF2B5EF4-FFF2-40B4-BE49-F238E27FC236}">
              <a16:creationId xmlns:a16="http://schemas.microsoft.com/office/drawing/2014/main" id="{28227242-3A09-4713-A8DC-80EC2BD44614}"/>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textlink="">
      <xdr:nvSpPr>
        <xdr:cNvPr id="111" name="正方形/長方形 110">
          <a:extLst>
            <a:ext uri="{FF2B5EF4-FFF2-40B4-BE49-F238E27FC236}">
              <a16:creationId xmlns:a16="http://schemas.microsoft.com/office/drawing/2014/main" id="{3879CC05-2A6A-48AE-9879-82D2E62EF7EC}"/>
            </a:ext>
          </a:extLst>
        </xdr:cNvPr>
        <xdr:cNvSpPr/>
      </xdr:nvSpPr>
      <xdr:spPr>
        <a:xfrm>
          <a:off x="12208504" y="452224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textlink="">
      <xdr:nvSpPr>
        <xdr:cNvPr id="112" name="正方形/長方形 111">
          <a:extLst>
            <a:ext uri="{FF2B5EF4-FFF2-40B4-BE49-F238E27FC236}">
              <a16:creationId xmlns:a16="http://schemas.microsoft.com/office/drawing/2014/main" id="{4F96DF2C-E7FE-4385-BA18-B18D10C965E0}"/>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textlink="">
      <xdr:nvSpPr>
        <xdr:cNvPr id="113" name="正方形/長方形 112">
          <a:extLst>
            <a:ext uri="{FF2B5EF4-FFF2-40B4-BE49-F238E27FC236}">
              <a16:creationId xmlns:a16="http://schemas.microsoft.com/office/drawing/2014/main" id="{DC0B24D1-6EBC-4AF5-BD1D-5E94FBC321D4}"/>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textlink="">
      <xdr:nvSpPr>
        <xdr:cNvPr id="114" name="正方形/長方形 113">
          <a:extLst>
            <a:ext uri="{FF2B5EF4-FFF2-40B4-BE49-F238E27FC236}">
              <a16:creationId xmlns:a16="http://schemas.microsoft.com/office/drawing/2014/main" id="{42A29AE6-B1F7-4490-8A18-DEEB04E01977}"/>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textlink="">
      <xdr:nvSpPr>
        <xdr:cNvPr id="115" name="正方形/長方形 114">
          <a:extLst>
            <a:ext uri="{FF2B5EF4-FFF2-40B4-BE49-F238E27FC236}">
              <a16:creationId xmlns:a16="http://schemas.microsoft.com/office/drawing/2014/main" id="{A5615B7E-269B-40A6-9772-B3D73EA6263D}"/>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textlink="">
      <xdr:nvSpPr>
        <xdr:cNvPr id="116" name="正方形/長方形 115">
          <a:extLst>
            <a:ext uri="{FF2B5EF4-FFF2-40B4-BE49-F238E27FC236}">
              <a16:creationId xmlns:a16="http://schemas.microsoft.com/office/drawing/2014/main" id="{E38BFCFB-99A3-4A85-ACC0-FA5D4B03C29D}"/>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textlink="">
      <xdr:nvSpPr>
        <xdr:cNvPr id="117" name="正方形/長方形 116">
          <a:extLst>
            <a:ext uri="{FF2B5EF4-FFF2-40B4-BE49-F238E27FC236}">
              <a16:creationId xmlns:a16="http://schemas.microsoft.com/office/drawing/2014/main" id="{84BC07AC-2173-45CC-A5A3-3AAFA3135950}"/>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textlink="">
      <xdr:nvSpPr>
        <xdr:cNvPr id="118" name="正方形/長方形 117">
          <a:extLst>
            <a:ext uri="{FF2B5EF4-FFF2-40B4-BE49-F238E27FC236}">
              <a16:creationId xmlns:a16="http://schemas.microsoft.com/office/drawing/2014/main" id="{86087FC5-F947-4160-B727-A671F37885E1}"/>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textlink="">
      <xdr:nvSpPr>
        <xdr:cNvPr id="119" name="正方形/長方形 118">
          <a:extLst>
            <a:ext uri="{FF2B5EF4-FFF2-40B4-BE49-F238E27FC236}">
              <a16:creationId xmlns:a16="http://schemas.microsoft.com/office/drawing/2014/main" id="{6CA24AAD-FCF9-4A01-9706-7FDD5BB72055}"/>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textlink="">
      <xdr:nvSpPr>
        <xdr:cNvPr id="120" name="正方形/長方形 119">
          <a:extLst>
            <a:ext uri="{FF2B5EF4-FFF2-40B4-BE49-F238E27FC236}">
              <a16:creationId xmlns:a16="http://schemas.microsoft.com/office/drawing/2014/main" id="{D5D989D5-5FFB-4B21-8414-05F0A8677473}"/>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textlink="" fLocksText="0">
      <xdr:nvSpPr>
        <xdr:cNvPr id="121" name="テキスト ボックス 120">
          <a:extLst>
            <a:ext uri="{FF2B5EF4-FFF2-40B4-BE49-F238E27FC236}">
              <a16:creationId xmlns:a16="http://schemas.microsoft.com/office/drawing/2014/main" id="{736FA1F8-AF97-41EE-8B19-DAFE021D8D00}"/>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市債の発行抑制に加え、基金の積立てを行っているため、債務償還比率はここ</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年低下し続けており、前年度に引き続き類似団体平均を下回っている。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令和４年度においては、地方債現在高の増加に対して、基金積立等による充当可能財源が大幅に増加したことや経常一般財源等である普通交付税の増額等により、債務償還比率は前年度に比べて</a:t>
          </a:r>
          <a:r>
            <a:rPr kumimoji="1" lang="en-US" altLang="ja-JP" sz="1100">
              <a:latin typeface="ＭＳ Ｐゴシック" panose="020B0600070205080204" pitchFamily="50" charset="-128"/>
              <a:ea typeface="ＭＳ Ｐゴシック" panose="020B0600070205080204" pitchFamily="50" charset="-128"/>
            </a:rPr>
            <a:t>43.0</a:t>
          </a:r>
          <a:r>
            <a:rPr kumimoji="1" lang="ja-JP" altLang="en-US" sz="1100">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57</xdr:col>
      <xdr:colOff>111125</xdr:colOff>
      <xdr:row>23</xdr:row>
      <xdr:rowOff>47625</xdr:rowOff>
    </xdr:from>
    <xdr:ext cx="349839" cy="225703"/>
    <xdr:sp textlink="">
      <xdr:nvSpPr>
        <xdr:cNvPr id="122" name="テキスト ボックス 121">
          <a:extLst>
            <a:ext uri="{FF2B5EF4-FFF2-40B4-BE49-F238E27FC236}">
              <a16:creationId xmlns:a16="http://schemas.microsoft.com/office/drawing/2014/main" id="{C4CC213E-9B81-41DB-AF69-0D402C601038}"/>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16A34CA3-8707-4F75-8E6D-077892FBE351}"/>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textlink="">
      <xdr:nvSpPr>
        <xdr:cNvPr id="124" name="テキスト ボックス 123">
          <a:extLst>
            <a:ext uri="{FF2B5EF4-FFF2-40B4-BE49-F238E27FC236}">
              <a16:creationId xmlns:a16="http://schemas.microsoft.com/office/drawing/2014/main" id="{051BF391-9707-4751-B236-762F467C48A7}"/>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F430D129-592E-4A57-8F38-66987AF00F29}"/>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textlink="">
      <xdr:nvSpPr>
        <xdr:cNvPr id="126" name="テキスト ボックス 125">
          <a:extLst>
            <a:ext uri="{FF2B5EF4-FFF2-40B4-BE49-F238E27FC236}">
              <a16:creationId xmlns:a16="http://schemas.microsoft.com/office/drawing/2014/main" id="{D9624206-81F8-4467-84A2-168BC52032B5}"/>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86C5B52-DE94-43BA-A5A2-0FD9012B11CD}"/>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textlink="">
      <xdr:nvSpPr>
        <xdr:cNvPr id="128" name="テキスト ボックス 127">
          <a:extLst>
            <a:ext uri="{FF2B5EF4-FFF2-40B4-BE49-F238E27FC236}">
              <a16:creationId xmlns:a16="http://schemas.microsoft.com/office/drawing/2014/main" id="{28C962E3-D2DE-4A47-BBA9-8E4530E7B82E}"/>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951347BB-F5D8-4BA0-ABFC-77FAD5E7D3E5}"/>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textlink="">
      <xdr:nvSpPr>
        <xdr:cNvPr id="130" name="テキスト ボックス 129">
          <a:extLst>
            <a:ext uri="{FF2B5EF4-FFF2-40B4-BE49-F238E27FC236}">
              <a16:creationId xmlns:a16="http://schemas.microsoft.com/office/drawing/2014/main" id="{92CFE548-FE7D-47E6-B24B-753C8731347B}"/>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80E66887-74E7-49A0-B45E-6421807C9C39}"/>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textlink="">
      <xdr:nvSpPr>
        <xdr:cNvPr id="132" name="テキスト ボックス 131">
          <a:extLst>
            <a:ext uri="{FF2B5EF4-FFF2-40B4-BE49-F238E27FC236}">
              <a16:creationId xmlns:a16="http://schemas.microsoft.com/office/drawing/2014/main" id="{2F435DBD-0009-42E6-B2BA-72FA7FA0D3DB}"/>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B004DABF-5D89-4ED4-8229-EBFF7E84B57D}"/>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textlink="">
      <xdr:nvSpPr>
        <xdr:cNvPr id="134" name="テキスト ボックス 133">
          <a:extLst>
            <a:ext uri="{FF2B5EF4-FFF2-40B4-BE49-F238E27FC236}">
              <a16:creationId xmlns:a16="http://schemas.microsoft.com/office/drawing/2014/main" id="{2E9E39AB-B6A8-4AB1-AF44-7C024094F1E8}"/>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C315B13E-6861-41B9-B6C5-8043A57924B5}"/>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textlink="">
      <xdr:nvSpPr>
        <xdr:cNvPr id="136" name="債務償還比率グラフ枠">
          <a:extLst>
            <a:ext uri="{FF2B5EF4-FFF2-40B4-BE49-F238E27FC236}">
              <a16:creationId xmlns:a16="http://schemas.microsoft.com/office/drawing/2014/main" id="{F558E750-F037-4655-B135-75181C96A204}"/>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37" name="直線コネクタ 136">
          <a:extLst>
            <a:ext uri="{FF2B5EF4-FFF2-40B4-BE49-F238E27FC236}">
              <a16:creationId xmlns:a16="http://schemas.microsoft.com/office/drawing/2014/main" id="{D8B9D146-A310-4EE2-B666-F032080518A1}"/>
            </a:ext>
          </a:extLst>
        </xdr:cNvPr>
        <xdr:cNvCxnSpPr/>
      </xdr:nvCxnSpPr>
      <xdr:spPr>
        <a:xfrm flipV="1">
          <a:off x="13027660" y="5211868"/>
          <a:ext cx="1269" cy="121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textlink="">
      <xdr:nvSpPr>
        <xdr:cNvPr id="138" name="債務償還比率最小値テキスト">
          <a:extLst>
            <a:ext uri="{FF2B5EF4-FFF2-40B4-BE49-F238E27FC236}">
              <a16:creationId xmlns:a16="http://schemas.microsoft.com/office/drawing/2014/main" id="{C378A7F0-CB8B-44BC-83A9-D7AE93F84F78}"/>
            </a:ext>
          </a:extLst>
        </xdr:cNvPr>
        <xdr:cNvSpPr txBox="1"/>
      </xdr:nvSpPr>
      <xdr:spPr>
        <a:xfrm>
          <a:off x="13080365" y="6427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39" name="直線コネクタ 138">
          <a:extLst>
            <a:ext uri="{FF2B5EF4-FFF2-40B4-BE49-F238E27FC236}">
              <a16:creationId xmlns:a16="http://schemas.microsoft.com/office/drawing/2014/main" id="{DD3B2ECE-272E-4FD6-8056-F6DA745ED65C}"/>
            </a:ext>
          </a:extLst>
        </xdr:cNvPr>
        <xdr:cNvCxnSpPr/>
      </xdr:nvCxnSpPr>
      <xdr:spPr>
        <a:xfrm>
          <a:off x="12963525" y="6423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textlink="">
      <xdr:nvSpPr>
        <xdr:cNvPr id="140" name="債務償還比率最大値テキスト">
          <a:extLst>
            <a:ext uri="{FF2B5EF4-FFF2-40B4-BE49-F238E27FC236}">
              <a16:creationId xmlns:a16="http://schemas.microsoft.com/office/drawing/2014/main" id="{27EA1F43-A8B8-443D-B1E7-FE1F7C7A2E3C}"/>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CAC250AB-15A1-43A0-836F-2D07A48747B5}"/>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134030</xdr:rowOff>
    </xdr:from>
    <xdr:ext cx="469744" cy="259045"/>
    <xdr:sp textlink="">
      <xdr:nvSpPr>
        <xdr:cNvPr id="142" name="債務償還比率平均値テキスト">
          <a:extLst>
            <a:ext uri="{FF2B5EF4-FFF2-40B4-BE49-F238E27FC236}">
              <a16:creationId xmlns:a16="http://schemas.microsoft.com/office/drawing/2014/main" id="{F997E8BA-DE3E-46BA-AAEB-0079A8FA9DBD}"/>
            </a:ext>
          </a:extLst>
        </xdr:cNvPr>
        <xdr:cNvSpPr txBox="1"/>
      </xdr:nvSpPr>
      <xdr:spPr>
        <a:xfrm>
          <a:off x="13080365" y="57652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textlink="">
      <xdr:nvSpPr>
        <xdr:cNvPr id="143" name="フローチャート: 判断 142">
          <a:extLst>
            <a:ext uri="{FF2B5EF4-FFF2-40B4-BE49-F238E27FC236}">
              <a16:creationId xmlns:a16="http://schemas.microsoft.com/office/drawing/2014/main" id="{D2AAC7DD-8FF5-4417-916F-0577E01986BC}"/>
            </a:ext>
          </a:extLst>
        </xdr:cNvPr>
        <xdr:cNvSpPr/>
      </xdr:nvSpPr>
      <xdr:spPr>
        <a:xfrm>
          <a:off x="13001625" y="57867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textlink="">
      <xdr:nvSpPr>
        <xdr:cNvPr id="144" name="フローチャート: 判断 143">
          <a:extLst>
            <a:ext uri="{FF2B5EF4-FFF2-40B4-BE49-F238E27FC236}">
              <a16:creationId xmlns:a16="http://schemas.microsoft.com/office/drawing/2014/main" id="{DAF766CC-DAE4-4151-A81C-749E135254BD}"/>
            </a:ext>
          </a:extLst>
        </xdr:cNvPr>
        <xdr:cNvSpPr/>
      </xdr:nvSpPr>
      <xdr:spPr>
        <a:xfrm>
          <a:off x="12359005" y="5740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textlink="">
      <xdr:nvSpPr>
        <xdr:cNvPr id="145" name="フローチャート: 判断 144">
          <a:extLst>
            <a:ext uri="{FF2B5EF4-FFF2-40B4-BE49-F238E27FC236}">
              <a16:creationId xmlns:a16="http://schemas.microsoft.com/office/drawing/2014/main" id="{66571F6E-A466-44E5-AC3F-DA1C1754A3B4}"/>
            </a:ext>
          </a:extLst>
        </xdr:cNvPr>
        <xdr:cNvSpPr/>
      </xdr:nvSpPr>
      <xdr:spPr>
        <a:xfrm>
          <a:off x="11688445" y="59050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textlink="">
      <xdr:nvSpPr>
        <xdr:cNvPr id="146" name="フローチャート: 判断 145">
          <a:extLst>
            <a:ext uri="{FF2B5EF4-FFF2-40B4-BE49-F238E27FC236}">
              <a16:creationId xmlns:a16="http://schemas.microsoft.com/office/drawing/2014/main" id="{B971790B-354F-41D1-9049-7628AB534CA2}"/>
            </a:ext>
          </a:extLst>
        </xdr:cNvPr>
        <xdr:cNvSpPr/>
      </xdr:nvSpPr>
      <xdr:spPr>
        <a:xfrm>
          <a:off x="11017885" y="590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textlink="">
      <xdr:nvSpPr>
        <xdr:cNvPr id="147" name="フローチャート: 判断 146">
          <a:extLst>
            <a:ext uri="{FF2B5EF4-FFF2-40B4-BE49-F238E27FC236}">
              <a16:creationId xmlns:a16="http://schemas.microsoft.com/office/drawing/2014/main" id="{EF305CC9-04D6-4A76-8118-7CCB00C22617}"/>
            </a:ext>
          </a:extLst>
        </xdr:cNvPr>
        <xdr:cNvSpPr/>
      </xdr:nvSpPr>
      <xdr:spPr>
        <a:xfrm>
          <a:off x="10347325" y="58905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textlink="">
      <xdr:nvSpPr>
        <xdr:cNvPr id="148" name="テキスト ボックス 147">
          <a:extLst>
            <a:ext uri="{FF2B5EF4-FFF2-40B4-BE49-F238E27FC236}">
              <a16:creationId xmlns:a16="http://schemas.microsoft.com/office/drawing/2014/main" id="{157CF20B-01F3-468C-9A3F-AC9371F22421}"/>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textlink="">
      <xdr:nvSpPr>
        <xdr:cNvPr id="149" name="テキスト ボックス 148">
          <a:extLst>
            <a:ext uri="{FF2B5EF4-FFF2-40B4-BE49-F238E27FC236}">
              <a16:creationId xmlns:a16="http://schemas.microsoft.com/office/drawing/2014/main" id="{25B10815-1ABA-47DE-8D32-D497E0755366}"/>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textlink="">
      <xdr:nvSpPr>
        <xdr:cNvPr id="150" name="テキスト ボックス 149">
          <a:extLst>
            <a:ext uri="{FF2B5EF4-FFF2-40B4-BE49-F238E27FC236}">
              <a16:creationId xmlns:a16="http://schemas.microsoft.com/office/drawing/2014/main" id="{6472C519-0074-417C-91AF-334CF7379F42}"/>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textlink="">
      <xdr:nvSpPr>
        <xdr:cNvPr id="151" name="テキスト ボックス 150">
          <a:extLst>
            <a:ext uri="{FF2B5EF4-FFF2-40B4-BE49-F238E27FC236}">
              <a16:creationId xmlns:a16="http://schemas.microsoft.com/office/drawing/2014/main" id="{6054FACC-7532-466B-8A19-8B931D944AD4}"/>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textlink="">
      <xdr:nvSpPr>
        <xdr:cNvPr id="152" name="テキスト ボックス 151">
          <a:extLst>
            <a:ext uri="{FF2B5EF4-FFF2-40B4-BE49-F238E27FC236}">
              <a16:creationId xmlns:a16="http://schemas.microsoft.com/office/drawing/2014/main" id="{EFE3B147-C127-45FD-8BF9-EF16C1A83AB6}"/>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71431</xdr:rowOff>
    </xdr:from>
    <xdr:to>
      <xdr:col>76</xdr:col>
      <xdr:colOff>73025</xdr:colOff>
      <xdr:row>27</xdr:row>
      <xdr:rowOff>1581</xdr:rowOff>
    </xdr:to>
    <xdr:sp textlink="">
      <xdr:nvSpPr>
        <xdr:cNvPr id="153" name="楕円 152">
          <a:extLst>
            <a:ext uri="{FF2B5EF4-FFF2-40B4-BE49-F238E27FC236}">
              <a16:creationId xmlns:a16="http://schemas.microsoft.com/office/drawing/2014/main" id="{658345ED-B639-4ED8-9869-F7FB1A8D9362}"/>
            </a:ext>
          </a:extLst>
        </xdr:cNvPr>
        <xdr:cNvSpPr/>
      </xdr:nvSpPr>
      <xdr:spPr>
        <a:xfrm>
          <a:off x="13001625" y="51996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157808</xdr:rowOff>
    </xdr:from>
    <xdr:ext cx="405111" cy="259045"/>
    <xdr:sp textlink="">
      <xdr:nvSpPr>
        <xdr:cNvPr id="154" name="債務償還比率該当値テキスト">
          <a:extLst>
            <a:ext uri="{FF2B5EF4-FFF2-40B4-BE49-F238E27FC236}">
              <a16:creationId xmlns:a16="http://schemas.microsoft.com/office/drawing/2014/main" id="{6939C828-ECF9-48BF-99BC-FC76E74298E9}"/>
            </a:ext>
          </a:extLst>
        </xdr:cNvPr>
        <xdr:cNvSpPr txBox="1"/>
      </xdr:nvSpPr>
      <xdr:spPr>
        <a:xfrm>
          <a:off x="13080365" y="511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123006</xdr:rowOff>
    </xdr:from>
    <xdr:to>
      <xdr:col>72</xdr:col>
      <xdr:colOff>123825</xdr:colOff>
      <xdr:row>27</xdr:row>
      <xdr:rowOff>53156</xdr:rowOff>
    </xdr:to>
    <xdr:sp textlink="">
      <xdr:nvSpPr>
        <xdr:cNvPr id="155" name="楕円 154">
          <a:extLst>
            <a:ext uri="{FF2B5EF4-FFF2-40B4-BE49-F238E27FC236}">
              <a16:creationId xmlns:a16="http://schemas.microsoft.com/office/drawing/2014/main" id="{13BE173E-1620-4FCF-BF4A-DD13B2B10B04}"/>
            </a:ext>
          </a:extLst>
        </xdr:cNvPr>
        <xdr:cNvSpPr/>
      </xdr:nvSpPr>
      <xdr:spPr>
        <a:xfrm>
          <a:off x="12359005" y="52512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122231</xdr:rowOff>
    </xdr:from>
    <xdr:to>
      <xdr:col>76</xdr:col>
      <xdr:colOff>22225</xdr:colOff>
      <xdr:row>27</xdr:row>
      <xdr:rowOff>2356</xdr:rowOff>
    </xdr:to>
    <xdr:cxnSp macro="">
      <xdr:nvCxnSpPr>
        <xdr:cNvPr id="156" name="直線コネクタ 155">
          <a:extLst>
            <a:ext uri="{FF2B5EF4-FFF2-40B4-BE49-F238E27FC236}">
              <a16:creationId xmlns:a16="http://schemas.microsoft.com/office/drawing/2014/main" id="{7DC6FA06-A0B2-49A5-ACF0-77EF0C78F144}"/>
            </a:ext>
          </a:extLst>
        </xdr:cNvPr>
        <xdr:cNvCxnSpPr/>
      </xdr:nvCxnSpPr>
      <xdr:spPr>
        <a:xfrm flipV="1">
          <a:off x="12409805" y="5250491"/>
          <a:ext cx="619760" cy="4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51230</xdr:rowOff>
    </xdr:from>
    <xdr:to>
      <xdr:col>68</xdr:col>
      <xdr:colOff>123825</xdr:colOff>
      <xdr:row>27</xdr:row>
      <xdr:rowOff>152830</xdr:rowOff>
    </xdr:to>
    <xdr:sp textlink="">
      <xdr:nvSpPr>
        <xdr:cNvPr id="157" name="楕円 156">
          <a:extLst>
            <a:ext uri="{FF2B5EF4-FFF2-40B4-BE49-F238E27FC236}">
              <a16:creationId xmlns:a16="http://schemas.microsoft.com/office/drawing/2014/main" id="{12175D8B-B677-426F-BAC9-BB64B17E9EA8}"/>
            </a:ext>
          </a:extLst>
        </xdr:cNvPr>
        <xdr:cNvSpPr/>
      </xdr:nvSpPr>
      <xdr:spPr>
        <a:xfrm>
          <a:off x="11688445" y="53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2356</xdr:rowOff>
    </xdr:from>
    <xdr:to>
      <xdr:col>72</xdr:col>
      <xdr:colOff>73025</xdr:colOff>
      <xdr:row>27</xdr:row>
      <xdr:rowOff>102030</xdr:rowOff>
    </xdr:to>
    <xdr:cxnSp macro="">
      <xdr:nvCxnSpPr>
        <xdr:cNvPr id="158" name="直線コネクタ 157">
          <a:extLst>
            <a:ext uri="{FF2B5EF4-FFF2-40B4-BE49-F238E27FC236}">
              <a16:creationId xmlns:a16="http://schemas.microsoft.com/office/drawing/2014/main" id="{EEC4873B-5A38-4E81-846C-D8135BF286AC}"/>
            </a:ext>
          </a:extLst>
        </xdr:cNvPr>
        <xdr:cNvCxnSpPr/>
      </xdr:nvCxnSpPr>
      <xdr:spPr>
        <a:xfrm flipV="1">
          <a:off x="11739245" y="5298256"/>
          <a:ext cx="670560" cy="9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78458</xdr:rowOff>
    </xdr:from>
    <xdr:to>
      <xdr:col>64</xdr:col>
      <xdr:colOff>123825</xdr:colOff>
      <xdr:row>28</xdr:row>
      <xdr:rowOff>8608</xdr:rowOff>
    </xdr:to>
    <xdr:sp textlink="">
      <xdr:nvSpPr>
        <xdr:cNvPr id="159" name="楕円 158">
          <a:extLst>
            <a:ext uri="{FF2B5EF4-FFF2-40B4-BE49-F238E27FC236}">
              <a16:creationId xmlns:a16="http://schemas.microsoft.com/office/drawing/2014/main" id="{4D75D926-1C3D-4233-8D94-872CB70DAE8B}"/>
            </a:ext>
          </a:extLst>
        </xdr:cNvPr>
        <xdr:cNvSpPr/>
      </xdr:nvSpPr>
      <xdr:spPr>
        <a:xfrm>
          <a:off x="11017885" y="53743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102030</xdr:rowOff>
    </xdr:from>
    <xdr:to>
      <xdr:col>68</xdr:col>
      <xdr:colOff>73025</xdr:colOff>
      <xdr:row>27</xdr:row>
      <xdr:rowOff>129258</xdr:rowOff>
    </xdr:to>
    <xdr:cxnSp macro="">
      <xdr:nvCxnSpPr>
        <xdr:cNvPr id="160" name="直線コネクタ 159">
          <a:extLst>
            <a:ext uri="{FF2B5EF4-FFF2-40B4-BE49-F238E27FC236}">
              <a16:creationId xmlns:a16="http://schemas.microsoft.com/office/drawing/2014/main" id="{D9E82BA9-F408-4767-A0C6-52C48CEBB51E}"/>
            </a:ext>
          </a:extLst>
        </xdr:cNvPr>
        <xdr:cNvCxnSpPr/>
      </xdr:nvCxnSpPr>
      <xdr:spPr>
        <a:xfrm flipV="1">
          <a:off x="11068685" y="5397930"/>
          <a:ext cx="670560" cy="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98968</xdr:rowOff>
    </xdr:from>
    <xdr:to>
      <xdr:col>60</xdr:col>
      <xdr:colOff>123825</xdr:colOff>
      <xdr:row>28</xdr:row>
      <xdr:rowOff>29118</xdr:rowOff>
    </xdr:to>
    <xdr:sp textlink="">
      <xdr:nvSpPr>
        <xdr:cNvPr id="161" name="楕円 160">
          <a:extLst>
            <a:ext uri="{FF2B5EF4-FFF2-40B4-BE49-F238E27FC236}">
              <a16:creationId xmlns:a16="http://schemas.microsoft.com/office/drawing/2014/main" id="{6E3FE6BE-6907-4CE6-8F48-33A853E624E7}"/>
            </a:ext>
          </a:extLst>
        </xdr:cNvPr>
        <xdr:cNvSpPr/>
      </xdr:nvSpPr>
      <xdr:spPr>
        <a:xfrm>
          <a:off x="10347325" y="5394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129258</xdr:rowOff>
    </xdr:from>
    <xdr:to>
      <xdr:col>64</xdr:col>
      <xdr:colOff>73025</xdr:colOff>
      <xdr:row>27</xdr:row>
      <xdr:rowOff>149768</xdr:rowOff>
    </xdr:to>
    <xdr:cxnSp macro="">
      <xdr:nvCxnSpPr>
        <xdr:cNvPr id="162" name="直線コネクタ 161">
          <a:extLst>
            <a:ext uri="{FF2B5EF4-FFF2-40B4-BE49-F238E27FC236}">
              <a16:creationId xmlns:a16="http://schemas.microsoft.com/office/drawing/2014/main" id="{AF70B522-2E5E-4372-B068-EA90D271B9A8}"/>
            </a:ext>
          </a:extLst>
        </xdr:cNvPr>
        <xdr:cNvCxnSpPr/>
      </xdr:nvCxnSpPr>
      <xdr:spPr>
        <a:xfrm flipV="1">
          <a:off x="10398125" y="5425158"/>
          <a:ext cx="67056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30942</xdr:rowOff>
    </xdr:from>
    <xdr:ext cx="469744" cy="259045"/>
    <xdr:sp textlink="">
      <xdr:nvSpPr>
        <xdr:cNvPr id="163" name="n_1aveValue債務償還比率">
          <a:extLst>
            <a:ext uri="{FF2B5EF4-FFF2-40B4-BE49-F238E27FC236}">
              <a16:creationId xmlns:a16="http://schemas.microsoft.com/office/drawing/2014/main" id="{2B6F1EDF-4D15-4B6B-9436-32A4D9BA4E13}"/>
            </a:ext>
          </a:extLst>
        </xdr:cNvPr>
        <xdr:cNvSpPr txBox="1"/>
      </xdr:nvSpPr>
      <xdr:spPr>
        <a:xfrm>
          <a:off x="12185092" y="582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27534</xdr:rowOff>
    </xdr:from>
    <xdr:ext cx="469744" cy="259045"/>
    <xdr:sp textlink="">
      <xdr:nvSpPr>
        <xdr:cNvPr id="164" name="n_2aveValue債務償還比率">
          <a:extLst>
            <a:ext uri="{FF2B5EF4-FFF2-40B4-BE49-F238E27FC236}">
              <a16:creationId xmlns:a16="http://schemas.microsoft.com/office/drawing/2014/main" id="{57191E52-62D2-49B3-BA01-113617D5E74B}"/>
            </a:ext>
          </a:extLst>
        </xdr:cNvPr>
        <xdr:cNvSpPr txBox="1"/>
      </xdr:nvSpPr>
      <xdr:spPr>
        <a:xfrm>
          <a:off x="11527232" y="599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31972</xdr:rowOff>
    </xdr:from>
    <xdr:ext cx="469744" cy="259045"/>
    <xdr:sp textlink="">
      <xdr:nvSpPr>
        <xdr:cNvPr id="165" name="n_3aveValue債務償還比率">
          <a:extLst>
            <a:ext uri="{FF2B5EF4-FFF2-40B4-BE49-F238E27FC236}">
              <a16:creationId xmlns:a16="http://schemas.microsoft.com/office/drawing/2014/main" id="{7AE92D19-7E16-47C9-BCFD-FCBAB5A47BB9}"/>
            </a:ext>
          </a:extLst>
        </xdr:cNvPr>
        <xdr:cNvSpPr txBox="1"/>
      </xdr:nvSpPr>
      <xdr:spPr>
        <a:xfrm>
          <a:off x="10856672" y="599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13020</xdr:rowOff>
    </xdr:from>
    <xdr:ext cx="469744" cy="259045"/>
    <xdr:sp textlink="">
      <xdr:nvSpPr>
        <xdr:cNvPr id="166" name="n_4aveValue債務償還比率">
          <a:extLst>
            <a:ext uri="{FF2B5EF4-FFF2-40B4-BE49-F238E27FC236}">
              <a16:creationId xmlns:a16="http://schemas.microsoft.com/office/drawing/2014/main" id="{350AC080-6743-4BA6-A5DE-C5A3A1E619CC}"/>
            </a:ext>
          </a:extLst>
        </xdr:cNvPr>
        <xdr:cNvSpPr txBox="1"/>
      </xdr:nvSpPr>
      <xdr:spPr>
        <a:xfrm>
          <a:off x="10186112" y="597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69683</xdr:rowOff>
    </xdr:from>
    <xdr:ext cx="405111" cy="259045"/>
    <xdr:sp textlink="">
      <xdr:nvSpPr>
        <xdr:cNvPr id="167" name="n_1mainValue債務償還比率">
          <a:extLst>
            <a:ext uri="{FF2B5EF4-FFF2-40B4-BE49-F238E27FC236}">
              <a16:creationId xmlns:a16="http://schemas.microsoft.com/office/drawing/2014/main" id="{FA3576C3-C78C-44D5-BB0F-8400121BE72B}"/>
            </a:ext>
          </a:extLst>
        </xdr:cNvPr>
        <xdr:cNvSpPr txBox="1"/>
      </xdr:nvSpPr>
      <xdr:spPr>
        <a:xfrm>
          <a:off x="12217409" y="5030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169357</xdr:rowOff>
    </xdr:from>
    <xdr:ext cx="469744" cy="259045"/>
    <xdr:sp textlink="">
      <xdr:nvSpPr>
        <xdr:cNvPr id="168" name="n_2mainValue債務償還比率">
          <a:extLst>
            <a:ext uri="{FF2B5EF4-FFF2-40B4-BE49-F238E27FC236}">
              <a16:creationId xmlns:a16="http://schemas.microsoft.com/office/drawing/2014/main" id="{92434C9D-FBED-4108-8379-2E866D53494A}"/>
            </a:ext>
          </a:extLst>
        </xdr:cNvPr>
        <xdr:cNvSpPr txBox="1"/>
      </xdr:nvSpPr>
      <xdr:spPr>
        <a:xfrm>
          <a:off x="11527232" y="51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25135</xdr:rowOff>
    </xdr:from>
    <xdr:ext cx="469744" cy="259045"/>
    <xdr:sp textlink="">
      <xdr:nvSpPr>
        <xdr:cNvPr id="169" name="n_3mainValue債務償還比率">
          <a:extLst>
            <a:ext uri="{FF2B5EF4-FFF2-40B4-BE49-F238E27FC236}">
              <a16:creationId xmlns:a16="http://schemas.microsoft.com/office/drawing/2014/main" id="{36CD8B15-810A-4696-A1E5-A0F69ABE8B32}"/>
            </a:ext>
          </a:extLst>
        </xdr:cNvPr>
        <xdr:cNvSpPr txBox="1"/>
      </xdr:nvSpPr>
      <xdr:spPr>
        <a:xfrm>
          <a:off x="10856672" y="515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45645</xdr:rowOff>
    </xdr:from>
    <xdr:ext cx="469744" cy="259045"/>
    <xdr:sp textlink="">
      <xdr:nvSpPr>
        <xdr:cNvPr id="170" name="n_4mainValue債務償還比率">
          <a:extLst>
            <a:ext uri="{FF2B5EF4-FFF2-40B4-BE49-F238E27FC236}">
              <a16:creationId xmlns:a16="http://schemas.microsoft.com/office/drawing/2014/main" id="{1B270BD0-65B6-42F9-8EE8-E1406C342F4B}"/>
            </a:ext>
          </a:extLst>
        </xdr:cNvPr>
        <xdr:cNvSpPr txBox="1"/>
      </xdr:nvSpPr>
      <xdr:spPr>
        <a:xfrm>
          <a:off x="10186112" y="51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textlink="">
      <xdr:nvSpPr>
        <xdr:cNvPr id="171" name="正方形/長方形 170">
          <a:extLst>
            <a:ext uri="{FF2B5EF4-FFF2-40B4-BE49-F238E27FC236}">
              <a16:creationId xmlns:a16="http://schemas.microsoft.com/office/drawing/2014/main" id="{2335CC91-3E41-4E42-A44D-2BEA08551546}"/>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textlink="">
      <xdr:nvSpPr>
        <xdr:cNvPr id="172" name="正方形/長方形 171">
          <a:extLst>
            <a:ext uri="{FF2B5EF4-FFF2-40B4-BE49-F238E27FC236}">
              <a16:creationId xmlns:a16="http://schemas.microsoft.com/office/drawing/2014/main" id="{31E6C6C2-9EA6-46E1-B097-094D617F6A9B}"/>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textlink="">
      <xdr:nvSpPr>
        <xdr:cNvPr id="173" name="テキスト ボックス 172">
          <a:extLst>
            <a:ext uri="{FF2B5EF4-FFF2-40B4-BE49-F238E27FC236}">
              <a16:creationId xmlns:a16="http://schemas.microsoft.com/office/drawing/2014/main" id="{EC12F0F5-5FB9-4B9E-976E-951F85A456C9}"/>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textlink="">
      <xdr:nvSpPr>
        <xdr:cNvPr id="174" name="テキスト ボックス 173">
          <a:extLst>
            <a:ext uri="{FF2B5EF4-FFF2-40B4-BE49-F238E27FC236}">
              <a16:creationId xmlns:a16="http://schemas.microsoft.com/office/drawing/2014/main" id="{34250205-74F6-461F-9D4E-194F9B30B0B7}"/>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textlink="">
      <xdr:nvSpPr>
        <xdr:cNvPr id="175" name="テキスト ボックス 174">
          <a:extLst>
            <a:ext uri="{FF2B5EF4-FFF2-40B4-BE49-F238E27FC236}">
              <a16:creationId xmlns:a16="http://schemas.microsoft.com/office/drawing/2014/main" id="{9360B744-4684-4AFC-87A3-B56FF30915A1}"/>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textlink="">
      <xdr:nvSpPr>
        <xdr:cNvPr id="176" name="テキスト ボックス 175">
          <a:extLst>
            <a:ext uri="{FF2B5EF4-FFF2-40B4-BE49-F238E27FC236}">
              <a16:creationId xmlns:a16="http://schemas.microsoft.com/office/drawing/2014/main" id="{7197EAE9-4263-49C7-A1B3-E8487388814E}"/>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6B8F07D5-8646-4629-BB40-E0F9090C9CE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a:extLst>
            <a:ext uri="{FF2B5EF4-FFF2-40B4-BE49-F238E27FC236}">
              <a16:creationId xmlns:a16="http://schemas.microsoft.com/office/drawing/2014/main" id="{7B71D768-5163-4350-B0BA-4E24FB44A31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a:extLst>
            <a:ext uri="{FF2B5EF4-FFF2-40B4-BE49-F238E27FC236}">
              <a16:creationId xmlns:a16="http://schemas.microsoft.com/office/drawing/2014/main" id="{2871D5F6-E627-4112-8353-8D9DDDF2AEA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a:extLst>
            <a:ext uri="{FF2B5EF4-FFF2-40B4-BE49-F238E27FC236}">
              <a16:creationId xmlns:a16="http://schemas.microsoft.com/office/drawing/2014/main" id="{FAF210F5-03EE-4A92-B135-9A416B6D8B07}"/>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5B767F0F-E9F1-49C8-BCA8-CF8127300AD9}"/>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1F65252D-7A78-4594-B194-4AA5B4002BE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589567A3-DB39-44F9-BFE3-DC8A36DF8CD6}"/>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58846A84-4F67-428E-98D8-E83847FF3A2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5B49F679-4756-43AB-A000-623C6641454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a:extLst>
            <a:ext uri="{FF2B5EF4-FFF2-40B4-BE49-F238E27FC236}">
              <a16:creationId xmlns:a16="http://schemas.microsoft.com/office/drawing/2014/main" id="{38427FB5-4580-4FC9-BCAA-FE0D3F40E468}"/>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85,537
83,196
472.33
54,156,592
49,554,242
4,058,506
24,190,225
28,951,771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695EF6BE-A01A-4B79-BF8E-CD7CA8F42E9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C8B7F1BC-045A-4743-BA6C-3AFE19F27B7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E1AA02B6-6C5D-4BD3-999C-C234BD2E5B7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A56D502-EB2F-4179-9EEF-AA85C68FC99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768D0F72-A622-4E6C-ACB7-ED32210DAFCA}"/>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textlink="">
      <xdr:nvSpPr>
        <xdr:cNvPr id="17" name="正方形/長方形 16">
          <a:extLst>
            <a:ext uri="{FF2B5EF4-FFF2-40B4-BE49-F238E27FC236}">
              <a16:creationId xmlns:a16="http://schemas.microsoft.com/office/drawing/2014/main" id="{836C8DC3-AD29-479E-B474-95C4C24DBE78}"/>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a:extLst>
            <a:ext uri="{FF2B5EF4-FFF2-40B4-BE49-F238E27FC236}">
              <a16:creationId xmlns:a16="http://schemas.microsoft.com/office/drawing/2014/main" id="{6AB51391-1398-42FB-AE4E-67FB2CB12E9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a:extLst>
            <a:ext uri="{FF2B5EF4-FFF2-40B4-BE49-F238E27FC236}">
              <a16:creationId xmlns:a16="http://schemas.microsoft.com/office/drawing/2014/main" id="{D9C79C27-EC98-4F05-992C-919A168648C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a:extLst>
            <a:ext uri="{FF2B5EF4-FFF2-40B4-BE49-F238E27FC236}">
              <a16:creationId xmlns:a16="http://schemas.microsoft.com/office/drawing/2014/main" id="{0B374B46-1CE9-415A-B1BE-FE567DBE019A}"/>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AA9761CA-F92A-4C51-BB7D-13486AB7406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3B81933-A999-4A86-9CB5-FC447CB66C8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a:extLst>
            <a:ext uri="{FF2B5EF4-FFF2-40B4-BE49-F238E27FC236}">
              <a16:creationId xmlns:a16="http://schemas.microsoft.com/office/drawing/2014/main" id="{7C8723BA-1A0F-4EF9-A08F-970B71EC60D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a:extLst>
            <a:ext uri="{FF2B5EF4-FFF2-40B4-BE49-F238E27FC236}">
              <a16:creationId xmlns:a16="http://schemas.microsoft.com/office/drawing/2014/main" id="{45275C19-2BFF-44D4-9593-A5683BB4DC0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27E1976-2377-492B-BF7F-5DD7D4907B5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0749103-6D04-4347-88EE-8FBA2597E3A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42479D0-167E-4359-83FB-9858B705267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F5C7F03-0FA4-4A08-A416-0985DCE5A4E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a:extLst>
            <a:ext uri="{FF2B5EF4-FFF2-40B4-BE49-F238E27FC236}">
              <a16:creationId xmlns:a16="http://schemas.microsoft.com/office/drawing/2014/main" id="{5BB9E3A9-0555-4B48-A40F-910170C2E1B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a:extLst>
            <a:ext uri="{FF2B5EF4-FFF2-40B4-BE49-F238E27FC236}">
              <a16:creationId xmlns:a16="http://schemas.microsoft.com/office/drawing/2014/main" id="{15D82E53-5DEB-4F62-A3C1-BBF1BAE5411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a:extLst>
            <a:ext uri="{FF2B5EF4-FFF2-40B4-BE49-F238E27FC236}">
              <a16:creationId xmlns:a16="http://schemas.microsoft.com/office/drawing/2014/main" id="{5E70E903-E273-462A-8288-1BC0EF01ED22}"/>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a:extLst>
            <a:ext uri="{FF2B5EF4-FFF2-40B4-BE49-F238E27FC236}">
              <a16:creationId xmlns:a16="http://schemas.microsoft.com/office/drawing/2014/main" id="{1A3C5637-FDE4-43BE-865B-4996D59866E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a:extLst>
            <a:ext uri="{FF2B5EF4-FFF2-40B4-BE49-F238E27FC236}">
              <a16:creationId xmlns:a16="http://schemas.microsoft.com/office/drawing/2014/main" id="{E6D43B39-0578-444D-856E-54F6B41CD1D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a:extLst>
            <a:ext uri="{FF2B5EF4-FFF2-40B4-BE49-F238E27FC236}">
              <a16:creationId xmlns:a16="http://schemas.microsoft.com/office/drawing/2014/main" id="{18C6BCE0-73B0-445F-820A-067B066DEC7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a:extLst>
            <a:ext uri="{FF2B5EF4-FFF2-40B4-BE49-F238E27FC236}">
              <a16:creationId xmlns:a16="http://schemas.microsoft.com/office/drawing/2014/main" id="{63400B84-228B-4C37-82AC-A16895E3365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a:extLst>
            <a:ext uri="{FF2B5EF4-FFF2-40B4-BE49-F238E27FC236}">
              <a16:creationId xmlns:a16="http://schemas.microsoft.com/office/drawing/2014/main" id="{E971294C-4FCD-4A49-AD74-0EC24067634C}"/>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a:extLst>
            <a:ext uri="{FF2B5EF4-FFF2-40B4-BE49-F238E27FC236}">
              <a16:creationId xmlns:a16="http://schemas.microsoft.com/office/drawing/2014/main" id="{0F003FAA-6722-4E4B-BDC4-DC7C49824E1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a:extLst>
            <a:ext uri="{FF2B5EF4-FFF2-40B4-BE49-F238E27FC236}">
              <a16:creationId xmlns:a16="http://schemas.microsoft.com/office/drawing/2014/main" id="{47CFCBE0-393B-42E6-9939-3C677ED7CE7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a:extLst>
            <a:ext uri="{FF2B5EF4-FFF2-40B4-BE49-F238E27FC236}">
              <a16:creationId xmlns:a16="http://schemas.microsoft.com/office/drawing/2014/main" id="{ED5B332E-F314-41A0-8F0B-9BD61F4ADE4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a:extLst>
            <a:ext uri="{FF2B5EF4-FFF2-40B4-BE49-F238E27FC236}">
              <a16:creationId xmlns:a16="http://schemas.microsoft.com/office/drawing/2014/main" id="{6FF0A910-B239-4F8E-9B65-3C8071A3537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a:extLst>
            <a:ext uri="{FF2B5EF4-FFF2-40B4-BE49-F238E27FC236}">
              <a16:creationId xmlns:a16="http://schemas.microsoft.com/office/drawing/2014/main" id="{12DB68D4-88A0-44D2-868F-6050212A95AD}"/>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F91B31C-45A4-4CD4-8634-F90C82916F6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a:extLst>
            <a:ext uri="{FF2B5EF4-FFF2-40B4-BE49-F238E27FC236}">
              <a16:creationId xmlns:a16="http://schemas.microsoft.com/office/drawing/2014/main" id="{011B1A49-271A-411F-8A56-2ED6BAD5B4D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D77490D-58E1-49AA-A913-1806D327328C}"/>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textlink="">
      <xdr:nvSpPr>
        <xdr:cNvPr id="45" name="テキスト ボックス 44">
          <a:extLst>
            <a:ext uri="{FF2B5EF4-FFF2-40B4-BE49-F238E27FC236}">
              <a16:creationId xmlns:a16="http://schemas.microsoft.com/office/drawing/2014/main" id="{78441EFE-B060-4289-A514-45925565C69F}"/>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052A476-8969-411B-8A31-F36C9F72DC9C}"/>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textlink="">
      <xdr:nvSpPr>
        <xdr:cNvPr id="47" name="テキスト ボックス 46">
          <a:extLst>
            <a:ext uri="{FF2B5EF4-FFF2-40B4-BE49-F238E27FC236}">
              <a16:creationId xmlns:a16="http://schemas.microsoft.com/office/drawing/2014/main" id="{CA21C9A8-9FB5-4BB9-A8E9-26BD5390B363}"/>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18E1C8A0-095E-4BE2-B972-3EE896C8A5C1}"/>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textlink="">
      <xdr:nvSpPr>
        <xdr:cNvPr id="49" name="テキスト ボックス 48">
          <a:extLst>
            <a:ext uri="{FF2B5EF4-FFF2-40B4-BE49-F238E27FC236}">
              <a16:creationId xmlns:a16="http://schemas.microsoft.com/office/drawing/2014/main" id="{69025D78-D453-4072-9171-8A6242B3F9B9}"/>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FC78D07-1150-488A-9EE7-24CC669AAD72}"/>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textlink="">
      <xdr:nvSpPr>
        <xdr:cNvPr id="51" name="テキスト ボックス 50">
          <a:extLst>
            <a:ext uri="{FF2B5EF4-FFF2-40B4-BE49-F238E27FC236}">
              <a16:creationId xmlns:a16="http://schemas.microsoft.com/office/drawing/2014/main" id="{494CC581-A7CD-45C3-8C7A-8754B8271823}"/>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2A313A5-0D2C-4986-924F-45B6FB12F914}"/>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textlink="">
      <xdr:nvSpPr>
        <xdr:cNvPr id="53" name="テキスト ボックス 52">
          <a:extLst>
            <a:ext uri="{FF2B5EF4-FFF2-40B4-BE49-F238E27FC236}">
              <a16:creationId xmlns:a16="http://schemas.microsoft.com/office/drawing/2014/main" id="{121B1DFB-8DDA-444F-9181-9FD6D0EBFB47}"/>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textlink="">
      <xdr:nvSpPr>
        <xdr:cNvPr id="54" name="【道路】&#10;有形固定資産減価償却率グラフ枠">
          <a:extLst>
            <a:ext uri="{FF2B5EF4-FFF2-40B4-BE49-F238E27FC236}">
              <a16:creationId xmlns:a16="http://schemas.microsoft.com/office/drawing/2014/main" id="{3D849905-8895-4F97-ADC5-012CE7F49506}"/>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a:extLst>
            <a:ext uri="{FF2B5EF4-FFF2-40B4-BE49-F238E27FC236}">
              <a16:creationId xmlns:a16="http://schemas.microsoft.com/office/drawing/2014/main" id="{4FBBA85A-CC27-446B-A03E-F27C635ECB1C}"/>
            </a:ext>
          </a:extLst>
        </xdr:cNvPr>
        <xdr:cNvCxnSpPr/>
      </xdr:nvCxnSpPr>
      <xdr:spPr>
        <a:xfrm flipV="1">
          <a:off x="4086225" y="5569458"/>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textlink="">
      <xdr:nvSpPr>
        <xdr:cNvPr id="56" name="【道路】&#10;有形固定資産減価償却率最小値テキスト">
          <a:extLst>
            <a:ext uri="{FF2B5EF4-FFF2-40B4-BE49-F238E27FC236}">
              <a16:creationId xmlns:a16="http://schemas.microsoft.com/office/drawing/2014/main" id="{6D19396A-6A7C-4AF2-83A7-EA4C01C98A38}"/>
            </a:ext>
          </a:extLst>
        </xdr:cNvPr>
        <xdr:cNvSpPr txBox="1"/>
      </xdr:nvSpPr>
      <xdr:spPr>
        <a:xfrm>
          <a:off x="4124960" y="670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a:extLst>
            <a:ext uri="{FF2B5EF4-FFF2-40B4-BE49-F238E27FC236}">
              <a16:creationId xmlns:a16="http://schemas.microsoft.com/office/drawing/2014/main" id="{825F99AA-CDE5-47DB-9275-8B065D42CECD}"/>
            </a:ext>
          </a:extLst>
        </xdr:cNvPr>
        <xdr:cNvCxnSpPr/>
      </xdr:nvCxnSpPr>
      <xdr:spPr>
        <a:xfrm>
          <a:off x="4020820" y="6701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textlink="">
      <xdr:nvSpPr>
        <xdr:cNvPr id="58" name="【道路】&#10;有形固定資産減価償却率最大値テキスト">
          <a:extLst>
            <a:ext uri="{FF2B5EF4-FFF2-40B4-BE49-F238E27FC236}">
              <a16:creationId xmlns:a16="http://schemas.microsoft.com/office/drawing/2014/main" id="{1F2EE77A-FB29-45CD-83BF-2B702615DAD2}"/>
            </a:ext>
          </a:extLst>
        </xdr:cNvPr>
        <xdr:cNvSpPr txBox="1"/>
      </xdr:nvSpPr>
      <xdr:spPr>
        <a:xfrm>
          <a:off x="4124960" y="5352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a:extLst>
            <a:ext uri="{FF2B5EF4-FFF2-40B4-BE49-F238E27FC236}">
              <a16:creationId xmlns:a16="http://schemas.microsoft.com/office/drawing/2014/main" id="{F7DA6119-44D9-41E1-8B61-78222D49780E}"/>
            </a:ext>
          </a:extLst>
        </xdr:cNvPr>
        <xdr:cNvCxnSpPr/>
      </xdr:nvCxnSpPr>
      <xdr:spPr>
        <a:xfrm>
          <a:off x="4020820" y="55694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146575</xdr:rowOff>
    </xdr:from>
    <xdr:ext cx="405111" cy="259045"/>
    <xdr:sp textlink="">
      <xdr:nvSpPr>
        <xdr:cNvPr id="60" name="【道路】&#10;有形固定資産減価償却率平均値テキスト">
          <a:extLst>
            <a:ext uri="{FF2B5EF4-FFF2-40B4-BE49-F238E27FC236}">
              <a16:creationId xmlns:a16="http://schemas.microsoft.com/office/drawing/2014/main" id="{77BAFC9C-A215-44B2-A319-77A40252BF94}"/>
            </a:ext>
          </a:extLst>
        </xdr:cNvPr>
        <xdr:cNvSpPr txBox="1"/>
      </xdr:nvSpPr>
      <xdr:spPr>
        <a:xfrm>
          <a:off x="4124960" y="6013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textlink="">
      <xdr:nvSpPr>
        <xdr:cNvPr id="61" name="フローチャート: 判断 60">
          <a:extLst>
            <a:ext uri="{FF2B5EF4-FFF2-40B4-BE49-F238E27FC236}">
              <a16:creationId xmlns:a16="http://schemas.microsoft.com/office/drawing/2014/main" id="{30109D5C-8308-48A9-9CFB-BA05467F189B}"/>
            </a:ext>
          </a:extLst>
        </xdr:cNvPr>
        <xdr:cNvSpPr/>
      </xdr:nvSpPr>
      <xdr:spPr>
        <a:xfrm>
          <a:off x="4036060" y="6158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textlink="">
      <xdr:nvSpPr>
        <xdr:cNvPr id="62" name="フローチャート: 判断 61">
          <a:extLst>
            <a:ext uri="{FF2B5EF4-FFF2-40B4-BE49-F238E27FC236}">
              <a16:creationId xmlns:a16="http://schemas.microsoft.com/office/drawing/2014/main" id="{A3D7CC0D-D192-434D-A7D7-328941890314}"/>
            </a:ext>
          </a:extLst>
        </xdr:cNvPr>
        <xdr:cNvSpPr/>
      </xdr:nvSpPr>
      <xdr:spPr>
        <a:xfrm>
          <a:off x="3312160" y="6124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textlink="">
      <xdr:nvSpPr>
        <xdr:cNvPr id="63" name="フローチャート: 判断 62">
          <a:extLst>
            <a:ext uri="{FF2B5EF4-FFF2-40B4-BE49-F238E27FC236}">
              <a16:creationId xmlns:a16="http://schemas.microsoft.com/office/drawing/2014/main" id="{AFBFE71B-61AF-4C3C-8D02-2FA034D83D9A}"/>
            </a:ext>
          </a:extLst>
        </xdr:cNvPr>
        <xdr:cNvSpPr/>
      </xdr:nvSpPr>
      <xdr:spPr>
        <a:xfrm>
          <a:off x="25146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textlink="">
      <xdr:nvSpPr>
        <xdr:cNvPr id="64" name="フローチャート: 判断 63">
          <a:extLst>
            <a:ext uri="{FF2B5EF4-FFF2-40B4-BE49-F238E27FC236}">
              <a16:creationId xmlns:a16="http://schemas.microsoft.com/office/drawing/2014/main" id="{8AE27C0C-5AA0-4DA3-A4D8-3739B4A6CBCC}"/>
            </a:ext>
          </a:extLst>
        </xdr:cNvPr>
        <xdr:cNvSpPr/>
      </xdr:nvSpPr>
      <xdr:spPr>
        <a:xfrm>
          <a:off x="1739900" y="606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textlink="">
      <xdr:nvSpPr>
        <xdr:cNvPr id="65" name="フローチャート: 判断 64">
          <a:extLst>
            <a:ext uri="{FF2B5EF4-FFF2-40B4-BE49-F238E27FC236}">
              <a16:creationId xmlns:a16="http://schemas.microsoft.com/office/drawing/2014/main" id="{9BBD2D59-EAB6-4FDE-8939-C1F853015040}"/>
            </a:ext>
          </a:extLst>
        </xdr:cNvPr>
        <xdr:cNvSpPr/>
      </xdr:nvSpPr>
      <xdr:spPr>
        <a:xfrm>
          <a:off x="965200" y="60208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6" name="テキスト ボックス 65">
          <a:extLst>
            <a:ext uri="{FF2B5EF4-FFF2-40B4-BE49-F238E27FC236}">
              <a16:creationId xmlns:a16="http://schemas.microsoft.com/office/drawing/2014/main" id="{496FA556-E9E8-4AB1-A261-3BD4DB03236B}"/>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67" name="テキスト ボックス 66">
          <a:extLst>
            <a:ext uri="{FF2B5EF4-FFF2-40B4-BE49-F238E27FC236}">
              <a16:creationId xmlns:a16="http://schemas.microsoft.com/office/drawing/2014/main" id="{B1B762D8-1580-48E4-BE8A-DC0BFC76774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68" name="テキスト ボックス 67">
          <a:extLst>
            <a:ext uri="{FF2B5EF4-FFF2-40B4-BE49-F238E27FC236}">
              <a16:creationId xmlns:a16="http://schemas.microsoft.com/office/drawing/2014/main" id="{1F23D35E-8E3B-4AC2-9BEC-73C0E03D600E}"/>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69" name="テキスト ボックス 68">
          <a:extLst>
            <a:ext uri="{FF2B5EF4-FFF2-40B4-BE49-F238E27FC236}">
              <a16:creationId xmlns:a16="http://schemas.microsoft.com/office/drawing/2014/main" id="{C2CD1604-7CC3-4D24-A973-A7363B898F6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0" name="テキスト ボックス 69">
          <a:extLst>
            <a:ext uri="{FF2B5EF4-FFF2-40B4-BE49-F238E27FC236}">
              <a16:creationId xmlns:a16="http://schemas.microsoft.com/office/drawing/2014/main" id="{A08FCD40-2EE0-4237-BA88-7F0F9E0F237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75692</xdr:rowOff>
    </xdr:from>
    <xdr:to>
      <xdr:col>24</xdr:col>
      <xdr:colOff>114300</xdr:colOff>
      <xdr:row>39</xdr:row>
      <xdr:rowOff>5842</xdr:rowOff>
    </xdr:to>
    <xdr:sp textlink="">
      <xdr:nvSpPr>
        <xdr:cNvPr id="71" name="楕円 70">
          <a:extLst>
            <a:ext uri="{FF2B5EF4-FFF2-40B4-BE49-F238E27FC236}">
              <a16:creationId xmlns:a16="http://schemas.microsoft.com/office/drawing/2014/main" id="{30FEBEC3-82E8-4475-95D0-EE9D72E31813}"/>
            </a:ext>
          </a:extLst>
        </xdr:cNvPr>
        <xdr:cNvSpPr/>
      </xdr:nvSpPr>
      <xdr:spPr>
        <a:xfrm>
          <a:off x="4036060" y="6446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54119</xdr:rowOff>
    </xdr:from>
    <xdr:ext cx="405111" cy="259045"/>
    <xdr:sp textlink="">
      <xdr:nvSpPr>
        <xdr:cNvPr id="72" name="【道路】&#10;有形固定資産減価償却率該当値テキスト">
          <a:extLst>
            <a:ext uri="{FF2B5EF4-FFF2-40B4-BE49-F238E27FC236}">
              <a16:creationId xmlns:a16="http://schemas.microsoft.com/office/drawing/2014/main" id="{9C1E0A51-1F80-4D38-ABA2-7D34DE006626}"/>
            </a:ext>
          </a:extLst>
        </xdr:cNvPr>
        <xdr:cNvSpPr txBox="1"/>
      </xdr:nvSpPr>
      <xdr:spPr>
        <a:xfrm>
          <a:off x="4124960" y="6424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153416</xdr:rowOff>
    </xdr:from>
    <xdr:to>
      <xdr:col>20</xdr:col>
      <xdr:colOff>38100</xdr:colOff>
      <xdr:row>39</xdr:row>
      <xdr:rowOff>83566</xdr:rowOff>
    </xdr:to>
    <xdr:sp textlink="">
      <xdr:nvSpPr>
        <xdr:cNvPr id="73" name="楕円 72">
          <a:extLst>
            <a:ext uri="{FF2B5EF4-FFF2-40B4-BE49-F238E27FC236}">
              <a16:creationId xmlns:a16="http://schemas.microsoft.com/office/drawing/2014/main" id="{7BFEDC96-F0C4-48BE-A15E-752C31A24F11}"/>
            </a:ext>
          </a:extLst>
        </xdr:cNvPr>
        <xdr:cNvSpPr/>
      </xdr:nvSpPr>
      <xdr:spPr>
        <a:xfrm>
          <a:off x="3312160" y="65237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126492</xdr:rowOff>
    </xdr:from>
    <xdr:to>
      <xdr:col>24</xdr:col>
      <xdr:colOff>63500</xdr:colOff>
      <xdr:row>39</xdr:row>
      <xdr:rowOff>32766</xdr:rowOff>
    </xdr:to>
    <xdr:cxnSp macro="">
      <xdr:nvCxnSpPr>
        <xdr:cNvPr id="74" name="直線コネクタ 73">
          <a:extLst>
            <a:ext uri="{FF2B5EF4-FFF2-40B4-BE49-F238E27FC236}">
              <a16:creationId xmlns:a16="http://schemas.microsoft.com/office/drawing/2014/main" id="{24FA5AAC-E572-4591-AA51-4F330BFF5F89}"/>
            </a:ext>
          </a:extLst>
        </xdr:cNvPr>
        <xdr:cNvCxnSpPr/>
      </xdr:nvCxnSpPr>
      <xdr:spPr>
        <a:xfrm flipV="1">
          <a:off x="3355340" y="6496812"/>
          <a:ext cx="73152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73406</xdr:rowOff>
    </xdr:from>
    <xdr:to>
      <xdr:col>15</xdr:col>
      <xdr:colOff>101600</xdr:colOff>
      <xdr:row>40</xdr:row>
      <xdr:rowOff>3556</xdr:rowOff>
    </xdr:to>
    <xdr:sp textlink="">
      <xdr:nvSpPr>
        <xdr:cNvPr id="75" name="楕円 74">
          <a:extLst>
            <a:ext uri="{FF2B5EF4-FFF2-40B4-BE49-F238E27FC236}">
              <a16:creationId xmlns:a16="http://schemas.microsoft.com/office/drawing/2014/main" id="{1B83B904-3728-4CA3-9248-C604D2A833B1}"/>
            </a:ext>
          </a:extLst>
        </xdr:cNvPr>
        <xdr:cNvSpPr/>
      </xdr:nvSpPr>
      <xdr:spPr>
        <a:xfrm>
          <a:off x="2514600" y="66113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32766</xdr:rowOff>
    </xdr:from>
    <xdr:to>
      <xdr:col>19</xdr:col>
      <xdr:colOff>177800</xdr:colOff>
      <xdr:row>39</xdr:row>
      <xdr:rowOff>124206</xdr:rowOff>
    </xdr:to>
    <xdr:cxnSp macro="">
      <xdr:nvCxnSpPr>
        <xdr:cNvPr id="76" name="直線コネクタ 75">
          <a:extLst>
            <a:ext uri="{FF2B5EF4-FFF2-40B4-BE49-F238E27FC236}">
              <a16:creationId xmlns:a16="http://schemas.microsoft.com/office/drawing/2014/main" id="{3DD7E011-10A5-4271-8C26-50F352D804C4}"/>
            </a:ext>
          </a:extLst>
        </xdr:cNvPr>
        <xdr:cNvCxnSpPr/>
      </xdr:nvCxnSpPr>
      <xdr:spPr>
        <a:xfrm flipV="1">
          <a:off x="2565400" y="6570726"/>
          <a:ext cx="78994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2540</xdr:rowOff>
    </xdr:from>
    <xdr:to>
      <xdr:col>10</xdr:col>
      <xdr:colOff>165100</xdr:colOff>
      <xdr:row>40</xdr:row>
      <xdr:rowOff>104140</xdr:rowOff>
    </xdr:to>
    <xdr:sp textlink="">
      <xdr:nvSpPr>
        <xdr:cNvPr id="77" name="楕円 76">
          <a:extLst>
            <a:ext uri="{FF2B5EF4-FFF2-40B4-BE49-F238E27FC236}">
              <a16:creationId xmlns:a16="http://schemas.microsoft.com/office/drawing/2014/main" id="{4E723E2C-77E7-4381-A222-010E5206D954}"/>
            </a:ext>
          </a:extLst>
        </xdr:cNvPr>
        <xdr:cNvSpPr/>
      </xdr:nvSpPr>
      <xdr:spPr>
        <a:xfrm>
          <a:off x="17399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124206</xdr:rowOff>
    </xdr:from>
    <xdr:to>
      <xdr:col>15</xdr:col>
      <xdr:colOff>50800</xdr:colOff>
      <xdr:row>40</xdr:row>
      <xdr:rowOff>53340</xdr:rowOff>
    </xdr:to>
    <xdr:cxnSp macro="">
      <xdr:nvCxnSpPr>
        <xdr:cNvPr id="78" name="直線コネクタ 77">
          <a:extLst>
            <a:ext uri="{FF2B5EF4-FFF2-40B4-BE49-F238E27FC236}">
              <a16:creationId xmlns:a16="http://schemas.microsoft.com/office/drawing/2014/main" id="{152EEFDB-717B-4824-B339-379917345BCE}"/>
            </a:ext>
          </a:extLst>
        </xdr:cNvPr>
        <xdr:cNvCxnSpPr/>
      </xdr:nvCxnSpPr>
      <xdr:spPr>
        <a:xfrm flipV="1">
          <a:off x="1790700" y="6662166"/>
          <a:ext cx="7747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32258</xdr:rowOff>
    </xdr:from>
    <xdr:to>
      <xdr:col>6</xdr:col>
      <xdr:colOff>38100</xdr:colOff>
      <xdr:row>40</xdr:row>
      <xdr:rowOff>133858</xdr:rowOff>
    </xdr:to>
    <xdr:sp textlink="">
      <xdr:nvSpPr>
        <xdr:cNvPr id="79" name="楕円 78">
          <a:extLst>
            <a:ext uri="{FF2B5EF4-FFF2-40B4-BE49-F238E27FC236}">
              <a16:creationId xmlns:a16="http://schemas.microsoft.com/office/drawing/2014/main" id="{7D3C967E-692F-4FFE-99E0-D0A1576BAA93}"/>
            </a:ext>
          </a:extLst>
        </xdr:cNvPr>
        <xdr:cNvSpPr/>
      </xdr:nvSpPr>
      <xdr:spPr>
        <a:xfrm>
          <a:off x="965200" y="67378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53340</xdr:rowOff>
    </xdr:from>
    <xdr:to>
      <xdr:col>10</xdr:col>
      <xdr:colOff>114300</xdr:colOff>
      <xdr:row>40</xdr:row>
      <xdr:rowOff>83058</xdr:rowOff>
    </xdr:to>
    <xdr:cxnSp macro="">
      <xdr:nvCxnSpPr>
        <xdr:cNvPr id="80" name="直線コネクタ 79">
          <a:extLst>
            <a:ext uri="{FF2B5EF4-FFF2-40B4-BE49-F238E27FC236}">
              <a16:creationId xmlns:a16="http://schemas.microsoft.com/office/drawing/2014/main" id="{A4D83F1F-C9EF-459F-9E8F-54DE35DDB33B}"/>
            </a:ext>
          </a:extLst>
        </xdr:cNvPr>
        <xdr:cNvCxnSpPr/>
      </xdr:nvCxnSpPr>
      <xdr:spPr>
        <a:xfrm flipV="1">
          <a:off x="1008380" y="6758940"/>
          <a:ext cx="7823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36085</xdr:rowOff>
    </xdr:from>
    <xdr:ext cx="405111" cy="259045"/>
    <xdr:sp textlink="">
      <xdr:nvSpPr>
        <xdr:cNvPr id="81" name="n_1aveValue【道路】&#10;有形固定資産減価償却率">
          <a:extLst>
            <a:ext uri="{FF2B5EF4-FFF2-40B4-BE49-F238E27FC236}">
              <a16:creationId xmlns:a16="http://schemas.microsoft.com/office/drawing/2014/main" id="{8BCB9106-7B07-4741-A57D-80F995284EB4}"/>
            </a:ext>
          </a:extLst>
        </xdr:cNvPr>
        <xdr:cNvSpPr txBox="1"/>
      </xdr:nvSpPr>
      <xdr:spPr>
        <a:xfrm>
          <a:off x="3170564" y="590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textlink="">
      <xdr:nvSpPr>
        <xdr:cNvPr id="82" name="n_2aveValue【道路】&#10;有形固定資産減価償却率">
          <a:extLst>
            <a:ext uri="{FF2B5EF4-FFF2-40B4-BE49-F238E27FC236}">
              <a16:creationId xmlns:a16="http://schemas.microsoft.com/office/drawing/2014/main" id="{CF91B8E5-BA36-4496-99D4-09B4F20758E0}"/>
            </a:ext>
          </a:extLst>
        </xdr:cNvPr>
        <xdr:cNvSpPr txBox="1"/>
      </xdr:nvSpPr>
      <xdr:spPr>
        <a:xfrm>
          <a:off x="238570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150385</xdr:rowOff>
    </xdr:from>
    <xdr:ext cx="405111" cy="259045"/>
    <xdr:sp textlink="">
      <xdr:nvSpPr>
        <xdr:cNvPr id="83" name="n_3aveValue【道路】&#10;有形固定資産減価償却率">
          <a:extLst>
            <a:ext uri="{FF2B5EF4-FFF2-40B4-BE49-F238E27FC236}">
              <a16:creationId xmlns:a16="http://schemas.microsoft.com/office/drawing/2014/main" id="{EB4BB7E7-E650-47B4-92B9-924A515548EA}"/>
            </a:ext>
          </a:extLst>
        </xdr:cNvPr>
        <xdr:cNvSpPr txBox="1"/>
      </xdr:nvSpPr>
      <xdr:spPr>
        <a:xfrm>
          <a:off x="1611004" y="585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100093</xdr:rowOff>
    </xdr:from>
    <xdr:ext cx="405111" cy="259045"/>
    <xdr:sp textlink="">
      <xdr:nvSpPr>
        <xdr:cNvPr id="84" name="n_4aveValue【道路】&#10;有形固定資産減価償却率">
          <a:extLst>
            <a:ext uri="{FF2B5EF4-FFF2-40B4-BE49-F238E27FC236}">
              <a16:creationId xmlns:a16="http://schemas.microsoft.com/office/drawing/2014/main" id="{7FEA4886-E16A-4236-AF25-76042B8AD41D}"/>
            </a:ext>
          </a:extLst>
        </xdr:cNvPr>
        <xdr:cNvSpPr txBox="1"/>
      </xdr:nvSpPr>
      <xdr:spPr>
        <a:xfrm>
          <a:off x="836304" y="579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74693</xdr:rowOff>
    </xdr:from>
    <xdr:ext cx="405111" cy="259045"/>
    <xdr:sp textlink="">
      <xdr:nvSpPr>
        <xdr:cNvPr id="85" name="n_1mainValue【道路】&#10;有形固定資産減価償却率">
          <a:extLst>
            <a:ext uri="{FF2B5EF4-FFF2-40B4-BE49-F238E27FC236}">
              <a16:creationId xmlns:a16="http://schemas.microsoft.com/office/drawing/2014/main" id="{C8B568C6-CD37-4016-9D7C-39711AE35C45}"/>
            </a:ext>
          </a:extLst>
        </xdr:cNvPr>
        <xdr:cNvSpPr txBox="1"/>
      </xdr:nvSpPr>
      <xdr:spPr>
        <a:xfrm>
          <a:off x="3170564" y="661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166133</xdr:rowOff>
    </xdr:from>
    <xdr:ext cx="405111" cy="259045"/>
    <xdr:sp textlink="">
      <xdr:nvSpPr>
        <xdr:cNvPr id="86" name="n_2mainValue【道路】&#10;有形固定資産減価償却率">
          <a:extLst>
            <a:ext uri="{FF2B5EF4-FFF2-40B4-BE49-F238E27FC236}">
              <a16:creationId xmlns:a16="http://schemas.microsoft.com/office/drawing/2014/main" id="{295CC6E6-174C-49E8-8BAF-54D5BF6B08B7}"/>
            </a:ext>
          </a:extLst>
        </xdr:cNvPr>
        <xdr:cNvSpPr txBox="1"/>
      </xdr:nvSpPr>
      <xdr:spPr>
        <a:xfrm>
          <a:off x="238570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95267</xdr:rowOff>
    </xdr:from>
    <xdr:ext cx="405111" cy="259045"/>
    <xdr:sp textlink="">
      <xdr:nvSpPr>
        <xdr:cNvPr id="87" name="n_3mainValue【道路】&#10;有形固定資産減価償却率">
          <a:extLst>
            <a:ext uri="{FF2B5EF4-FFF2-40B4-BE49-F238E27FC236}">
              <a16:creationId xmlns:a16="http://schemas.microsoft.com/office/drawing/2014/main" id="{E80BBA5B-EA1E-4836-A259-80EC37A73650}"/>
            </a:ext>
          </a:extLst>
        </xdr:cNvPr>
        <xdr:cNvSpPr txBox="1"/>
      </xdr:nvSpPr>
      <xdr:spPr>
        <a:xfrm>
          <a:off x="161100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124985</xdr:rowOff>
    </xdr:from>
    <xdr:ext cx="405111" cy="259045"/>
    <xdr:sp textlink="">
      <xdr:nvSpPr>
        <xdr:cNvPr id="88" name="n_4mainValue【道路】&#10;有形固定資産減価償却率">
          <a:extLst>
            <a:ext uri="{FF2B5EF4-FFF2-40B4-BE49-F238E27FC236}">
              <a16:creationId xmlns:a16="http://schemas.microsoft.com/office/drawing/2014/main" id="{55C6EE12-D95E-4D0C-BFC0-F4991CC14043}"/>
            </a:ext>
          </a:extLst>
        </xdr:cNvPr>
        <xdr:cNvSpPr txBox="1"/>
      </xdr:nvSpPr>
      <xdr:spPr>
        <a:xfrm>
          <a:off x="836304" y="68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89" name="正方形/長方形 88">
          <a:extLst>
            <a:ext uri="{FF2B5EF4-FFF2-40B4-BE49-F238E27FC236}">
              <a16:creationId xmlns:a16="http://schemas.microsoft.com/office/drawing/2014/main" id="{91510565-DA02-4C50-BDE6-7EDBD2183D5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0" name="正方形/長方形 89">
          <a:extLst>
            <a:ext uri="{FF2B5EF4-FFF2-40B4-BE49-F238E27FC236}">
              <a16:creationId xmlns:a16="http://schemas.microsoft.com/office/drawing/2014/main" id="{AE24060D-B6DD-4049-AB68-194264E0C14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1" name="正方形/長方形 90">
          <a:extLst>
            <a:ext uri="{FF2B5EF4-FFF2-40B4-BE49-F238E27FC236}">
              <a16:creationId xmlns:a16="http://schemas.microsoft.com/office/drawing/2014/main" id="{BF5EB702-5CAE-4C4F-BAAD-2F8DB164EB6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2" name="正方形/長方形 91">
          <a:extLst>
            <a:ext uri="{FF2B5EF4-FFF2-40B4-BE49-F238E27FC236}">
              <a16:creationId xmlns:a16="http://schemas.microsoft.com/office/drawing/2014/main" id="{A2285E42-EF00-4B48-A422-EBDBAFD3351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3" name="正方形/長方形 92">
          <a:extLst>
            <a:ext uri="{FF2B5EF4-FFF2-40B4-BE49-F238E27FC236}">
              <a16:creationId xmlns:a16="http://schemas.microsoft.com/office/drawing/2014/main" id="{67EB227F-AEDE-472C-9F88-B3C886E006B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4" name="正方形/長方形 93">
          <a:extLst>
            <a:ext uri="{FF2B5EF4-FFF2-40B4-BE49-F238E27FC236}">
              <a16:creationId xmlns:a16="http://schemas.microsoft.com/office/drawing/2014/main" id="{D5292980-85BE-451A-8629-CE68A485C4A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5" name="正方形/長方形 94">
          <a:extLst>
            <a:ext uri="{FF2B5EF4-FFF2-40B4-BE49-F238E27FC236}">
              <a16:creationId xmlns:a16="http://schemas.microsoft.com/office/drawing/2014/main" id="{95821E54-509C-416B-8A17-68652A41B2B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6" name="正方形/長方形 95">
          <a:extLst>
            <a:ext uri="{FF2B5EF4-FFF2-40B4-BE49-F238E27FC236}">
              <a16:creationId xmlns:a16="http://schemas.microsoft.com/office/drawing/2014/main" id="{935BF2EF-63F4-412C-A9F2-0F4E3800DC89}"/>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textlink="">
      <xdr:nvSpPr>
        <xdr:cNvPr id="97" name="テキスト ボックス 96">
          <a:extLst>
            <a:ext uri="{FF2B5EF4-FFF2-40B4-BE49-F238E27FC236}">
              <a16:creationId xmlns:a16="http://schemas.microsoft.com/office/drawing/2014/main" id="{37582421-2251-4950-A50D-491AB9C983AC}"/>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40C8F61-1E95-4B9A-B5D2-8D7845A1ED3C}"/>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F130AB10-06D8-422B-B617-334AAB234DBB}"/>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textlink="">
      <xdr:nvSpPr>
        <xdr:cNvPr id="100" name="テキスト ボックス 99">
          <a:extLst>
            <a:ext uri="{FF2B5EF4-FFF2-40B4-BE49-F238E27FC236}">
              <a16:creationId xmlns:a16="http://schemas.microsoft.com/office/drawing/2014/main" id="{E9984F48-9B34-4304-B4BC-F1826C9CDCE6}"/>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6A88D803-5754-4A21-BBF2-092027633B27}"/>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textlink="">
      <xdr:nvSpPr>
        <xdr:cNvPr id="102" name="テキスト ボックス 101">
          <a:extLst>
            <a:ext uri="{FF2B5EF4-FFF2-40B4-BE49-F238E27FC236}">
              <a16:creationId xmlns:a16="http://schemas.microsoft.com/office/drawing/2014/main" id="{7B713785-1C04-4AF0-934A-166D475E2C56}"/>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E4E0C4AD-E388-4991-B9E6-4773CFAC46C2}"/>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textlink="">
      <xdr:nvSpPr>
        <xdr:cNvPr id="104" name="テキスト ボックス 103">
          <a:extLst>
            <a:ext uri="{FF2B5EF4-FFF2-40B4-BE49-F238E27FC236}">
              <a16:creationId xmlns:a16="http://schemas.microsoft.com/office/drawing/2014/main" id="{B06AD8E1-5EAB-4D27-AD9D-7D0D6AB0724F}"/>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A8752F57-8E6B-4111-B3E1-C498957502E8}"/>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textlink="">
      <xdr:nvSpPr>
        <xdr:cNvPr id="106" name="テキスト ボックス 105">
          <a:extLst>
            <a:ext uri="{FF2B5EF4-FFF2-40B4-BE49-F238E27FC236}">
              <a16:creationId xmlns:a16="http://schemas.microsoft.com/office/drawing/2014/main" id="{8F24CA39-FA11-4475-B066-817C81116FD5}"/>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2810D12B-428E-4BD3-9C1D-9D2C4C979CC9}"/>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textlink="">
      <xdr:nvSpPr>
        <xdr:cNvPr id="108" name="テキスト ボックス 107">
          <a:extLst>
            <a:ext uri="{FF2B5EF4-FFF2-40B4-BE49-F238E27FC236}">
              <a16:creationId xmlns:a16="http://schemas.microsoft.com/office/drawing/2014/main" id="{7A21B53E-1121-4EDE-B068-0C5336044590}"/>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F031FCA0-F4C5-4289-B2D0-541EE08BE552}"/>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textlink="">
      <xdr:nvSpPr>
        <xdr:cNvPr id="110" name="テキスト ボックス 109">
          <a:extLst>
            <a:ext uri="{FF2B5EF4-FFF2-40B4-BE49-F238E27FC236}">
              <a16:creationId xmlns:a16="http://schemas.microsoft.com/office/drawing/2014/main" id="{487C160B-9448-484F-88D2-3412B4647D92}"/>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B218D1D-0F18-4FA5-BE5C-57748AEB703A}"/>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textlink="">
      <xdr:nvSpPr>
        <xdr:cNvPr id="112" name="テキスト ボックス 111">
          <a:extLst>
            <a:ext uri="{FF2B5EF4-FFF2-40B4-BE49-F238E27FC236}">
              <a16:creationId xmlns:a16="http://schemas.microsoft.com/office/drawing/2014/main" id="{B0553F6F-FAFE-4E65-800E-636F1C4A7EAB}"/>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3" name="【道路】&#10;一人当たり延長グラフ枠">
          <a:extLst>
            <a:ext uri="{FF2B5EF4-FFF2-40B4-BE49-F238E27FC236}">
              <a16:creationId xmlns:a16="http://schemas.microsoft.com/office/drawing/2014/main" id="{7F7C5A36-DCAF-4EC3-90CB-C82D404618F8}"/>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a:extLst>
            <a:ext uri="{FF2B5EF4-FFF2-40B4-BE49-F238E27FC236}">
              <a16:creationId xmlns:a16="http://schemas.microsoft.com/office/drawing/2014/main" id="{DF67042C-3555-47D3-A90A-12E4FC6C0999}"/>
            </a:ext>
          </a:extLst>
        </xdr:cNvPr>
        <xdr:cNvCxnSpPr/>
      </xdr:nvCxnSpPr>
      <xdr:spPr>
        <a:xfrm flipV="1">
          <a:off x="9219565" y="5738715"/>
          <a:ext cx="0" cy="133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textlink="">
      <xdr:nvSpPr>
        <xdr:cNvPr id="115" name="【道路】&#10;一人当たり延長最小値テキスト">
          <a:extLst>
            <a:ext uri="{FF2B5EF4-FFF2-40B4-BE49-F238E27FC236}">
              <a16:creationId xmlns:a16="http://schemas.microsoft.com/office/drawing/2014/main" id="{09631FFA-16D5-4425-AD03-13334DBB432B}"/>
            </a:ext>
          </a:extLst>
        </xdr:cNvPr>
        <xdr:cNvSpPr txBox="1"/>
      </xdr:nvSpPr>
      <xdr:spPr>
        <a:xfrm>
          <a:off x="9258300" y="707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a:extLst>
            <a:ext uri="{FF2B5EF4-FFF2-40B4-BE49-F238E27FC236}">
              <a16:creationId xmlns:a16="http://schemas.microsoft.com/office/drawing/2014/main" id="{804F902D-92E5-4313-936B-92114B42D918}"/>
            </a:ext>
          </a:extLst>
        </xdr:cNvPr>
        <xdr:cNvCxnSpPr/>
      </xdr:nvCxnSpPr>
      <xdr:spPr>
        <a:xfrm>
          <a:off x="9154160" y="7075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textlink="">
      <xdr:nvSpPr>
        <xdr:cNvPr id="117" name="【道路】&#10;一人当たり延長最大値テキスト">
          <a:extLst>
            <a:ext uri="{FF2B5EF4-FFF2-40B4-BE49-F238E27FC236}">
              <a16:creationId xmlns:a16="http://schemas.microsoft.com/office/drawing/2014/main" id="{86807BE4-5060-4246-B95E-08F826E066D4}"/>
            </a:ext>
          </a:extLst>
        </xdr:cNvPr>
        <xdr:cNvSpPr txBox="1"/>
      </xdr:nvSpPr>
      <xdr:spPr>
        <a:xfrm>
          <a:off x="9258300" y="552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a:extLst>
            <a:ext uri="{FF2B5EF4-FFF2-40B4-BE49-F238E27FC236}">
              <a16:creationId xmlns:a16="http://schemas.microsoft.com/office/drawing/2014/main" id="{A2015D35-761C-40F5-ABA8-E520A7A2F8A9}"/>
            </a:ext>
          </a:extLst>
        </xdr:cNvPr>
        <xdr:cNvCxnSpPr/>
      </xdr:nvCxnSpPr>
      <xdr:spPr>
        <a:xfrm>
          <a:off x="9154160" y="5738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126340</xdr:rowOff>
    </xdr:from>
    <xdr:ext cx="534377" cy="259045"/>
    <xdr:sp textlink="">
      <xdr:nvSpPr>
        <xdr:cNvPr id="119" name="【道路】&#10;一人当たり延長平均値テキスト">
          <a:extLst>
            <a:ext uri="{FF2B5EF4-FFF2-40B4-BE49-F238E27FC236}">
              <a16:creationId xmlns:a16="http://schemas.microsoft.com/office/drawing/2014/main" id="{C9EF1FD0-3C3C-4D6C-AD47-D41372C33A98}"/>
            </a:ext>
          </a:extLst>
        </xdr:cNvPr>
        <xdr:cNvSpPr txBox="1"/>
      </xdr:nvSpPr>
      <xdr:spPr>
        <a:xfrm>
          <a:off x="9258300" y="6831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textlink="">
      <xdr:nvSpPr>
        <xdr:cNvPr id="120" name="フローチャート: 判断 119">
          <a:extLst>
            <a:ext uri="{FF2B5EF4-FFF2-40B4-BE49-F238E27FC236}">
              <a16:creationId xmlns:a16="http://schemas.microsoft.com/office/drawing/2014/main" id="{B7CE360B-7E1D-4A9F-A5CD-4914C169A66E}"/>
            </a:ext>
          </a:extLst>
        </xdr:cNvPr>
        <xdr:cNvSpPr/>
      </xdr:nvSpPr>
      <xdr:spPr>
        <a:xfrm>
          <a:off x="9192260" y="68535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textlink="">
      <xdr:nvSpPr>
        <xdr:cNvPr id="121" name="フローチャート: 判断 120">
          <a:extLst>
            <a:ext uri="{FF2B5EF4-FFF2-40B4-BE49-F238E27FC236}">
              <a16:creationId xmlns:a16="http://schemas.microsoft.com/office/drawing/2014/main" id="{5E6DEB5B-7320-47B7-918F-E0D9A5354E31}"/>
            </a:ext>
          </a:extLst>
        </xdr:cNvPr>
        <xdr:cNvSpPr/>
      </xdr:nvSpPr>
      <xdr:spPr>
        <a:xfrm>
          <a:off x="8445500" y="68522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textlink="">
      <xdr:nvSpPr>
        <xdr:cNvPr id="122" name="フローチャート: 判断 121">
          <a:extLst>
            <a:ext uri="{FF2B5EF4-FFF2-40B4-BE49-F238E27FC236}">
              <a16:creationId xmlns:a16="http://schemas.microsoft.com/office/drawing/2014/main" id="{79D3A94A-4669-46D9-932E-2D1B85B0FED7}"/>
            </a:ext>
          </a:extLst>
        </xdr:cNvPr>
        <xdr:cNvSpPr/>
      </xdr:nvSpPr>
      <xdr:spPr>
        <a:xfrm>
          <a:off x="7670800" y="6874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textlink="">
      <xdr:nvSpPr>
        <xdr:cNvPr id="123" name="フローチャート: 判断 122">
          <a:extLst>
            <a:ext uri="{FF2B5EF4-FFF2-40B4-BE49-F238E27FC236}">
              <a16:creationId xmlns:a16="http://schemas.microsoft.com/office/drawing/2014/main" id="{ED80B35D-EADF-4C63-8C1C-67257184D1C8}"/>
            </a:ext>
          </a:extLst>
        </xdr:cNvPr>
        <xdr:cNvSpPr/>
      </xdr:nvSpPr>
      <xdr:spPr>
        <a:xfrm>
          <a:off x="6873240" y="68681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textlink="">
      <xdr:nvSpPr>
        <xdr:cNvPr id="124" name="フローチャート: 判断 123">
          <a:extLst>
            <a:ext uri="{FF2B5EF4-FFF2-40B4-BE49-F238E27FC236}">
              <a16:creationId xmlns:a16="http://schemas.microsoft.com/office/drawing/2014/main" id="{4E451968-083A-4AEA-9F7B-7C46D281350C}"/>
            </a:ext>
          </a:extLst>
        </xdr:cNvPr>
        <xdr:cNvSpPr/>
      </xdr:nvSpPr>
      <xdr:spPr>
        <a:xfrm>
          <a:off x="6098540" y="6870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5" name="テキスト ボックス 124">
          <a:extLst>
            <a:ext uri="{FF2B5EF4-FFF2-40B4-BE49-F238E27FC236}">
              <a16:creationId xmlns:a16="http://schemas.microsoft.com/office/drawing/2014/main" id="{12390407-CBFA-443F-8752-AEEDCD55429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6" name="テキスト ボックス 125">
          <a:extLst>
            <a:ext uri="{FF2B5EF4-FFF2-40B4-BE49-F238E27FC236}">
              <a16:creationId xmlns:a16="http://schemas.microsoft.com/office/drawing/2014/main" id="{A162D490-4FFB-4113-9250-8BF8306B1B96}"/>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7" name="テキスト ボックス 126">
          <a:extLst>
            <a:ext uri="{FF2B5EF4-FFF2-40B4-BE49-F238E27FC236}">
              <a16:creationId xmlns:a16="http://schemas.microsoft.com/office/drawing/2014/main" id="{D13E67DF-E7CA-4EF2-917C-910ADDD7D94A}"/>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8" name="テキスト ボックス 127">
          <a:extLst>
            <a:ext uri="{FF2B5EF4-FFF2-40B4-BE49-F238E27FC236}">
              <a16:creationId xmlns:a16="http://schemas.microsoft.com/office/drawing/2014/main" id="{6F3B3F06-6C2D-48F4-982F-5B95C79E22A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9" name="テキスト ボックス 128">
          <a:extLst>
            <a:ext uri="{FF2B5EF4-FFF2-40B4-BE49-F238E27FC236}">
              <a16:creationId xmlns:a16="http://schemas.microsoft.com/office/drawing/2014/main" id="{E25BE6CC-191A-4A94-9AD6-B70BBAEBA575}"/>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93752</xdr:rowOff>
    </xdr:from>
    <xdr:to>
      <xdr:col>55</xdr:col>
      <xdr:colOff>50800</xdr:colOff>
      <xdr:row>41</xdr:row>
      <xdr:rowOff>23902</xdr:rowOff>
    </xdr:to>
    <xdr:sp textlink="">
      <xdr:nvSpPr>
        <xdr:cNvPr id="130" name="楕円 129">
          <a:extLst>
            <a:ext uri="{FF2B5EF4-FFF2-40B4-BE49-F238E27FC236}">
              <a16:creationId xmlns:a16="http://schemas.microsoft.com/office/drawing/2014/main" id="{5F609D95-1A4D-49FF-8B38-051DBFEC332E}"/>
            </a:ext>
          </a:extLst>
        </xdr:cNvPr>
        <xdr:cNvSpPr/>
      </xdr:nvSpPr>
      <xdr:spPr>
        <a:xfrm>
          <a:off x="9192260" y="67993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116629</xdr:rowOff>
    </xdr:from>
    <xdr:ext cx="534377" cy="259045"/>
    <xdr:sp textlink="">
      <xdr:nvSpPr>
        <xdr:cNvPr id="131" name="【道路】&#10;一人当たり延長該当値テキスト">
          <a:extLst>
            <a:ext uri="{FF2B5EF4-FFF2-40B4-BE49-F238E27FC236}">
              <a16:creationId xmlns:a16="http://schemas.microsoft.com/office/drawing/2014/main" id="{A3FE8E54-89EE-4356-950E-9316A22B2821}"/>
            </a:ext>
          </a:extLst>
        </xdr:cNvPr>
        <xdr:cNvSpPr txBox="1"/>
      </xdr:nvSpPr>
      <xdr:spPr>
        <a:xfrm>
          <a:off x="9258300" y="6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96168</xdr:rowOff>
    </xdr:from>
    <xdr:to>
      <xdr:col>50</xdr:col>
      <xdr:colOff>165100</xdr:colOff>
      <xdr:row>41</xdr:row>
      <xdr:rowOff>26318</xdr:rowOff>
    </xdr:to>
    <xdr:sp textlink="">
      <xdr:nvSpPr>
        <xdr:cNvPr id="132" name="楕円 131">
          <a:extLst>
            <a:ext uri="{FF2B5EF4-FFF2-40B4-BE49-F238E27FC236}">
              <a16:creationId xmlns:a16="http://schemas.microsoft.com/office/drawing/2014/main" id="{DB5F2117-ADD8-497B-BEF2-F54C91216FE1}"/>
            </a:ext>
          </a:extLst>
        </xdr:cNvPr>
        <xdr:cNvSpPr/>
      </xdr:nvSpPr>
      <xdr:spPr>
        <a:xfrm>
          <a:off x="8445500" y="68017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144552</xdr:rowOff>
    </xdr:from>
    <xdr:to>
      <xdr:col>55</xdr:col>
      <xdr:colOff>0</xdr:colOff>
      <xdr:row>40</xdr:row>
      <xdr:rowOff>146968</xdr:rowOff>
    </xdr:to>
    <xdr:cxnSp macro="">
      <xdr:nvCxnSpPr>
        <xdr:cNvPr id="133" name="直線コネクタ 132">
          <a:extLst>
            <a:ext uri="{FF2B5EF4-FFF2-40B4-BE49-F238E27FC236}">
              <a16:creationId xmlns:a16="http://schemas.microsoft.com/office/drawing/2014/main" id="{284C9258-524B-41EE-87B5-05C5976AEED1}"/>
            </a:ext>
          </a:extLst>
        </xdr:cNvPr>
        <xdr:cNvCxnSpPr/>
      </xdr:nvCxnSpPr>
      <xdr:spPr>
        <a:xfrm flipV="1">
          <a:off x="8496300" y="6850152"/>
          <a:ext cx="7239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99433</xdr:rowOff>
    </xdr:from>
    <xdr:to>
      <xdr:col>46</xdr:col>
      <xdr:colOff>38100</xdr:colOff>
      <xdr:row>41</xdr:row>
      <xdr:rowOff>29583</xdr:rowOff>
    </xdr:to>
    <xdr:sp textlink="">
      <xdr:nvSpPr>
        <xdr:cNvPr id="134" name="楕円 133">
          <a:extLst>
            <a:ext uri="{FF2B5EF4-FFF2-40B4-BE49-F238E27FC236}">
              <a16:creationId xmlns:a16="http://schemas.microsoft.com/office/drawing/2014/main" id="{76D55BF9-7D58-4D6B-90D4-0C66AF049CC9}"/>
            </a:ext>
          </a:extLst>
        </xdr:cNvPr>
        <xdr:cNvSpPr/>
      </xdr:nvSpPr>
      <xdr:spPr>
        <a:xfrm>
          <a:off x="7670800" y="68050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146968</xdr:rowOff>
    </xdr:from>
    <xdr:to>
      <xdr:col>50</xdr:col>
      <xdr:colOff>114300</xdr:colOff>
      <xdr:row>40</xdr:row>
      <xdr:rowOff>150233</xdr:rowOff>
    </xdr:to>
    <xdr:cxnSp macro="">
      <xdr:nvCxnSpPr>
        <xdr:cNvPr id="135" name="直線コネクタ 134">
          <a:extLst>
            <a:ext uri="{FF2B5EF4-FFF2-40B4-BE49-F238E27FC236}">
              <a16:creationId xmlns:a16="http://schemas.microsoft.com/office/drawing/2014/main" id="{218BCF50-18AF-4F83-8D85-CEAE8734E9FB}"/>
            </a:ext>
          </a:extLst>
        </xdr:cNvPr>
        <xdr:cNvCxnSpPr/>
      </xdr:nvCxnSpPr>
      <xdr:spPr>
        <a:xfrm flipV="1">
          <a:off x="7713980" y="6852568"/>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102243</xdr:rowOff>
    </xdr:from>
    <xdr:to>
      <xdr:col>41</xdr:col>
      <xdr:colOff>101600</xdr:colOff>
      <xdr:row>41</xdr:row>
      <xdr:rowOff>32393</xdr:rowOff>
    </xdr:to>
    <xdr:sp textlink="">
      <xdr:nvSpPr>
        <xdr:cNvPr id="136" name="楕円 135">
          <a:extLst>
            <a:ext uri="{FF2B5EF4-FFF2-40B4-BE49-F238E27FC236}">
              <a16:creationId xmlns:a16="http://schemas.microsoft.com/office/drawing/2014/main" id="{F8805BC4-44BE-4089-A278-1B0D56FE362A}"/>
            </a:ext>
          </a:extLst>
        </xdr:cNvPr>
        <xdr:cNvSpPr/>
      </xdr:nvSpPr>
      <xdr:spPr>
        <a:xfrm>
          <a:off x="6873240" y="68078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150233</xdr:rowOff>
    </xdr:from>
    <xdr:to>
      <xdr:col>45</xdr:col>
      <xdr:colOff>177800</xdr:colOff>
      <xdr:row>40</xdr:row>
      <xdr:rowOff>153043</xdr:rowOff>
    </xdr:to>
    <xdr:cxnSp macro="">
      <xdr:nvCxnSpPr>
        <xdr:cNvPr id="137" name="直線コネクタ 136">
          <a:extLst>
            <a:ext uri="{FF2B5EF4-FFF2-40B4-BE49-F238E27FC236}">
              <a16:creationId xmlns:a16="http://schemas.microsoft.com/office/drawing/2014/main" id="{12E55CD4-F5CD-46D9-93EA-FBE8769E1981}"/>
            </a:ext>
          </a:extLst>
        </xdr:cNvPr>
        <xdr:cNvCxnSpPr/>
      </xdr:nvCxnSpPr>
      <xdr:spPr>
        <a:xfrm flipV="1">
          <a:off x="6924040" y="6855833"/>
          <a:ext cx="789940" cy="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104757</xdr:rowOff>
    </xdr:from>
    <xdr:to>
      <xdr:col>36</xdr:col>
      <xdr:colOff>165100</xdr:colOff>
      <xdr:row>41</xdr:row>
      <xdr:rowOff>34907</xdr:rowOff>
    </xdr:to>
    <xdr:sp textlink="">
      <xdr:nvSpPr>
        <xdr:cNvPr id="138" name="楕円 137">
          <a:extLst>
            <a:ext uri="{FF2B5EF4-FFF2-40B4-BE49-F238E27FC236}">
              <a16:creationId xmlns:a16="http://schemas.microsoft.com/office/drawing/2014/main" id="{E3AC36D1-F265-43FD-B929-A68655EAC1F1}"/>
            </a:ext>
          </a:extLst>
        </xdr:cNvPr>
        <xdr:cNvSpPr/>
      </xdr:nvSpPr>
      <xdr:spPr>
        <a:xfrm>
          <a:off x="6098540" y="68103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153043</xdr:rowOff>
    </xdr:from>
    <xdr:to>
      <xdr:col>41</xdr:col>
      <xdr:colOff>50800</xdr:colOff>
      <xdr:row>40</xdr:row>
      <xdr:rowOff>155557</xdr:rowOff>
    </xdr:to>
    <xdr:cxnSp macro="">
      <xdr:nvCxnSpPr>
        <xdr:cNvPr id="139" name="直線コネクタ 138">
          <a:extLst>
            <a:ext uri="{FF2B5EF4-FFF2-40B4-BE49-F238E27FC236}">
              <a16:creationId xmlns:a16="http://schemas.microsoft.com/office/drawing/2014/main" id="{04B2FFB5-F948-49DA-B3D7-6604B9F69999}"/>
            </a:ext>
          </a:extLst>
        </xdr:cNvPr>
        <xdr:cNvCxnSpPr/>
      </xdr:nvCxnSpPr>
      <xdr:spPr>
        <a:xfrm flipV="1">
          <a:off x="6149340" y="6858643"/>
          <a:ext cx="7747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67901</xdr:rowOff>
    </xdr:from>
    <xdr:ext cx="534377" cy="259045"/>
    <xdr:sp textlink="">
      <xdr:nvSpPr>
        <xdr:cNvPr id="140" name="n_1aveValue【道路】&#10;一人当たり延長">
          <a:extLst>
            <a:ext uri="{FF2B5EF4-FFF2-40B4-BE49-F238E27FC236}">
              <a16:creationId xmlns:a16="http://schemas.microsoft.com/office/drawing/2014/main" id="{5296C7A3-B2BE-4260-BC35-6DCB8324E988}"/>
            </a:ext>
          </a:extLst>
        </xdr:cNvPr>
        <xdr:cNvSpPr txBox="1"/>
      </xdr:nvSpPr>
      <xdr:spPr>
        <a:xfrm>
          <a:off x="8239271" y="69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89961</xdr:rowOff>
    </xdr:from>
    <xdr:ext cx="534377" cy="259045"/>
    <xdr:sp textlink="">
      <xdr:nvSpPr>
        <xdr:cNvPr id="141" name="n_2aveValue【道路】&#10;一人当たり延長">
          <a:extLst>
            <a:ext uri="{FF2B5EF4-FFF2-40B4-BE49-F238E27FC236}">
              <a16:creationId xmlns:a16="http://schemas.microsoft.com/office/drawing/2014/main" id="{F5BD505D-5C96-45FD-961F-AD995CEF1EF7}"/>
            </a:ext>
          </a:extLst>
        </xdr:cNvPr>
        <xdr:cNvSpPr txBox="1"/>
      </xdr:nvSpPr>
      <xdr:spPr>
        <a:xfrm>
          <a:off x="7477271" y="696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83869</xdr:rowOff>
    </xdr:from>
    <xdr:ext cx="534377" cy="259045"/>
    <xdr:sp textlink="">
      <xdr:nvSpPr>
        <xdr:cNvPr id="142" name="n_3aveValue【道路】&#10;一人当たり延長">
          <a:extLst>
            <a:ext uri="{FF2B5EF4-FFF2-40B4-BE49-F238E27FC236}">
              <a16:creationId xmlns:a16="http://schemas.microsoft.com/office/drawing/2014/main" id="{4645ADB6-01AB-4741-8CDE-250F53F28BA8}"/>
            </a:ext>
          </a:extLst>
        </xdr:cNvPr>
        <xdr:cNvSpPr txBox="1"/>
      </xdr:nvSpPr>
      <xdr:spPr>
        <a:xfrm>
          <a:off x="6702571" y="695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86499</xdr:rowOff>
    </xdr:from>
    <xdr:ext cx="534377" cy="259045"/>
    <xdr:sp textlink="">
      <xdr:nvSpPr>
        <xdr:cNvPr id="143" name="n_4aveValue【道路】&#10;一人当たり延長">
          <a:extLst>
            <a:ext uri="{FF2B5EF4-FFF2-40B4-BE49-F238E27FC236}">
              <a16:creationId xmlns:a16="http://schemas.microsoft.com/office/drawing/2014/main" id="{613304FD-1AF5-41EA-A0F0-3ADFB936850F}"/>
            </a:ext>
          </a:extLst>
        </xdr:cNvPr>
        <xdr:cNvSpPr txBox="1"/>
      </xdr:nvSpPr>
      <xdr:spPr>
        <a:xfrm>
          <a:off x="5905011" y="69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42845</xdr:rowOff>
    </xdr:from>
    <xdr:ext cx="534377" cy="259045"/>
    <xdr:sp textlink="">
      <xdr:nvSpPr>
        <xdr:cNvPr id="144" name="n_1mainValue【道路】&#10;一人当たり延長">
          <a:extLst>
            <a:ext uri="{FF2B5EF4-FFF2-40B4-BE49-F238E27FC236}">
              <a16:creationId xmlns:a16="http://schemas.microsoft.com/office/drawing/2014/main" id="{6E47F33F-812A-4838-91DC-F09778747011}"/>
            </a:ext>
          </a:extLst>
        </xdr:cNvPr>
        <xdr:cNvSpPr txBox="1"/>
      </xdr:nvSpPr>
      <xdr:spPr>
        <a:xfrm>
          <a:off x="8239271" y="658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46110</xdr:rowOff>
    </xdr:from>
    <xdr:ext cx="534377" cy="259045"/>
    <xdr:sp textlink="">
      <xdr:nvSpPr>
        <xdr:cNvPr id="145" name="n_2mainValue【道路】&#10;一人当たり延長">
          <a:extLst>
            <a:ext uri="{FF2B5EF4-FFF2-40B4-BE49-F238E27FC236}">
              <a16:creationId xmlns:a16="http://schemas.microsoft.com/office/drawing/2014/main" id="{59DD82F2-39E4-4E88-B652-D41388A1FD2A}"/>
            </a:ext>
          </a:extLst>
        </xdr:cNvPr>
        <xdr:cNvSpPr txBox="1"/>
      </xdr:nvSpPr>
      <xdr:spPr>
        <a:xfrm>
          <a:off x="7477271" y="658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48920</xdr:rowOff>
    </xdr:from>
    <xdr:ext cx="534377" cy="259045"/>
    <xdr:sp textlink="">
      <xdr:nvSpPr>
        <xdr:cNvPr id="146" name="n_3mainValue【道路】&#10;一人当たり延長">
          <a:extLst>
            <a:ext uri="{FF2B5EF4-FFF2-40B4-BE49-F238E27FC236}">
              <a16:creationId xmlns:a16="http://schemas.microsoft.com/office/drawing/2014/main" id="{7FEA40EF-1676-4E19-BD8E-82C015262F2C}"/>
            </a:ext>
          </a:extLst>
        </xdr:cNvPr>
        <xdr:cNvSpPr txBox="1"/>
      </xdr:nvSpPr>
      <xdr:spPr>
        <a:xfrm>
          <a:off x="6702571" y="65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51434</xdr:rowOff>
    </xdr:from>
    <xdr:ext cx="534377" cy="259045"/>
    <xdr:sp textlink="">
      <xdr:nvSpPr>
        <xdr:cNvPr id="147" name="n_4mainValue【道路】&#10;一人当たり延長">
          <a:extLst>
            <a:ext uri="{FF2B5EF4-FFF2-40B4-BE49-F238E27FC236}">
              <a16:creationId xmlns:a16="http://schemas.microsoft.com/office/drawing/2014/main" id="{228490F4-1B2F-4E25-B54C-1BB601ECBA24}"/>
            </a:ext>
          </a:extLst>
        </xdr:cNvPr>
        <xdr:cNvSpPr txBox="1"/>
      </xdr:nvSpPr>
      <xdr:spPr>
        <a:xfrm>
          <a:off x="5905011" y="658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8" name="正方形/長方形 147">
          <a:extLst>
            <a:ext uri="{FF2B5EF4-FFF2-40B4-BE49-F238E27FC236}">
              <a16:creationId xmlns:a16="http://schemas.microsoft.com/office/drawing/2014/main" id="{2CB30CC5-B951-44B4-A23C-7F49FCE85E9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49" name="正方形/長方形 148">
          <a:extLst>
            <a:ext uri="{FF2B5EF4-FFF2-40B4-BE49-F238E27FC236}">
              <a16:creationId xmlns:a16="http://schemas.microsoft.com/office/drawing/2014/main" id="{FC6533F6-0AE8-4A6A-8F44-8E00D76E6B3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50" name="正方形/長方形 149">
          <a:extLst>
            <a:ext uri="{FF2B5EF4-FFF2-40B4-BE49-F238E27FC236}">
              <a16:creationId xmlns:a16="http://schemas.microsoft.com/office/drawing/2014/main" id="{5E4EE6EA-FFE0-4875-AE96-C98948A81A6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1" name="正方形/長方形 150">
          <a:extLst>
            <a:ext uri="{FF2B5EF4-FFF2-40B4-BE49-F238E27FC236}">
              <a16:creationId xmlns:a16="http://schemas.microsoft.com/office/drawing/2014/main" id="{0FB2E635-FE4E-4ED0-B5BE-72674F6B759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2" name="正方形/長方形 151">
          <a:extLst>
            <a:ext uri="{FF2B5EF4-FFF2-40B4-BE49-F238E27FC236}">
              <a16:creationId xmlns:a16="http://schemas.microsoft.com/office/drawing/2014/main" id="{24EDBE5A-B562-406E-950A-341BF3115EC3}"/>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3" name="正方形/長方形 152">
          <a:extLst>
            <a:ext uri="{FF2B5EF4-FFF2-40B4-BE49-F238E27FC236}">
              <a16:creationId xmlns:a16="http://schemas.microsoft.com/office/drawing/2014/main" id="{DE4732D5-DCAB-41E0-A054-68CA3F43AEF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4" name="正方形/長方形 153">
          <a:extLst>
            <a:ext uri="{FF2B5EF4-FFF2-40B4-BE49-F238E27FC236}">
              <a16:creationId xmlns:a16="http://schemas.microsoft.com/office/drawing/2014/main" id="{260BD1C9-FC48-469D-9465-BBE4BDBA16A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5" name="正方形/長方形 154">
          <a:extLst>
            <a:ext uri="{FF2B5EF4-FFF2-40B4-BE49-F238E27FC236}">
              <a16:creationId xmlns:a16="http://schemas.microsoft.com/office/drawing/2014/main" id="{038A5508-E70B-4807-B6AD-9CFB4937DFA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6" name="テキスト ボックス 155">
          <a:extLst>
            <a:ext uri="{FF2B5EF4-FFF2-40B4-BE49-F238E27FC236}">
              <a16:creationId xmlns:a16="http://schemas.microsoft.com/office/drawing/2014/main" id="{CBCB690E-33A4-4D31-8911-83C00A9AC47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F02EC93-CA53-4F14-8A06-465BC81917D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8" name="テキスト ボックス 157">
          <a:extLst>
            <a:ext uri="{FF2B5EF4-FFF2-40B4-BE49-F238E27FC236}">
              <a16:creationId xmlns:a16="http://schemas.microsoft.com/office/drawing/2014/main" id="{AA939665-8BFC-40D0-88B2-9BD92F7C89B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9498604A-DFA9-4BAB-9BDB-2A07C6A69788}"/>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textlink="">
      <xdr:nvSpPr>
        <xdr:cNvPr id="160" name="テキスト ボックス 159">
          <a:extLst>
            <a:ext uri="{FF2B5EF4-FFF2-40B4-BE49-F238E27FC236}">
              <a16:creationId xmlns:a16="http://schemas.microsoft.com/office/drawing/2014/main" id="{64DF39CB-73EB-4605-A73A-05E9FAAB319A}"/>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C4DA7E27-57AE-4949-BC9C-C397F0431088}"/>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textlink="">
      <xdr:nvSpPr>
        <xdr:cNvPr id="162" name="テキスト ボックス 161">
          <a:extLst>
            <a:ext uri="{FF2B5EF4-FFF2-40B4-BE49-F238E27FC236}">
              <a16:creationId xmlns:a16="http://schemas.microsoft.com/office/drawing/2014/main" id="{F095003E-24AD-4DEE-8643-B3FDBAAACA0E}"/>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898B60D-19BE-45E3-8020-4B6664AEA0C5}"/>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textlink="">
      <xdr:nvSpPr>
        <xdr:cNvPr id="164" name="テキスト ボックス 163">
          <a:extLst>
            <a:ext uri="{FF2B5EF4-FFF2-40B4-BE49-F238E27FC236}">
              <a16:creationId xmlns:a16="http://schemas.microsoft.com/office/drawing/2014/main" id="{56242CAF-6313-48B8-AA91-AC55B7866B01}"/>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ED4D43CD-E594-4497-A4BD-80245E7EAD6E}"/>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textlink="">
      <xdr:nvSpPr>
        <xdr:cNvPr id="166" name="テキスト ボックス 165">
          <a:extLst>
            <a:ext uri="{FF2B5EF4-FFF2-40B4-BE49-F238E27FC236}">
              <a16:creationId xmlns:a16="http://schemas.microsoft.com/office/drawing/2014/main" id="{40B95166-51D8-46A5-9F05-F0A2CF06883C}"/>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1A3D31FD-5679-4BDA-9A9B-1AAC39ACF3E9}"/>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textlink="">
      <xdr:nvSpPr>
        <xdr:cNvPr id="168" name="テキスト ボックス 167">
          <a:extLst>
            <a:ext uri="{FF2B5EF4-FFF2-40B4-BE49-F238E27FC236}">
              <a16:creationId xmlns:a16="http://schemas.microsoft.com/office/drawing/2014/main" id="{4AE2EDCE-7F5B-40EA-9986-3DC8E765ABBE}"/>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4E172BE2-23E4-4C73-BC71-B1F369365D38}"/>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textlink="">
      <xdr:nvSpPr>
        <xdr:cNvPr id="170" name="テキスト ボックス 169">
          <a:extLst>
            <a:ext uri="{FF2B5EF4-FFF2-40B4-BE49-F238E27FC236}">
              <a16:creationId xmlns:a16="http://schemas.microsoft.com/office/drawing/2014/main" id="{B30B8495-7AFA-48FA-A739-79FD86FB344B}"/>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29825E3C-828E-439A-817F-F65FE57FF44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textlink="">
      <xdr:nvSpPr>
        <xdr:cNvPr id="172" name="【橋りょう・トンネル】&#10;有形固定資産減価償却率グラフ枠">
          <a:extLst>
            <a:ext uri="{FF2B5EF4-FFF2-40B4-BE49-F238E27FC236}">
              <a16:creationId xmlns:a16="http://schemas.microsoft.com/office/drawing/2014/main" id="{8E0602B5-067E-4C04-BC23-88E1C038776E}"/>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a:extLst>
            <a:ext uri="{FF2B5EF4-FFF2-40B4-BE49-F238E27FC236}">
              <a16:creationId xmlns:a16="http://schemas.microsoft.com/office/drawing/2014/main" id="{F8BC7D32-34DF-47FB-B544-6CB5E83C590C}"/>
            </a:ext>
          </a:extLst>
        </xdr:cNvPr>
        <xdr:cNvCxnSpPr/>
      </xdr:nvCxnSpPr>
      <xdr:spPr>
        <a:xfrm flipV="1">
          <a:off x="4086225" y="9327969"/>
          <a:ext cx="0" cy="1357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textlink="">
      <xdr:nvSpPr>
        <xdr:cNvPr id="174" name="【橋りょう・トンネル】&#10;有形固定資産減価償却率最小値テキスト">
          <a:extLst>
            <a:ext uri="{FF2B5EF4-FFF2-40B4-BE49-F238E27FC236}">
              <a16:creationId xmlns:a16="http://schemas.microsoft.com/office/drawing/2014/main" id="{A2ADFF9E-4647-4DC9-B150-A70EE28FB1F3}"/>
            </a:ext>
          </a:extLst>
        </xdr:cNvPr>
        <xdr:cNvSpPr txBox="1"/>
      </xdr:nvSpPr>
      <xdr:spPr>
        <a:xfrm>
          <a:off x="4124960" y="1068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a:extLst>
            <a:ext uri="{FF2B5EF4-FFF2-40B4-BE49-F238E27FC236}">
              <a16:creationId xmlns:a16="http://schemas.microsoft.com/office/drawing/2014/main" id="{E1FB0225-B643-4592-BE0B-A016141DC25D}"/>
            </a:ext>
          </a:extLst>
        </xdr:cNvPr>
        <xdr:cNvCxnSpPr/>
      </xdr:nvCxnSpPr>
      <xdr:spPr>
        <a:xfrm>
          <a:off x="4020820" y="106854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textlink="">
      <xdr:nvSpPr>
        <xdr:cNvPr id="176" name="【橋りょう・トンネル】&#10;有形固定資産減価償却率最大値テキスト">
          <a:extLst>
            <a:ext uri="{FF2B5EF4-FFF2-40B4-BE49-F238E27FC236}">
              <a16:creationId xmlns:a16="http://schemas.microsoft.com/office/drawing/2014/main" id="{0D7C19BD-E061-4988-BB79-78F0841CF1D9}"/>
            </a:ext>
          </a:extLst>
        </xdr:cNvPr>
        <xdr:cNvSpPr txBox="1"/>
      </xdr:nvSpPr>
      <xdr:spPr>
        <a:xfrm>
          <a:off x="4124960" y="91070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a:extLst>
            <a:ext uri="{FF2B5EF4-FFF2-40B4-BE49-F238E27FC236}">
              <a16:creationId xmlns:a16="http://schemas.microsoft.com/office/drawing/2014/main" id="{FDC53820-3B7A-4535-9065-9C73A7342F0D}"/>
            </a:ext>
          </a:extLst>
        </xdr:cNvPr>
        <xdr:cNvCxnSpPr/>
      </xdr:nvCxnSpPr>
      <xdr:spPr>
        <a:xfrm>
          <a:off x="4020820" y="9327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108874</xdr:rowOff>
    </xdr:from>
    <xdr:ext cx="405111" cy="259045"/>
    <xdr:sp textlink="">
      <xdr:nvSpPr>
        <xdr:cNvPr id="178" name="【橋りょう・トンネル】&#10;有形固定資産減価償却率平均値テキスト">
          <a:extLst>
            <a:ext uri="{FF2B5EF4-FFF2-40B4-BE49-F238E27FC236}">
              <a16:creationId xmlns:a16="http://schemas.microsoft.com/office/drawing/2014/main" id="{3D6EE107-9C46-449B-8CA2-966DD93B941D}"/>
            </a:ext>
          </a:extLst>
        </xdr:cNvPr>
        <xdr:cNvSpPr txBox="1"/>
      </xdr:nvSpPr>
      <xdr:spPr>
        <a:xfrm>
          <a:off x="4124960" y="10167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textlink="">
      <xdr:nvSpPr>
        <xdr:cNvPr id="179" name="フローチャート: 判断 178">
          <a:extLst>
            <a:ext uri="{FF2B5EF4-FFF2-40B4-BE49-F238E27FC236}">
              <a16:creationId xmlns:a16="http://schemas.microsoft.com/office/drawing/2014/main" id="{BF32DC70-5169-4B0B-934C-9E258CAF0057}"/>
            </a:ext>
          </a:extLst>
        </xdr:cNvPr>
        <xdr:cNvSpPr/>
      </xdr:nvSpPr>
      <xdr:spPr>
        <a:xfrm>
          <a:off x="4036060" y="10188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textlink="">
      <xdr:nvSpPr>
        <xdr:cNvPr id="180" name="フローチャート: 判断 179">
          <a:extLst>
            <a:ext uri="{FF2B5EF4-FFF2-40B4-BE49-F238E27FC236}">
              <a16:creationId xmlns:a16="http://schemas.microsoft.com/office/drawing/2014/main" id="{84526FC7-C283-408B-9ACD-3BB7A7FA1A1B}"/>
            </a:ext>
          </a:extLst>
        </xdr:cNvPr>
        <xdr:cNvSpPr/>
      </xdr:nvSpPr>
      <xdr:spPr>
        <a:xfrm>
          <a:off x="3312160" y="1016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textlink="">
      <xdr:nvSpPr>
        <xdr:cNvPr id="181" name="フローチャート: 判断 180">
          <a:extLst>
            <a:ext uri="{FF2B5EF4-FFF2-40B4-BE49-F238E27FC236}">
              <a16:creationId xmlns:a16="http://schemas.microsoft.com/office/drawing/2014/main" id="{44BB3D35-0D13-470F-AC4C-17C670A0F7CB}"/>
            </a:ext>
          </a:extLst>
        </xdr:cNvPr>
        <xdr:cNvSpPr/>
      </xdr:nvSpPr>
      <xdr:spPr>
        <a:xfrm>
          <a:off x="251460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textlink="">
      <xdr:nvSpPr>
        <xdr:cNvPr id="182" name="フローチャート: 判断 181">
          <a:extLst>
            <a:ext uri="{FF2B5EF4-FFF2-40B4-BE49-F238E27FC236}">
              <a16:creationId xmlns:a16="http://schemas.microsoft.com/office/drawing/2014/main" id="{8BD87EBD-5948-4C95-9DA6-0ED76EB48486}"/>
            </a:ext>
          </a:extLst>
        </xdr:cNvPr>
        <xdr:cNvSpPr/>
      </xdr:nvSpPr>
      <xdr:spPr>
        <a:xfrm>
          <a:off x="17399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textlink="">
      <xdr:nvSpPr>
        <xdr:cNvPr id="183" name="フローチャート: 判断 182">
          <a:extLst>
            <a:ext uri="{FF2B5EF4-FFF2-40B4-BE49-F238E27FC236}">
              <a16:creationId xmlns:a16="http://schemas.microsoft.com/office/drawing/2014/main" id="{15616F28-2906-42F0-8349-CE04D5F163D7}"/>
            </a:ext>
          </a:extLst>
        </xdr:cNvPr>
        <xdr:cNvSpPr/>
      </xdr:nvSpPr>
      <xdr:spPr>
        <a:xfrm>
          <a:off x="965200" y="101529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4" name="テキスト ボックス 183">
          <a:extLst>
            <a:ext uri="{FF2B5EF4-FFF2-40B4-BE49-F238E27FC236}">
              <a16:creationId xmlns:a16="http://schemas.microsoft.com/office/drawing/2014/main" id="{36EC8ADC-F67D-4FB8-93CE-B4222673362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5" name="テキスト ボックス 184">
          <a:extLst>
            <a:ext uri="{FF2B5EF4-FFF2-40B4-BE49-F238E27FC236}">
              <a16:creationId xmlns:a16="http://schemas.microsoft.com/office/drawing/2014/main" id="{6A3D1ED0-918B-458A-9E7D-B8769DF6E43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6" name="テキスト ボックス 185">
          <a:extLst>
            <a:ext uri="{FF2B5EF4-FFF2-40B4-BE49-F238E27FC236}">
              <a16:creationId xmlns:a16="http://schemas.microsoft.com/office/drawing/2014/main" id="{ED1F3DDC-277B-42AE-BCBB-50E12BA3D6F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7" name="テキスト ボックス 186">
          <a:extLst>
            <a:ext uri="{FF2B5EF4-FFF2-40B4-BE49-F238E27FC236}">
              <a16:creationId xmlns:a16="http://schemas.microsoft.com/office/drawing/2014/main" id="{1679BF09-0E4B-40D1-9293-32490F3E4DE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8" name="テキスト ボックス 187">
          <a:extLst>
            <a:ext uri="{FF2B5EF4-FFF2-40B4-BE49-F238E27FC236}">
              <a16:creationId xmlns:a16="http://schemas.microsoft.com/office/drawing/2014/main" id="{A3B22D75-DAF8-4A55-BCE3-AFDDC469B9D8}"/>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34109</xdr:rowOff>
    </xdr:from>
    <xdr:to>
      <xdr:col>24</xdr:col>
      <xdr:colOff>114300</xdr:colOff>
      <xdr:row>60</xdr:row>
      <xdr:rowOff>135709</xdr:rowOff>
    </xdr:to>
    <xdr:sp textlink="">
      <xdr:nvSpPr>
        <xdr:cNvPr id="189" name="楕円 188">
          <a:extLst>
            <a:ext uri="{FF2B5EF4-FFF2-40B4-BE49-F238E27FC236}">
              <a16:creationId xmlns:a16="http://schemas.microsoft.com/office/drawing/2014/main" id="{667388EC-1CAB-4A45-B6A0-C6B81027502B}"/>
            </a:ext>
          </a:extLst>
        </xdr:cNvPr>
        <xdr:cNvSpPr/>
      </xdr:nvSpPr>
      <xdr:spPr>
        <a:xfrm>
          <a:off x="403606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56986</xdr:rowOff>
    </xdr:from>
    <xdr:ext cx="405111" cy="259045"/>
    <xdr:sp textlink="">
      <xdr:nvSpPr>
        <xdr:cNvPr id="190" name="【橋りょう・トンネル】&#10;有形固定資産減価償却率該当値テキスト">
          <a:extLst>
            <a:ext uri="{FF2B5EF4-FFF2-40B4-BE49-F238E27FC236}">
              <a16:creationId xmlns:a16="http://schemas.microsoft.com/office/drawing/2014/main" id="{957B8D13-38CF-42A4-B968-E6ACBE281270}"/>
            </a:ext>
          </a:extLst>
        </xdr:cNvPr>
        <xdr:cNvSpPr txBox="1"/>
      </xdr:nvSpPr>
      <xdr:spPr>
        <a:xfrm>
          <a:off x="4124960"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14515</xdr:rowOff>
    </xdr:from>
    <xdr:to>
      <xdr:col>20</xdr:col>
      <xdr:colOff>38100</xdr:colOff>
      <xdr:row>60</xdr:row>
      <xdr:rowOff>116115</xdr:rowOff>
    </xdr:to>
    <xdr:sp textlink="">
      <xdr:nvSpPr>
        <xdr:cNvPr id="191" name="楕円 190">
          <a:extLst>
            <a:ext uri="{FF2B5EF4-FFF2-40B4-BE49-F238E27FC236}">
              <a16:creationId xmlns:a16="http://schemas.microsoft.com/office/drawing/2014/main" id="{008BBA95-B0BA-43A2-9A46-D21F59A84D55}"/>
            </a:ext>
          </a:extLst>
        </xdr:cNvPr>
        <xdr:cNvSpPr/>
      </xdr:nvSpPr>
      <xdr:spPr>
        <a:xfrm>
          <a:off x="3312160" y="100729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65315</xdr:rowOff>
    </xdr:from>
    <xdr:to>
      <xdr:col>24</xdr:col>
      <xdr:colOff>63500</xdr:colOff>
      <xdr:row>60</xdr:row>
      <xdr:rowOff>84909</xdr:rowOff>
    </xdr:to>
    <xdr:cxnSp macro="">
      <xdr:nvCxnSpPr>
        <xdr:cNvPr id="192" name="直線コネクタ 191">
          <a:extLst>
            <a:ext uri="{FF2B5EF4-FFF2-40B4-BE49-F238E27FC236}">
              <a16:creationId xmlns:a16="http://schemas.microsoft.com/office/drawing/2014/main" id="{1A39BAB9-3F0A-418F-9513-721878AB5FB8}"/>
            </a:ext>
          </a:extLst>
        </xdr:cNvPr>
        <xdr:cNvCxnSpPr/>
      </xdr:nvCxnSpPr>
      <xdr:spPr>
        <a:xfrm>
          <a:off x="3355340" y="10123715"/>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168003</xdr:rowOff>
    </xdr:from>
    <xdr:to>
      <xdr:col>15</xdr:col>
      <xdr:colOff>101600</xdr:colOff>
      <xdr:row>60</xdr:row>
      <xdr:rowOff>98153</xdr:rowOff>
    </xdr:to>
    <xdr:sp textlink="">
      <xdr:nvSpPr>
        <xdr:cNvPr id="193" name="楕円 192">
          <a:extLst>
            <a:ext uri="{FF2B5EF4-FFF2-40B4-BE49-F238E27FC236}">
              <a16:creationId xmlns:a16="http://schemas.microsoft.com/office/drawing/2014/main" id="{A4122F03-4FCB-4A06-9EB8-ED1E6B5DE194}"/>
            </a:ext>
          </a:extLst>
        </xdr:cNvPr>
        <xdr:cNvSpPr/>
      </xdr:nvSpPr>
      <xdr:spPr>
        <a:xfrm>
          <a:off x="2514600" y="100587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47353</xdr:rowOff>
    </xdr:from>
    <xdr:to>
      <xdr:col>19</xdr:col>
      <xdr:colOff>177800</xdr:colOff>
      <xdr:row>60</xdr:row>
      <xdr:rowOff>65315</xdr:rowOff>
    </xdr:to>
    <xdr:cxnSp macro="">
      <xdr:nvCxnSpPr>
        <xdr:cNvPr id="194" name="直線コネクタ 193">
          <a:extLst>
            <a:ext uri="{FF2B5EF4-FFF2-40B4-BE49-F238E27FC236}">
              <a16:creationId xmlns:a16="http://schemas.microsoft.com/office/drawing/2014/main" id="{7582F5EE-56A4-4CE9-BBDD-CEB68C400A2D}"/>
            </a:ext>
          </a:extLst>
        </xdr:cNvPr>
        <xdr:cNvCxnSpPr/>
      </xdr:nvCxnSpPr>
      <xdr:spPr>
        <a:xfrm>
          <a:off x="2565400" y="10105753"/>
          <a:ext cx="78994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158206</xdr:rowOff>
    </xdr:from>
    <xdr:to>
      <xdr:col>10</xdr:col>
      <xdr:colOff>165100</xdr:colOff>
      <xdr:row>60</xdr:row>
      <xdr:rowOff>88356</xdr:rowOff>
    </xdr:to>
    <xdr:sp textlink="">
      <xdr:nvSpPr>
        <xdr:cNvPr id="195" name="楕円 194">
          <a:extLst>
            <a:ext uri="{FF2B5EF4-FFF2-40B4-BE49-F238E27FC236}">
              <a16:creationId xmlns:a16="http://schemas.microsoft.com/office/drawing/2014/main" id="{294B2C11-330A-4400-9230-F62368B971BF}"/>
            </a:ext>
          </a:extLst>
        </xdr:cNvPr>
        <xdr:cNvSpPr/>
      </xdr:nvSpPr>
      <xdr:spPr>
        <a:xfrm>
          <a:off x="1739900" y="10048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37556</xdr:rowOff>
    </xdr:from>
    <xdr:to>
      <xdr:col>15</xdr:col>
      <xdr:colOff>50800</xdr:colOff>
      <xdr:row>60</xdr:row>
      <xdr:rowOff>47353</xdr:rowOff>
    </xdr:to>
    <xdr:cxnSp macro="">
      <xdr:nvCxnSpPr>
        <xdr:cNvPr id="196" name="直線コネクタ 195">
          <a:extLst>
            <a:ext uri="{FF2B5EF4-FFF2-40B4-BE49-F238E27FC236}">
              <a16:creationId xmlns:a16="http://schemas.microsoft.com/office/drawing/2014/main" id="{1255C930-8821-45EF-AAD9-9672F19AD04C}"/>
            </a:ext>
          </a:extLst>
        </xdr:cNvPr>
        <xdr:cNvCxnSpPr/>
      </xdr:nvCxnSpPr>
      <xdr:spPr>
        <a:xfrm>
          <a:off x="1790700" y="10095956"/>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133713</xdr:rowOff>
    </xdr:from>
    <xdr:to>
      <xdr:col>6</xdr:col>
      <xdr:colOff>38100</xdr:colOff>
      <xdr:row>60</xdr:row>
      <xdr:rowOff>63863</xdr:rowOff>
    </xdr:to>
    <xdr:sp textlink="">
      <xdr:nvSpPr>
        <xdr:cNvPr id="197" name="楕円 196">
          <a:extLst>
            <a:ext uri="{FF2B5EF4-FFF2-40B4-BE49-F238E27FC236}">
              <a16:creationId xmlns:a16="http://schemas.microsoft.com/office/drawing/2014/main" id="{4B8CB09A-7911-4FC5-8CFD-0BB179547946}"/>
            </a:ext>
          </a:extLst>
        </xdr:cNvPr>
        <xdr:cNvSpPr/>
      </xdr:nvSpPr>
      <xdr:spPr>
        <a:xfrm>
          <a:off x="965200" y="100244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13063</xdr:rowOff>
    </xdr:from>
    <xdr:to>
      <xdr:col>10</xdr:col>
      <xdr:colOff>114300</xdr:colOff>
      <xdr:row>60</xdr:row>
      <xdr:rowOff>37556</xdr:rowOff>
    </xdr:to>
    <xdr:cxnSp macro="">
      <xdr:nvCxnSpPr>
        <xdr:cNvPr id="198" name="直線コネクタ 197">
          <a:extLst>
            <a:ext uri="{FF2B5EF4-FFF2-40B4-BE49-F238E27FC236}">
              <a16:creationId xmlns:a16="http://schemas.microsoft.com/office/drawing/2014/main" id="{A3AC9835-F130-49EE-A680-2093D114BD55}"/>
            </a:ext>
          </a:extLst>
        </xdr:cNvPr>
        <xdr:cNvCxnSpPr/>
      </xdr:nvCxnSpPr>
      <xdr:spPr>
        <a:xfrm>
          <a:off x="1008380" y="10071463"/>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textlink="">
      <xdr:nvSpPr>
        <xdr:cNvPr id="199" name="n_1aveValue【橋りょう・トンネル】&#10;有形固定資産減価償却率">
          <a:extLst>
            <a:ext uri="{FF2B5EF4-FFF2-40B4-BE49-F238E27FC236}">
              <a16:creationId xmlns:a16="http://schemas.microsoft.com/office/drawing/2014/main" id="{0581D1A5-6FB7-4A53-BB8A-FA01E65A4A09}"/>
            </a:ext>
          </a:extLst>
        </xdr:cNvPr>
        <xdr:cNvSpPr txBox="1"/>
      </xdr:nvSpPr>
      <xdr:spPr>
        <a:xfrm>
          <a:off x="317056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textlink="">
      <xdr:nvSpPr>
        <xdr:cNvPr id="200" name="n_2aveValue【橋りょう・トンネル】&#10;有形固定資産減価償却率">
          <a:extLst>
            <a:ext uri="{FF2B5EF4-FFF2-40B4-BE49-F238E27FC236}">
              <a16:creationId xmlns:a16="http://schemas.microsoft.com/office/drawing/2014/main" id="{0F309054-D87E-46D1-87A8-4677A9D090DC}"/>
            </a:ext>
          </a:extLst>
        </xdr:cNvPr>
        <xdr:cNvSpPr txBox="1"/>
      </xdr:nvSpPr>
      <xdr:spPr>
        <a:xfrm>
          <a:off x="238570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textlink="">
      <xdr:nvSpPr>
        <xdr:cNvPr id="201" name="n_3aveValue【橋りょう・トンネル】&#10;有形固定資産減価償却率">
          <a:extLst>
            <a:ext uri="{FF2B5EF4-FFF2-40B4-BE49-F238E27FC236}">
              <a16:creationId xmlns:a16="http://schemas.microsoft.com/office/drawing/2014/main" id="{35A83C6D-495A-4408-8874-1F2E65150608}"/>
            </a:ext>
          </a:extLst>
        </xdr:cNvPr>
        <xdr:cNvSpPr txBox="1"/>
      </xdr:nvSpPr>
      <xdr:spPr>
        <a:xfrm>
          <a:off x="16110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textlink="">
      <xdr:nvSpPr>
        <xdr:cNvPr id="202" name="n_4aveValue【橋りょう・トンネル】&#10;有形固定資産減価償却率">
          <a:extLst>
            <a:ext uri="{FF2B5EF4-FFF2-40B4-BE49-F238E27FC236}">
              <a16:creationId xmlns:a16="http://schemas.microsoft.com/office/drawing/2014/main" id="{81890EEF-5C01-463E-95EC-8D206C154044}"/>
            </a:ext>
          </a:extLst>
        </xdr:cNvPr>
        <xdr:cNvSpPr txBox="1"/>
      </xdr:nvSpPr>
      <xdr:spPr>
        <a:xfrm>
          <a:off x="836304" y="102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132642</xdr:rowOff>
    </xdr:from>
    <xdr:ext cx="405111" cy="259045"/>
    <xdr:sp textlink="">
      <xdr:nvSpPr>
        <xdr:cNvPr id="203" name="n_1mainValue【橋りょう・トンネル】&#10;有形固定資産減価償却率">
          <a:extLst>
            <a:ext uri="{FF2B5EF4-FFF2-40B4-BE49-F238E27FC236}">
              <a16:creationId xmlns:a16="http://schemas.microsoft.com/office/drawing/2014/main" id="{113ACA5F-D09A-4BC3-9E40-40CD5D2124D9}"/>
            </a:ext>
          </a:extLst>
        </xdr:cNvPr>
        <xdr:cNvSpPr txBox="1"/>
      </xdr:nvSpPr>
      <xdr:spPr>
        <a:xfrm>
          <a:off x="3170564" y="985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114680</xdr:rowOff>
    </xdr:from>
    <xdr:ext cx="405111" cy="259045"/>
    <xdr:sp textlink="">
      <xdr:nvSpPr>
        <xdr:cNvPr id="204" name="n_2mainValue【橋りょう・トンネル】&#10;有形固定資産減価償却率">
          <a:extLst>
            <a:ext uri="{FF2B5EF4-FFF2-40B4-BE49-F238E27FC236}">
              <a16:creationId xmlns:a16="http://schemas.microsoft.com/office/drawing/2014/main" id="{9B2D1002-1188-47C2-BBB1-BA4D4A3B0ADB}"/>
            </a:ext>
          </a:extLst>
        </xdr:cNvPr>
        <xdr:cNvSpPr txBox="1"/>
      </xdr:nvSpPr>
      <xdr:spPr>
        <a:xfrm>
          <a:off x="2385704" y="983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104883</xdr:rowOff>
    </xdr:from>
    <xdr:ext cx="405111" cy="259045"/>
    <xdr:sp textlink="">
      <xdr:nvSpPr>
        <xdr:cNvPr id="205" name="n_3mainValue【橋りょう・トンネル】&#10;有形固定資産減価償却率">
          <a:extLst>
            <a:ext uri="{FF2B5EF4-FFF2-40B4-BE49-F238E27FC236}">
              <a16:creationId xmlns:a16="http://schemas.microsoft.com/office/drawing/2014/main" id="{B58CE57B-D7DC-4DB6-9D8C-DF0A01523B58}"/>
            </a:ext>
          </a:extLst>
        </xdr:cNvPr>
        <xdr:cNvSpPr txBox="1"/>
      </xdr:nvSpPr>
      <xdr:spPr>
        <a:xfrm>
          <a:off x="1611004" y="982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80390</xdr:rowOff>
    </xdr:from>
    <xdr:ext cx="405111" cy="259045"/>
    <xdr:sp textlink="">
      <xdr:nvSpPr>
        <xdr:cNvPr id="206" name="n_4mainValue【橋りょう・トンネル】&#10;有形固定資産減価償却率">
          <a:extLst>
            <a:ext uri="{FF2B5EF4-FFF2-40B4-BE49-F238E27FC236}">
              <a16:creationId xmlns:a16="http://schemas.microsoft.com/office/drawing/2014/main" id="{B64169AD-36F6-4BAF-8268-9172089F8B9B}"/>
            </a:ext>
          </a:extLst>
        </xdr:cNvPr>
        <xdr:cNvSpPr txBox="1"/>
      </xdr:nvSpPr>
      <xdr:spPr>
        <a:xfrm>
          <a:off x="836304" y="980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7" name="正方形/長方形 206">
          <a:extLst>
            <a:ext uri="{FF2B5EF4-FFF2-40B4-BE49-F238E27FC236}">
              <a16:creationId xmlns:a16="http://schemas.microsoft.com/office/drawing/2014/main" id="{93341F89-7005-44C0-AD94-8F66CA871DF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8" name="正方形/長方形 207">
          <a:extLst>
            <a:ext uri="{FF2B5EF4-FFF2-40B4-BE49-F238E27FC236}">
              <a16:creationId xmlns:a16="http://schemas.microsoft.com/office/drawing/2014/main" id="{9B1155CA-2B9F-499B-8F1C-3A19946101C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09" name="正方形/長方形 208">
          <a:extLst>
            <a:ext uri="{FF2B5EF4-FFF2-40B4-BE49-F238E27FC236}">
              <a16:creationId xmlns:a16="http://schemas.microsoft.com/office/drawing/2014/main" id="{6B8B10F8-233C-4EC3-ABCD-9D3BEF2FFFC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10" name="正方形/長方形 209">
          <a:extLst>
            <a:ext uri="{FF2B5EF4-FFF2-40B4-BE49-F238E27FC236}">
              <a16:creationId xmlns:a16="http://schemas.microsoft.com/office/drawing/2014/main" id="{AEF2D8F8-D7B4-450F-8904-8E069E34CAF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11" name="正方形/長方形 210">
          <a:extLst>
            <a:ext uri="{FF2B5EF4-FFF2-40B4-BE49-F238E27FC236}">
              <a16:creationId xmlns:a16="http://schemas.microsoft.com/office/drawing/2014/main" id="{7135C1E2-C800-4B50-A4DC-FD7FDDBB3E1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2" name="正方形/長方形 211">
          <a:extLst>
            <a:ext uri="{FF2B5EF4-FFF2-40B4-BE49-F238E27FC236}">
              <a16:creationId xmlns:a16="http://schemas.microsoft.com/office/drawing/2014/main" id="{14A2FF46-354D-4CD8-B25F-520B5EB71BA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3" name="正方形/長方形 212">
          <a:extLst>
            <a:ext uri="{FF2B5EF4-FFF2-40B4-BE49-F238E27FC236}">
              <a16:creationId xmlns:a16="http://schemas.microsoft.com/office/drawing/2014/main" id="{433A078D-6B5E-45F2-B70C-2FD1E05FBD8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4" name="正方形/長方形 213">
          <a:extLst>
            <a:ext uri="{FF2B5EF4-FFF2-40B4-BE49-F238E27FC236}">
              <a16:creationId xmlns:a16="http://schemas.microsoft.com/office/drawing/2014/main" id="{4B24E73F-3C20-4656-BA09-76FE84C265C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5" name="テキスト ボックス 214">
          <a:extLst>
            <a:ext uri="{FF2B5EF4-FFF2-40B4-BE49-F238E27FC236}">
              <a16:creationId xmlns:a16="http://schemas.microsoft.com/office/drawing/2014/main" id="{FD9E919B-86C2-468B-8A7F-EDB1ACEB750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B1242A6-ED5B-4C86-9D56-E95C8FC3056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820311EA-4639-4AB6-89C1-5E562B59B93C}"/>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textlink="">
      <xdr:nvSpPr>
        <xdr:cNvPr id="218" name="テキスト ボックス 217">
          <a:extLst>
            <a:ext uri="{FF2B5EF4-FFF2-40B4-BE49-F238E27FC236}">
              <a16:creationId xmlns:a16="http://schemas.microsoft.com/office/drawing/2014/main" id="{EF5999AA-02FD-4FFC-8A90-882CDB092166}"/>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126C0193-E155-47C0-9ABF-83D8742FE17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textlink="">
      <xdr:nvSpPr>
        <xdr:cNvPr id="220" name="テキスト ボックス 219">
          <a:extLst>
            <a:ext uri="{FF2B5EF4-FFF2-40B4-BE49-F238E27FC236}">
              <a16:creationId xmlns:a16="http://schemas.microsoft.com/office/drawing/2014/main" id="{AA967EF6-6623-4B45-9A06-EBD59810804E}"/>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ABFACED0-F204-4C48-973E-C9B0F938C48B}"/>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textlink="">
      <xdr:nvSpPr>
        <xdr:cNvPr id="222" name="テキスト ボックス 221">
          <a:extLst>
            <a:ext uri="{FF2B5EF4-FFF2-40B4-BE49-F238E27FC236}">
              <a16:creationId xmlns:a16="http://schemas.microsoft.com/office/drawing/2014/main" id="{4A991F90-FC45-4885-AFC7-87E732317F63}"/>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A5EE51FA-77AD-4D42-9CA9-4795DFAD656C}"/>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textlink="">
      <xdr:nvSpPr>
        <xdr:cNvPr id="224" name="テキスト ボックス 223">
          <a:extLst>
            <a:ext uri="{FF2B5EF4-FFF2-40B4-BE49-F238E27FC236}">
              <a16:creationId xmlns:a16="http://schemas.microsoft.com/office/drawing/2014/main" id="{F6785D5C-7DCB-48D1-A9EC-F0BA28E3830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376AF3FD-D23E-4731-9130-C05D5A9338F1}"/>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textlink="">
      <xdr:nvSpPr>
        <xdr:cNvPr id="226" name="テキスト ボックス 225">
          <a:extLst>
            <a:ext uri="{FF2B5EF4-FFF2-40B4-BE49-F238E27FC236}">
              <a16:creationId xmlns:a16="http://schemas.microsoft.com/office/drawing/2014/main" id="{FF110C9B-325D-4BE4-ACC9-0124DEE292D2}"/>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F178E72-2055-4423-800C-16DB53F69FB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textlink="">
      <xdr:nvSpPr>
        <xdr:cNvPr id="228" name="テキスト ボックス 227">
          <a:extLst>
            <a:ext uri="{FF2B5EF4-FFF2-40B4-BE49-F238E27FC236}">
              <a16:creationId xmlns:a16="http://schemas.microsoft.com/office/drawing/2014/main" id="{50626B71-8E07-4685-ADA8-8356D8511CD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29" name="【橋りょう・トンネル】&#10;一人当たり有形固定資産（償却資産）額グラフ枠">
          <a:extLst>
            <a:ext uri="{FF2B5EF4-FFF2-40B4-BE49-F238E27FC236}">
              <a16:creationId xmlns:a16="http://schemas.microsoft.com/office/drawing/2014/main" id="{ADE42D29-0F4B-43E6-A11E-F5B660089E8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a:extLst>
            <a:ext uri="{FF2B5EF4-FFF2-40B4-BE49-F238E27FC236}">
              <a16:creationId xmlns:a16="http://schemas.microsoft.com/office/drawing/2014/main" id="{F792EB00-8659-47E6-8F1E-A853A3E08FBD}"/>
            </a:ext>
          </a:extLst>
        </xdr:cNvPr>
        <xdr:cNvCxnSpPr/>
      </xdr:nvCxnSpPr>
      <xdr:spPr>
        <a:xfrm flipV="1">
          <a:off x="9219565" y="9406743"/>
          <a:ext cx="0" cy="139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textlink="">
      <xdr:nvSpPr>
        <xdr:cNvPr id="231" name="【橋りょう・トンネル】&#10;一人当たり有形固定資産（償却資産）額最小値テキスト">
          <a:extLst>
            <a:ext uri="{FF2B5EF4-FFF2-40B4-BE49-F238E27FC236}">
              <a16:creationId xmlns:a16="http://schemas.microsoft.com/office/drawing/2014/main" id="{3F049632-BC25-42BD-ADF3-2212565C4099}"/>
            </a:ext>
          </a:extLst>
        </xdr:cNvPr>
        <xdr:cNvSpPr txBox="1"/>
      </xdr:nvSpPr>
      <xdr:spPr>
        <a:xfrm>
          <a:off x="9258300" y="1080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a:extLst>
            <a:ext uri="{FF2B5EF4-FFF2-40B4-BE49-F238E27FC236}">
              <a16:creationId xmlns:a16="http://schemas.microsoft.com/office/drawing/2014/main" id="{8707595E-5485-4AC6-935E-AA35DFD18D10}"/>
            </a:ext>
          </a:extLst>
        </xdr:cNvPr>
        <xdr:cNvCxnSpPr/>
      </xdr:nvCxnSpPr>
      <xdr:spPr>
        <a:xfrm>
          <a:off x="9154160" y="10800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textlink="">
      <xdr:nvSpPr>
        <xdr:cNvPr id="233" name="【橋りょう・トンネル】&#10;一人当たり有形固定資産（償却資産）額最大値テキスト">
          <a:extLst>
            <a:ext uri="{FF2B5EF4-FFF2-40B4-BE49-F238E27FC236}">
              <a16:creationId xmlns:a16="http://schemas.microsoft.com/office/drawing/2014/main" id="{651B5B8F-CC9C-4741-B756-A1AE0B2D158B}"/>
            </a:ext>
          </a:extLst>
        </xdr:cNvPr>
        <xdr:cNvSpPr txBox="1"/>
      </xdr:nvSpPr>
      <xdr:spPr>
        <a:xfrm>
          <a:off x="9258300" y="91895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a:extLst>
            <a:ext uri="{FF2B5EF4-FFF2-40B4-BE49-F238E27FC236}">
              <a16:creationId xmlns:a16="http://schemas.microsoft.com/office/drawing/2014/main" id="{3AFB8BAA-8022-4A7D-8368-4D80165CF403}"/>
            </a:ext>
          </a:extLst>
        </xdr:cNvPr>
        <xdr:cNvCxnSpPr/>
      </xdr:nvCxnSpPr>
      <xdr:spPr>
        <a:xfrm>
          <a:off x="9154160" y="9406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77474</xdr:rowOff>
    </xdr:from>
    <xdr:ext cx="599010" cy="259045"/>
    <xdr:sp textlink="">
      <xdr:nvSpPr>
        <xdr:cNvPr id="235" name="【橋りょう・トンネル】&#10;一人当たり有形固定資産（償却資産）額平均値テキスト">
          <a:extLst>
            <a:ext uri="{FF2B5EF4-FFF2-40B4-BE49-F238E27FC236}">
              <a16:creationId xmlns:a16="http://schemas.microsoft.com/office/drawing/2014/main" id="{3E672674-66CA-42D5-9AD6-2BAF0DEC00D7}"/>
            </a:ext>
          </a:extLst>
        </xdr:cNvPr>
        <xdr:cNvSpPr txBox="1"/>
      </xdr:nvSpPr>
      <xdr:spPr>
        <a:xfrm>
          <a:off x="9258300" y="104711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textlink="">
      <xdr:nvSpPr>
        <xdr:cNvPr id="236" name="フローチャート: 判断 235">
          <a:extLst>
            <a:ext uri="{FF2B5EF4-FFF2-40B4-BE49-F238E27FC236}">
              <a16:creationId xmlns:a16="http://schemas.microsoft.com/office/drawing/2014/main" id="{41D154B9-8165-416D-977B-0ECAB3BD2512}"/>
            </a:ext>
          </a:extLst>
        </xdr:cNvPr>
        <xdr:cNvSpPr/>
      </xdr:nvSpPr>
      <xdr:spPr>
        <a:xfrm>
          <a:off x="9192260" y="104927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textlink="">
      <xdr:nvSpPr>
        <xdr:cNvPr id="237" name="フローチャート: 判断 236">
          <a:extLst>
            <a:ext uri="{FF2B5EF4-FFF2-40B4-BE49-F238E27FC236}">
              <a16:creationId xmlns:a16="http://schemas.microsoft.com/office/drawing/2014/main" id="{A3933EC9-1CD0-4B74-92A7-9B19B31EBCD9}"/>
            </a:ext>
          </a:extLst>
        </xdr:cNvPr>
        <xdr:cNvSpPr/>
      </xdr:nvSpPr>
      <xdr:spPr>
        <a:xfrm>
          <a:off x="8445500" y="104897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textlink="">
      <xdr:nvSpPr>
        <xdr:cNvPr id="238" name="フローチャート: 判断 237">
          <a:extLst>
            <a:ext uri="{FF2B5EF4-FFF2-40B4-BE49-F238E27FC236}">
              <a16:creationId xmlns:a16="http://schemas.microsoft.com/office/drawing/2014/main" id="{173D64FD-2D72-4162-AB8F-B2E43ECE42A9}"/>
            </a:ext>
          </a:extLst>
        </xdr:cNvPr>
        <xdr:cNvSpPr/>
      </xdr:nvSpPr>
      <xdr:spPr>
        <a:xfrm>
          <a:off x="7670800" y="105055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textlink="">
      <xdr:nvSpPr>
        <xdr:cNvPr id="239" name="フローチャート: 判断 238">
          <a:extLst>
            <a:ext uri="{FF2B5EF4-FFF2-40B4-BE49-F238E27FC236}">
              <a16:creationId xmlns:a16="http://schemas.microsoft.com/office/drawing/2014/main" id="{1E347686-7BB1-4B7F-8120-0B16CDF14AB2}"/>
            </a:ext>
          </a:extLst>
        </xdr:cNvPr>
        <xdr:cNvSpPr/>
      </xdr:nvSpPr>
      <xdr:spPr>
        <a:xfrm>
          <a:off x="6873240" y="10506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textlink="">
      <xdr:nvSpPr>
        <xdr:cNvPr id="240" name="フローチャート: 判断 239">
          <a:extLst>
            <a:ext uri="{FF2B5EF4-FFF2-40B4-BE49-F238E27FC236}">
              <a16:creationId xmlns:a16="http://schemas.microsoft.com/office/drawing/2014/main" id="{A7EC4EB1-C773-44AD-9D10-7C0688EE15B7}"/>
            </a:ext>
          </a:extLst>
        </xdr:cNvPr>
        <xdr:cNvSpPr/>
      </xdr:nvSpPr>
      <xdr:spPr>
        <a:xfrm>
          <a:off x="6098540" y="10508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41" name="テキスト ボックス 240">
          <a:extLst>
            <a:ext uri="{FF2B5EF4-FFF2-40B4-BE49-F238E27FC236}">
              <a16:creationId xmlns:a16="http://schemas.microsoft.com/office/drawing/2014/main" id="{4F98686B-93BC-4476-9C6E-EDCBACC4936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2" name="テキスト ボックス 241">
          <a:extLst>
            <a:ext uri="{FF2B5EF4-FFF2-40B4-BE49-F238E27FC236}">
              <a16:creationId xmlns:a16="http://schemas.microsoft.com/office/drawing/2014/main" id="{23BB7C1E-75A0-42AA-8F24-714B0582747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3" name="テキスト ボックス 242">
          <a:extLst>
            <a:ext uri="{FF2B5EF4-FFF2-40B4-BE49-F238E27FC236}">
              <a16:creationId xmlns:a16="http://schemas.microsoft.com/office/drawing/2014/main" id="{9AA16C15-A634-4344-92C3-1C07AE91699B}"/>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4" name="テキスト ボックス 243">
          <a:extLst>
            <a:ext uri="{FF2B5EF4-FFF2-40B4-BE49-F238E27FC236}">
              <a16:creationId xmlns:a16="http://schemas.microsoft.com/office/drawing/2014/main" id="{15A773E8-A6AF-42C0-9B3F-3BB3F86609A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5" name="テキスト ボックス 244">
          <a:extLst>
            <a:ext uri="{FF2B5EF4-FFF2-40B4-BE49-F238E27FC236}">
              <a16:creationId xmlns:a16="http://schemas.microsoft.com/office/drawing/2014/main" id="{58525130-5972-40AF-91FD-E7B492F3A0A6}"/>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64447</xdr:rowOff>
    </xdr:from>
    <xdr:to>
      <xdr:col>55</xdr:col>
      <xdr:colOff>50800</xdr:colOff>
      <xdr:row>61</xdr:row>
      <xdr:rowOff>166047</xdr:rowOff>
    </xdr:to>
    <xdr:sp textlink="">
      <xdr:nvSpPr>
        <xdr:cNvPr id="246" name="楕円 245">
          <a:extLst>
            <a:ext uri="{FF2B5EF4-FFF2-40B4-BE49-F238E27FC236}">
              <a16:creationId xmlns:a16="http://schemas.microsoft.com/office/drawing/2014/main" id="{AE19E339-7613-4C75-AAE0-D0CDC477C9FD}"/>
            </a:ext>
          </a:extLst>
        </xdr:cNvPr>
        <xdr:cNvSpPr/>
      </xdr:nvSpPr>
      <xdr:spPr>
        <a:xfrm>
          <a:off x="9192260" y="102904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87324</xdr:rowOff>
    </xdr:from>
    <xdr:ext cx="599010" cy="259045"/>
    <xdr:sp textlink="">
      <xdr:nvSpPr>
        <xdr:cNvPr id="247" name="【橋りょう・トンネル】&#10;一人当たり有形固定資産（償却資産）額該当値テキスト">
          <a:extLst>
            <a:ext uri="{FF2B5EF4-FFF2-40B4-BE49-F238E27FC236}">
              <a16:creationId xmlns:a16="http://schemas.microsoft.com/office/drawing/2014/main" id="{4EA03A51-04DF-4D34-A93A-6C66916F0AB5}"/>
            </a:ext>
          </a:extLst>
        </xdr:cNvPr>
        <xdr:cNvSpPr txBox="1"/>
      </xdr:nvSpPr>
      <xdr:spPr>
        <a:xfrm>
          <a:off x="9258300" y="1014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71754</xdr:rowOff>
    </xdr:from>
    <xdr:to>
      <xdr:col>50</xdr:col>
      <xdr:colOff>165100</xdr:colOff>
      <xdr:row>62</xdr:row>
      <xdr:rowOff>1904</xdr:rowOff>
    </xdr:to>
    <xdr:sp textlink="">
      <xdr:nvSpPr>
        <xdr:cNvPr id="248" name="楕円 247">
          <a:extLst>
            <a:ext uri="{FF2B5EF4-FFF2-40B4-BE49-F238E27FC236}">
              <a16:creationId xmlns:a16="http://schemas.microsoft.com/office/drawing/2014/main" id="{B53A9CB1-EFD7-4DBA-8606-E57A36B9BFA9}"/>
            </a:ext>
          </a:extLst>
        </xdr:cNvPr>
        <xdr:cNvSpPr/>
      </xdr:nvSpPr>
      <xdr:spPr>
        <a:xfrm>
          <a:off x="8445500" y="102977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115247</xdr:rowOff>
    </xdr:from>
    <xdr:to>
      <xdr:col>55</xdr:col>
      <xdr:colOff>0</xdr:colOff>
      <xdr:row>61</xdr:row>
      <xdr:rowOff>122554</xdr:rowOff>
    </xdr:to>
    <xdr:cxnSp macro="">
      <xdr:nvCxnSpPr>
        <xdr:cNvPr id="249" name="直線コネクタ 248">
          <a:extLst>
            <a:ext uri="{FF2B5EF4-FFF2-40B4-BE49-F238E27FC236}">
              <a16:creationId xmlns:a16="http://schemas.microsoft.com/office/drawing/2014/main" id="{ED5FF78F-41E1-4DFB-9E48-BEA511AD2AD7}"/>
            </a:ext>
          </a:extLst>
        </xdr:cNvPr>
        <xdr:cNvCxnSpPr/>
      </xdr:nvCxnSpPr>
      <xdr:spPr>
        <a:xfrm flipV="1">
          <a:off x="8496300" y="10341287"/>
          <a:ext cx="723900" cy="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79196</xdr:rowOff>
    </xdr:from>
    <xdr:to>
      <xdr:col>46</xdr:col>
      <xdr:colOff>38100</xdr:colOff>
      <xdr:row>62</xdr:row>
      <xdr:rowOff>9346</xdr:rowOff>
    </xdr:to>
    <xdr:sp textlink="">
      <xdr:nvSpPr>
        <xdr:cNvPr id="250" name="楕円 249">
          <a:extLst>
            <a:ext uri="{FF2B5EF4-FFF2-40B4-BE49-F238E27FC236}">
              <a16:creationId xmlns:a16="http://schemas.microsoft.com/office/drawing/2014/main" id="{0FDD0D36-3AE3-4AD0-AB30-F0AD6AFEF0DC}"/>
            </a:ext>
          </a:extLst>
        </xdr:cNvPr>
        <xdr:cNvSpPr/>
      </xdr:nvSpPr>
      <xdr:spPr>
        <a:xfrm>
          <a:off x="7670800" y="103052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122554</xdr:rowOff>
    </xdr:from>
    <xdr:to>
      <xdr:col>50</xdr:col>
      <xdr:colOff>114300</xdr:colOff>
      <xdr:row>61</xdr:row>
      <xdr:rowOff>129996</xdr:rowOff>
    </xdr:to>
    <xdr:cxnSp macro="">
      <xdr:nvCxnSpPr>
        <xdr:cNvPr id="251" name="直線コネクタ 250">
          <a:extLst>
            <a:ext uri="{FF2B5EF4-FFF2-40B4-BE49-F238E27FC236}">
              <a16:creationId xmlns:a16="http://schemas.microsoft.com/office/drawing/2014/main" id="{F3983579-537E-48D9-9436-4E69D33F7F24}"/>
            </a:ext>
          </a:extLst>
        </xdr:cNvPr>
        <xdr:cNvCxnSpPr/>
      </xdr:nvCxnSpPr>
      <xdr:spPr>
        <a:xfrm flipV="1">
          <a:off x="7713980" y="10348594"/>
          <a:ext cx="782320" cy="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87145</xdr:rowOff>
    </xdr:from>
    <xdr:to>
      <xdr:col>41</xdr:col>
      <xdr:colOff>101600</xdr:colOff>
      <xdr:row>62</xdr:row>
      <xdr:rowOff>17295</xdr:rowOff>
    </xdr:to>
    <xdr:sp textlink="">
      <xdr:nvSpPr>
        <xdr:cNvPr id="252" name="楕円 251">
          <a:extLst>
            <a:ext uri="{FF2B5EF4-FFF2-40B4-BE49-F238E27FC236}">
              <a16:creationId xmlns:a16="http://schemas.microsoft.com/office/drawing/2014/main" id="{DF488C33-76CE-4A00-B1A1-1D62786CE7B6}"/>
            </a:ext>
          </a:extLst>
        </xdr:cNvPr>
        <xdr:cNvSpPr/>
      </xdr:nvSpPr>
      <xdr:spPr>
        <a:xfrm>
          <a:off x="6873240" y="10313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129996</xdr:rowOff>
    </xdr:from>
    <xdr:to>
      <xdr:col>45</xdr:col>
      <xdr:colOff>177800</xdr:colOff>
      <xdr:row>61</xdr:row>
      <xdr:rowOff>137945</xdr:rowOff>
    </xdr:to>
    <xdr:cxnSp macro="">
      <xdr:nvCxnSpPr>
        <xdr:cNvPr id="253" name="直線コネクタ 252">
          <a:extLst>
            <a:ext uri="{FF2B5EF4-FFF2-40B4-BE49-F238E27FC236}">
              <a16:creationId xmlns:a16="http://schemas.microsoft.com/office/drawing/2014/main" id="{F913B52F-9D23-493C-8EC7-5735132046F6}"/>
            </a:ext>
          </a:extLst>
        </xdr:cNvPr>
        <xdr:cNvCxnSpPr/>
      </xdr:nvCxnSpPr>
      <xdr:spPr>
        <a:xfrm flipV="1">
          <a:off x="6924040" y="10356036"/>
          <a:ext cx="789940" cy="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91380</xdr:rowOff>
    </xdr:from>
    <xdr:to>
      <xdr:col>36</xdr:col>
      <xdr:colOff>165100</xdr:colOff>
      <xdr:row>62</xdr:row>
      <xdr:rowOff>21530</xdr:rowOff>
    </xdr:to>
    <xdr:sp textlink="">
      <xdr:nvSpPr>
        <xdr:cNvPr id="254" name="楕円 253">
          <a:extLst>
            <a:ext uri="{FF2B5EF4-FFF2-40B4-BE49-F238E27FC236}">
              <a16:creationId xmlns:a16="http://schemas.microsoft.com/office/drawing/2014/main" id="{D524BEAD-EAB0-4B77-A8A9-983A4E283103}"/>
            </a:ext>
          </a:extLst>
        </xdr:cNvPr>
        <xdr:cNvSpPr/>
      </xdr:nvSpPr>
      <xdr:spPr>
        <a:xfrm>
          <a:off x="6098540" y="10317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137945</xdr:rowOff>
    </xdr:from>
    <xdr:to>
      <xdr:col>41</xdr:col>
      <xdr:colOff>50800</xdr:colOff>
      <xdr:row>61</xdr:row>
      <xdr:rowOff>142180</xdr:rowOff>
    </xdr:to>
    <xdr:cxnSp macro="">
      <xdr:nvCxnSpPr>
        <xdr:cNvPr id="255" name="直線コネクタ 254">
          <a:extLst>
            <a:ext uri="{FF2B5EF4-FFF2-40B4-BE49-F238E27FC236}">
              <a16:creationId xmlns:a16="http://schemas.microsoft.com/office/drawing/2014/main" id="{FBA53B71-4934-4C32-9B1A-D6041EC21A35}"/>
            </a:ext>
          </a:extLst>
        </xdr:cNvPr>
        <xdr:cNvCxnSpPr/>
      </xdr:nvCxnSpPr>
      <xdr:spPr>
        <a:xfrm flipV="1">
          <a:off x="6149340" y="10363985"/>
          <a:ext cx="774700" cy="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17359</xdr:rowOff>
    </xdr:from>
    <xdr:ext cx="599010" cy="259045"/>
    <xdr:sp textlink="">
      <xdr:nvSpPr>
        <xdr:cNvPr id="256" name="n_1aveValue【橋りょう・トンネル】&#10;一人当たり有形固定資産（償却資産）額">
          <a:extLst>
            <a:ext uri="{FF2B5EF4-FFF2-40B4-BE49-F238E27FC236}">
              <a16:creationId xmlns:a16="http://schemas.microsoft.com/office/drawing/2014/main" id="{87679B40-539A-4CB7-BA70-D1A8277C585E}"/>
            </a:ext>
          </a:extLst>
        </xdr:cNvPr>
        <xdr:cNvSpPr txBox="1"/>
      </xdr:nvSpPr>
      <xdr:spPr>
        <a:xfrm>
          <a:off x="8214575" y="10578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33121</xdr:rowOff>
    </xdr:from>
    <xdr:ext cx="599010" cy="259045"/>
    <xdr:sp textlink="">
      <xdr:nvSpPr>
        <xdr:cNvPr id="257" name="n_2aveValue【橋りょう・トンネル】&#10;一人当たり有形固定資産（償却資産）額">
          <a:extLst>
            <a:ext uri="{FF2B5EF4-FFF2-40B4-BE49-F238E27FC236}">
              <a16:creationId xmlns:a16="http://schemas.microsoft.com/office/drawing/2014/main" id="{D4EDF237-D52C-4E6A-B6F7-F1CEA2D78587}"/>
            </a:ext>
          </a:extLst>
        </xdr:cNvPr>
        <xdr:cNvSpPr txBox="1"/>
      </xdr:nvSpPr>
      <xdr:spPr>
        <a:xfrm>
          <a:off x="7444955" y="1059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34289</xdr:rowOff>
    </xdr:from>
    <xdr:ext cx="599010" cy="259045"/>
    <xdr:sp textlink="">
      <xdr:nvSpPr>
        <xdr:cNvPr id="258" name="n_3aveValue【橋りょう・トンネル】&#10;一人当たり有形固定資産（償却資産）額">
          <a:extLst>
            <a:ext uri="{FF2B5EF4-FFF2-40B4-BE49-F238E27FC236}">
              <a16:creationId xmlns:a16="http://schemas.microsoft.com/office/drawing/2014/main" id="{7151A6F4-64D0-45EC-BC40-DE448A0F865D}"/>
            </a:ext>
          </a:extLst>
        </xdr:cNvPr>
        <xdr:cNvSpPr txBox="1"/>
      </xdr:nvSpPr>
      <xdr:spPr>
        <a:xfrm>
          <a:off x="6670255" y="1059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35948</xdr:rowOff>
    </xdr:from>
    <xdr:ext cx="599010" cy="259045"/>
    <xdr:sp textlink="">
      <xdr:nvSpPr>
        <xdr:cNvPr id="259" name="n_4aveValue【橋りょう・トンネル】&#10;一人当たり有形固定資産（償却資産）額">
          <a:extLst>
            <a:ext uri="{FF2B5EF4-FFF2-40B4-BE49-F238E27FC236}">
              <a16:creationId xmlns:a16="http://schemas.microsoft.com/office/drawing/2014/main" id="{6AA49963-2A8C-499A-A97E-918D89329BDD}"/>
            </a:ext>
          </a:extLst>
        </xdr:cNvPr>
        <xdr:cNvSpPr txBox="1"/>
      </xdr:nvSpPr>
      <xdr:spPr>
        <a:xfrm>
          <a:off x="5872695" y="1059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18431</xdr:rowOff>
    </xdr:from>
    <xdr:ext cx="599010" cy="259045"/>
    <xdr:sp textlink="">
      <xdr:nvSpPr>
        <xdr:cNvPr id="260" name="n_1mainValue【橋りょう・トンネル】&#10;一人当たり有形固定資産（償却資産）額">
          <a:extLst>
            <a:ext uri="{FF2B5EF4-FFF2-40B4-BE49-F238E27FC236}">
              <a16:creationId xmlns:a16="http://schemas.microsoft.com/office/drawing/2014/main" id="{35FD6E8C-2063-40AB-973D-7DDCC7E36AD9}"/>
            </a:ext>
          </a:extLst>
        </xdr:cNvPr>
        <xdr:cNvSpPr txBox="1"/>
      </xdr:nvSpPr>
      <xdr:spPr>
        <a:xfrm>
          <a:off x="8214575" y="1007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25873</xdr:rowOff>
    </xdr:from>
    <xdr:ext cx="599010" cy="259045"/>
    <xdr:sp textlink="">
      <xdr:nvSpPr>
        <xdr:cNvPr id="261" name="n_2mainValue【橋りょう・トンネル】&#10;一人当たり有形固定資産（償却資産）額">
          <a:extLst>
            <a:ext uri="{FF2B5EF4-FFF2-40B4-BE49-F238E27FC236}">
              <a16:creationId xmlns:a16="http://schemas.microsoft.com/office/drawing/2014/main" id="{704CC7D7-9BC9-4F25-9D4F-64845B4BC02B}"/>
            </a:ext>
          </a:extLst>
        </xdr:cNvPr>
        <xdr:cNvSpPr txBox="1"/>
      </xdr:nvSpPr>
      <xdr:spPr>
        <a:xfrm>
          <a:off x="7444955" y="1008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33822</xdr:rowOff>
    </xdr:from>
    <xdr:ext cx="599010" cy="259045"/>
    <xdr:sp textlink="">
      <xdr:nvSpPr>
        <xdr:cNvPr id="262" name="n_3mainValue【橋りょう・トンネル】&#10;一人当たり有形固定資産（償却資産）額">
          <a:extLst>
            <a:ext uri="{FF2B5EF4-FFF2-40B4-BE49-F238E27FC236}">
              <a16:creationId xmlns:a16="http://schemas.microsoft.com/office/drawing/2014/main" id="{AA87AFDE-F237-4953-9F82-C42296449CAC}"/>
            </a:ext>
          </a:extLst>
        </xdr:cNvPr>
        <xdr:cNvSpPr txBox="1"/>
      </xdr:nvSpPr>
      <xdr:spPr>
        <a:xfrm>
          <a:off x="6670255" y="1009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38057</xdr:rowOff>
    </xdr:from>
    <xdr:ext cx="599010" cy="259045"/>
    <xdr:sp textlink="">
      <xdr:nvSpPr>
        <xdr:cNvPr id="263" name="n_4mainValue【橋りょう・トンネル】&#10;一人当たり有形固定資産（償却資産）額">
          <a:extLst>
            <a:ext uri="{FF2B5EF4-FFF2-40B4-BE49-F238E27FC236}">
              <a16:creationId xmlns:a16="http://schemas.microsoft.com/office/drawing/2014/main" id="{7585AE1B-1EBF-4382-8AB0-1BAB79FE9A62}"/>
            </a:ext>
          </a:extLst>
        </xdr:cNvPr>
        <xdr:cNvSpPr txBox="1"/>
      </xdr:nvSpPr>
      <xdr:spPr>
        <a:xfrm>
          <a:off x="5872695" y="1009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4" name="正方形/長方形 263">
          <a:extLst>
            <a:ext uri="{FF2B5EF4-FFF2-40B4-BE49-F238E27FC236}">
              <a16:creationId xmlns:a16="http://schemas.microsoft.com/office/drawing/2014/main" id="{360ADB3E-F05B-40D2-BF0E-903A4744F89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5" name="正方形/長方形 264">
          <a:extLst>
            <a:ext uri="{FF2B5EF4-FFF2-40B4-BE49-F238E27FC236}">
              <a16:creationId xmlns:a16="http://schemas.microsoft.com/office/drawing/2014/main" id="{17F38B55-91F9-4B0A-A2C8-BA704FC8B44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6" name="正方形/長方形 265">
          <a:extLst>
            <a:ext uri="{FF2B5EF4-FFF2-40B4-BE49-F238E27FC236}">
              <a16:creationId xmlns:a16="http://schemas.microsoft.com/office/drawing/2014/main" id="{24DAD103-2C96-4DD8-A53C-34A3EB4E8F3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7" name="正方形/長方形 266">
          <a:extLst>
            <a:ext uri="{FF2B5EF4-FFF2-40B4-BE49-F238E27FC236}">
              <a16:creationId xmlns:a16="http://schemas.microsoft.com/office/drawing/2014/main" id="{8173714B-7EA3-4744-8A74-732A6D8EBF8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8" name="正方形/長方形 267">
          <a:extLst>
            <a:ext uri="{FF2B5EF4-FFF2-40B4-BE49-F238E27FC236}">
              <a16:creationId xmlns:a16="http://schemas.microsoft.com/office/drawing/2014/main" id="{A64C34D4-93DC-4212-ACAF-D44971F1DC9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69" name="正方形/長方形 268">
          <a:extLst>
            <a:ext uri="{FF2B5EF4-FFF2-40B4-BE49-F238E27FC236}">
              <a16:creationId xmlns:a16="http://schemas.microsoft.com/office/drawing/2014/main" id="{B06681B6-DF8B-4670-A339-9D56293EC76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70" name="正方形/長方形 269">
          <a:extLst>
            <a:ext uri="{FF2B5EF4-FFF2-40B4-BE49-F238E27FC236}">
              <a16:creationId xmlns:a16="http://schemas.microsoft.com/office/drawing/2014/main" id="{0F383FD1-4A79-4586-8EA8-9F03E9BB5FA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1" name="正方形/長方形 270">
          <a:extLst>
            <a:ext uri="{FF2B5EF4-FFF2-40B4-BE49-F238E27FC236}">
              <a16:creationId xmlns:a16="http://schemas.microsoft.com/office/drawing/2014/main" id="{F2969129-4A57-4D06-9C8A-7D32175110F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2" name="テキスト ボックス 271">
          <a:extLst>
            <a:ext uri="{FF2B5EF4-FFF2-40B4-BE49-F238E27FC236}">
              <a16:creationId xmlns:a16="http://schemas.microsoft.com/office/drawing/2014/main" id="{35FFB1DA-76E8-46ED-9FF2-CAC3FB9D6F7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66994618-45FF-4B96-8897-61004336F9D7}"/>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4" name="テキスト ボックス 273">
          <a:extLst>
            <a:ext uri="{FF2B5EF4-FFF2-40B4-BE49-F238E27FC236}">
              <a16:creationId xmlns:a16="http://schemas.microsoft.com/office/drawing/2014/main" id="{BFE7E451-01F8-4D67-838D-CA1C8DFE2017}"/>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37D826AC-CFAA-4657-B902-214CBD19C6DD}"/>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textlink="">
      <xdr:nvSpPr>
        <xdr:cNvPr id="276" name="テキスト ボックス 275">
          <a:extLst>
            <a:ext uri="{FF2B5EF4-FFF2-40B4-BE49-F238E27FC236}">
              <a16:creationId xmlns:a16="http://schemas.microsoft.com/office/drawing/2014/main" id="{531ADA4A-5A1F-470D-924B-A926ABE2FE38}"/>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40CDD933-0E83-480F-9FD6-99508A841D03}"/>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textlink="">
      <xdr:nvSpPr>
        <xdr:cNvPr id="278" name="テキスト ボックス 277">
          <a:extLst>
            <a:ext uri="{FF2B5EF4-FFF2-40B4-BE49-F238E27FC236}">
              <a16:creationId xmlns:a16="http://schemas.microsoft.com/office/drawing/2014/main" id="{34F3AC0E-06E8-4D9D-81B9-1DEA9E79DD6E}"/>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384CBAEE-18CD-4CB7-87A8-2B4872D1DDB4}"/>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textlink="">
      <xdr:nvSpPr>
        <xdr:cNvPr id="280" name="テキスト ボックス 279">
          <a:extLst>
            <a:ext uri="{FF2B5EF4-FFF2-40B4-BE49-F238E27FC236}">
              <a16:creationId xmlns:a16="http://schemas.microsoft.com/office/drawing/2014/main" id="{5D1CEFF9-0E7C-4AC6-B15F-2A34252F438D}"/>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7A286B83-CF79-486E-B069-4C4DF1918294}"/>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textlink="">
      <xdr:nvSpPr>
        <xdr:cNvPr id="282" name="テキスト ボックス 281">
          <a:extLst>
            <a:ext uri="{FF2B5EF4-FFF2-40B4-BE49-F238E27FC236}">
              <a16:creationId xmlns:a16="http://schemas.microsoft.com/office/drawing/2014/main" id="{86BD79B7-BF2C-4046-B90A-F434751D6BDB}"/>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FD05E5A4-D805-4E7B-A86B-8211E86A9635}"/>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textlink="">
      <xdr:nvSpPr>
        <xdr:cNvPr id="284" name="テキスト ボックス 283">
          <a:extLst>
            <a:ext uri="{FF2B5EF4-FFF2-40B4-BE49-F238E27FC236}">
              <a16:creationId xmlns:a16="http://schemas.microsoft.com/office/drawing/2014/main" id="{EE640075-02B4-4D84-A435-B1885845474B}"/>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285" name="【公営住宅】&#10;有形固定資産減価償却率グラフ枠">
          <a:extLst>
            <a:ext uri="{FF2B5EF4-FFF2-40B4-BE49-F238E27FC236}">
              <a16:creationId xmlns:a16="http://schemas.microsoft.com/office/drawing/2014/main" id="{9B8F4C66-D01E-4BD1-BA51-0C1B0E8D9964}"/>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A1CAD9B0-96E8-447C-975E-D4BEE32F1B80}"/>
            </a:ext>
          </a:extLst>
        </xdr:cNvPr>
        <xdr:cNvCxnSpPr/>
      </xdr:nvCxnSpPr>
      <xdr:spPr>
        <a:xfrm flipV="1">
          <a:off x="4086225" y="1323975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textlink="">
      <xdr:nvSpPr>
        <xdr:cNvPr id="287" name="【公営住宅】&#10;有形固定資産減価償却率最小値テキスト">
          <a:extLst>
            <a:ext uri="{FF2B5EF4-FFF2-40B4-BE49-F238E27FC236}">
              <a16:creationId xmlns:a16="http://schemas.microsoft.com/office/drawing/2014/main" id="{6EDAE810-44DD-43AC-8C4F-2E0801C11681}"/>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C94F266A-15ED-4D82-9CB9-86429008963E}"/>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textlink="">
      <xdr:nvSpPr>
        <xdr:cNvPr id="289" name="【公営住宅】&#10;有形固定資産減価償却率最大値テキスト">
          <a:extLst>
            <a:ext uri="{FF2B5EF4-FFF2-40B4-BE49-F238E27FC236}">
              <a16:creationId xmlns:a16="http://schemas.microsoft.com/office/drawing/2014/main" id="{2E1D9015-F64C-4861-8FFD-73B9723B3E9D}"/>
            </a:ext>
          </a:extLst>
        </xdr:cNvPr>
        <xdr:cNvSpPr txBox="1"/>
      </xdr:nvSpPr>
      <xdr:spPr>
        <a:xfrm>
          <a:off x="4124960" y="1301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a:extLst>
            <a:ext uri="{FF2B5EF4-FFF2-40B4-BE49-F238E27FC236}">
              <a16:creationId xmlns:a16="http://schemas.microsoft.com/office/drawing/2014/main" id="{124023E8-3CBC-4BF6-B74E-15F67B1EAA1E}"/>
            </a:ext>
          </a:extLst>
        </xdr:cNvPr>
        <xdr:cNvCxnSpPr/>
      </xdr:nvCxnSpPr>
      <xdr:spPr>
        <a:xfrm>
          <a:off x="4020820" y="1323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60469</xdr:rowOff>
    </xdr:from>
    <xdr:ext cx="405111" cy="259045"/>
    <xdr:sp textlink="">
      <xdr:nvSpPr>
        <xdr:cNvPr id="291" name="【公営住宅】&#10;有形固定資産減価償却率平均値テキスト">
          <a:extLst>
            <a:ext uri="{FF2B5EF4-FFF2-40B4-BE49-F238E27FC236}">
              <a16:creationId xmlns:a16="http://schemas.microsoft.com/office/drawing/2014/main" id="{9666A7A0-6CCC-406A-8F52-14A7C2280CDE}"/>
            </a:ext>
          </a:extLst>
        </xdr:cNvPr>
        <xdr:cNvSpPr txBox="1"/>
      </xdr:nvSpPr>
      <xdr:spPr>
        <a:xfrm>
          <a:off x="4124960" y="136393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textlink="">
      <xdr:nvSpPr>
        <xdr:cNvPr id="292" name="フローチャート: 判断 291">
          <a:extLst>
            <a:ext uri="{FF2B5EF4-FFF2-40B4-BE49-F238E27FC236}">
              <a16:creationId xmlns:a16="http://schemas.microsoft.com/office/drawing/2014/main" id="{CB1B4C86-8820-4E4C-A7B2-6FED2E35AC84}"/>
            </a:ext>
          </a:extLst>
        </xdr:cNvPr>
        <xdr:cNvSpPr/>
      </xdr:nvSpPr>
      <xdr:spPr>
        <a:xfrm>
          <a:off x="4036060" y="1378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textlink="">
      <xdr:nvSpPr>
        <xdr:cNvPr id="293" name="フローチャート: 判断 292">
          <a:extLst>
            <a:ext uri="{FF2B5EF4-FFF2-40B4-BE49-F238E27FC236}">
              <a16:creationId xmlns:a16="http://schemas.microsoft.com/office/drawing/2014/main" id="{126A2651-A5CD-4E25-97D9-AF89098E1A4E}"/>
            </a:ext>
          </a:extLst>
        </xdr:cNvPr>
        <xdr:cNvSpPr/>
      </xdr:nvSpPr>
      <xdr:spPr>
        <a:xfrm>
          <a:off x="3312160" y="137657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textlink="">
      <xdr:nvSpPr>
        <xdr:cNvPr id="294" name="フローチャート: 判断 293">
          <a:extLst>
            <a:ext uri="{FF2B5EF4-FFF2-40B4-BE49-F238E27FC236}">
              <a16:creationId xmlns:a16="http://schemas.microsoft.com/office/drawing/2014/main" id="{89D87EA5-4630-4CD2-A884-A112999836BE}"/>
            </a:ext>
          </a:extLst>
        </xdr:cNvPr>
        <xdr:cNvSpPr/>
      </xdr:nvSpPr>
      <xdr:spPr>
        <a:xfrm>
          <a:off x="2514600" y="1373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textlink="">
      <xdr:nvSpPr>
        <xdr:cNvPr id="295" name="フローチャート: 判断 294">
          <a:extLst>
            <a:ext uri="{FF2B5EF4-FFF2-40B4-BE49-F238E27FC236}">
              <a16:creationId xmlns:a16="http://schemas.microsoft.com/office/drawing/2014/main" id="{6883BC31-A5E4-4A07-A20F-002FF13B4098}"/>
            </a:ext>
          </a:extLst>
        </xdr:cNvPr>
        <xdr:cNvSpPr/>
      </xdr:nvSpPr>
      <xdr:spPr>
        <a:xfrm>
          <a:off x="1739900" y="13705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textlink="">
      <xdr:nvSpPr>
        <xdr:cNvPr id="296" name="フローチャート: 判断 295">
          <a:extLst>
            <a:ext uri="{FF2B5EF4-FFF2-40B4-BE49-F238E27FC236}">
              <a16:creationId xmlns:a16="http://schemas.microsoft.com/office/drawing/2014/main" id="{7D2F3404-F6AD-4312-944E-C7FA3667C03F}"/>
            </a:ext>
          </a:extLst>
        </xdr:cNvPr>
        <xdr:cNvSpPr/>
      </xdr:nvSpPr>
      <xdr:spPr>
        <a:xfrm>
          <a:off x="965200" y="136530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297" name="テキスト ボックス 296">
          <a:extLst>
            <a:ext uri="{FF2B5EF4-FFF2-40B4-BE49-F238E27FC236}">
              <a16:creationId xmlns:a16="http://schemas.microsoft.com/office/drawing/2014/main" id="{C7789F08-E6C3-47C1-9639-9EFF625348BA}"/>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298" name="テキスト ボックス 297">
          <a:extLst>
            <a:ext uri="{FF2B5EF4-FFF2-40B4-BE49-F238E27FC236}">
              <a16:creationId xmlns:a16="http://schemas.microsoft.com/office/drawing/2014/main" id="{A7F35321-5564-459D-BFAB-3A774A91F5B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299" name="テキスト ボックス 298">
          <a:extLst>
            <a:ext uri="{FF2B5EF4-FFF2-40B4-BE49-F238E27FC236}">
              <a16:creationId xmlns:a16="http://schemas.microsoft.com/office/drawing/2014/main" id="{758E08FC-E307-46E9-A05E-7676750841C8}"/>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0" name="テキスト ボックス 299">
          <a:extLst>
            <a:ext uri="{FF2B5EF4-FFF2-40B4-BE49-F238E27FC236}">
              <a16:creationId xmlns:a16="http://schemas.microsoft.com/office/drawing/2014/main" id="{5C04CE4D-15DF-4A3B-BEBF-27D0A99F7D2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1" name="テキスト ボックス 300">
          <a:extLst>
            <a:ext uri="{FF2B5EF4-FFF2-40B4-BE49-F238E27FC236}">
              <a16:creationId xmlns:a16="http://schemas.microsoft.com/office/drawing/2014/main" id="{7006F9F0-714F-4819-89ED-82C1777812CA}"/>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92456</xdr:rowOff>
    </xdr:from>
    <xdr:to>
      <xdr:col>24</xdr:col>
      <xdr:colOff>114300</xdr:colOff>
      <xdr:row>83</xdr:row>
      <xdr:rowOff>22606</xdr:rowOff>
    </xdr:to>
    <xdr:sp textlink="">
      <xdr:nvSpPr>
        <xdr:cNvPr id="302" name="楕円 301">
          <a:extLst>
            <a:ext uri="{FF2B5EF4-FFF2-40B4-BE49-F238E27FC236}">
              <a16:creationId xmlns:a16="http://schemas.microsoft.com/office/drawing/2014/main" id="{6F118306-1836-4BE5-94C0-B3A4DD45B384}"/>
            </a:ext>
          </a:extLst>
        </xdr:cNvPr>
        <xdr:cNvSpPr/>
      </xdr:nvSpPr>
      <xdr:spPr>
        <a:xfrm>
          <a:off x="4036060" y="13838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70883</xdr:rowOff>
    </xdr:from>
    <xdr:ext cx="405111" cy="259045"/>
    <xdr:sp textlink="">
      <xdr:nvSpPr>
        <xdr:cNvPr id="303" name="【公営住宅】&#10;有形固定資産減価償却率該当値テキスト">
          <a:extLst>
            <a:ext uri="{FF2B5EF4-FFF2-40B4-BE49-F238E27FC236}">
              <a16:creationId xmlns:a16="http://schemas.microsoft.com/office/drawing/2014/main" id="{9C91C798-EF7C-44AF-BDCC-B1BD5CDB3B84}"/>
            </a:ext>
          </a:extLst>
        </xdr:cNvPr>
        <xdr:cNvSpPr txBox="1"/>
      </xdr:nvSpPr>
      <xdr:spPr>
        <a:xfrm>
          <a:off x="4124960" y="1381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65024</xdr:rowOff>
    </xdr:from>
    <xdr:to>
      <xdr:col>20</xdr:col>
      <xdr:colOff>38100</xdr:colOff>
      <xdr:row>82</xdr:row>
      <xdr:rowOff>166624</xdr:rowOff>
    </xdr:to>
    <xdr:sp textlink="">
      <xdr:nvSpPr>
        <xdr:cNvPr id="304" name="楕円 303">
          <a:extLst>
            <a:ext uri="{FF2B5EF4-FFF2-40B4-BE49-F238E27FC236}">
              <a16:creationId xmlns:a16="http://schemas.microsoft.com/office/drawing/2014/main" id="{B00AB96A-8949-4D22-9AF8-446FB270D2D8}"/>
            </a:ext>
          </a:extLst>
        </xdr:cNvPr>
        <xdr:cNvSpPr/>
      </xdr:nvSpPr>
      <xdr:spPr>
        <a:xfrm>
          <a:off x="3312160" y="138115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115824</xdr:rowOff>
    </xdr:from>
    <xdr:to>
      <xdr:col>24</xdr:col>
      <xdr:colOff>63500</xdr:colOff>
      <xdr:row>82</xdr:row>
      <xdr:rowOff>143256</xdr:rowOff>
    </xdr:to>
    <xdr:cxnSp macro="">
      <xdr:nvCxnSpPr>
        <xdr:cNvPr id="305" name="直線コネクタ 304">
          <a:extLst>
            <a:ext uri="{FF2B5EF4-FFF2-40B4-BE49-F238E27FC236}">
              <a16:creationId xmlns:a16="http://schemas.microsoft.com/office/drawing/2014/main" id="{979C3806-954F-469E-9DF3-5C47C64B3208}"/>
            </a:ext>
          </a:extLst>
        </xdr:cNvPr>
        <xdr:cNvCxnSpPr/>
      </xdr:nvCxnSpPr>
      <xdr:spPr>
        <a:xfrm>
          <a:off x="3355340" y="13862304"/>
          <a:ext cx="7315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textlink="">
      <xdr:nvSpPr>
        <xdr:cNvPr id="306" name="楕円 305">
          <a:extLst>
            <a:ext uri="{FF2B5EF4-FFF2-40B4-BE49-F238E27FC236}">
              <a16:creationId xmlns:a16="http://schemas.microsoft.com/office/drawing/2014/main" id="{9AEDB775-7094-4F12-A5A2-6E41EFAAF83A}"/>
            </a:ext>
          </a:extLst>
        </xdr:cNvPr>
        <xdr:cNvSpPr/>
      </xdr:nvSpPr>
      <xdr:spPr>
        <a:xfrm>
          <a:off x="25146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82</xdr:row>
      <xdr:rowOff>115824</xdr:rowOff>
    </xdr:to>
    <xdr:cxnSp macro="">
      <xdr:nvCxnSpPr>
        <xdr:cNvPr id="307" name="直線コネクタ 306">
          <a:extLst>
            <a:ext uri="{FF2B5EF4-FFF2-40B4-BE49-F238E27FC236}">
              <a16:creationId xmlns:a16="http://schemas.microsoft.com/office/drawing/2014/main" id="{5EEBDC88-D743-477E-B2DF-9DD4A72E0C04}"/>
            </a:ext>
          </a:extLst>
        </xdr:cNvPr>
        <xdr:cNvCxnSpPr/>
      </xdr:nvCxnSpPr>
      <xdr:spPr>
        <a:xfrm>
          <a:off x="2565400" y="13830300"/>
          <a:ext cx="78994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163322</xdr:rowOff>
    </xdr:from>
    <xdr:to>
      <xdr:col>10</xdr:col>
      <xdr:colOff>165100</xdr:colOff>
      <xdr:row>82</xdr:row>
      <xdr:rowOff>93472</xdr:rowOff>
    </xdr:to>
    <xdr:sp textlink="">
      <xdr:nvSpPr>
        <xdr:cNvPr id="308" name="楕円 307">
          <a:extLst>
            <a:ext uri="{FF2B5EF4-FFF2-40B4-BE49-F238E27FC236}">
              <a16:creationId xmlns:a16="http://schemas.microsoft.com/office/drawing/2014/main" id="{290D7E2B-C734-4998-901E-6E402E3BCD22}"/>
            </a:ext>
          </a:extLst>
        </xdr:cNvPr>
        <xdr:cNvSpPr/>
      </xdr:nvSpPr>
      <xdr:spPr>
        <a:xfrm>
          <a:off x="1739900" y="137421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42672</xdr:rowOff>
    </xdr:from>
    <xdr:to>
      <xdr:col>15</xdr:col>
      <xdr:colOff>50800</xdr:colOff>
      <xdr:row>82</xdr:row>
      <xdr:rowOff>83820</xdr:rowOff>
    </xdr:to>
    <xdr:cxnSp macro="">
      <xdr:nvCxnSpPr>
        <xdr:cNvPr id="309" name="直線コネクタ 308">
          <a:extLst>
            <a:ext uri="{FF2B5EF4-FFF2-40B4-BE49-F238E27FC236}">
              <a16:creationId xmlns:a16="http://schemas.microsoft.com/office/drawing/2014/main" id="{1BCEB969-4403-4960-BAF1-4450FEAAF3F9}"/>
            </a:ext>
          </a:extLst>
        </xdr:cNvPr>
        <xdr:cNvCxnSpPr/>
      </xdr:nvCxnSpPr>
      <xdr:spPr>
        <a:xfrm>
          <a:off x="1790700" y="13789152"/>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124461</xdr:rowOff>
    </xdr:from>
    <xdr:to>
      <xdr:col>6</xdr:col>
      <xdr:colOff>38100</xdr:colOff>
      <xdr:row>82</xdr:row>
      <xdr:rowOff>54611</xdr:rowOff>
    </xdr:to>
    <xdr:sp textlink="">
      <xdr:nvSpPr>
        <xdr:cNvPr id="310" name="楕円 309">
          <a:extLst>
            <a:ext uri="{FF2B5EF4-FFF2-40B4-BE49-F238E27FC236}">
              <a16:creationId xmlns:a16="http://schemas.microsoft.com/office/drawing/2014/main" id="{336D923C-94AF-42BD-82B3-ECDFFF7DE3EE}"/>
            </a:ext>
          </a:extLst>
        </xdr:cNvPr>
        <xdr:cNvSpPr/>
      </xdr:nvSpPr>
      <xdr:spPr>
        <a:xfrm>
          <a:off x="965200" y="137033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3811</xdr:rowOff>
    </xdr:from>
    <xdr:to>
      <xdr:col>10</xdr:col>
      <xdr:colOff>114300</xdr:colOff>
      <xdr:row>82</xdr:row>
      <xdr:rowOff>42672</xdr:rowOff>
    </xdr:to>
    <xdr:cxnSp macro="">
      <xdr:nvCxnSpPr>
        <xdr:cNvPr id="311" name="直線コネクタ 310">
          <a:extLst>
            <a:ext uri="{FF2B5EF4-FFF2-40B4-BE49-F238E27FC236}">
              <a16:creationId xmlns:a16="http://schemas.microsoft.com/office/drawing/2014/main" id="{FECB17A7-5210-4663-80F9-D6354DDF4ABB}"/>
            </a:ext>
          </a:extLst>
        </xdr:cNvPr>
        <xdr:cNvCxnSpPr/>
      </xdr:nvCxnSpPr>
      <xdr:spPr>
        <a:xfrm>
          <a:off x="1008380" y="13750291"/>
          <a:ext cx="78232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137431</xdr:rowOff>
    </xdr:from>
    <xdr:ext cx="405111" cy="259045"/>
    <xdr:sp textlink="">
      <xdr:nvSpPr>
        <xdr:cNvPr id="312" name="n_1aveValue【公営住宅】&#10;有形固定資産減価償却率">
          <a:extLst>
            <a:ext uri="{FF2B5EF4-FFF2-40B4-BE49-F238E27FC236}">
              <a16:creationId xmlns:a16="http://schemas.microsoft.com/office/drawing/2014/main" id="{0BE9A2C8-10B4-424B-B9E1-A939F44C4085}"/>
            </a:ext>
          </a:extLst>
        </xdr:cNvPr>
        <xdr:cNvSpPr txBox="1"/>
      </xdr:nvSpPr>
      <xdr:spPr>
        <a:xfrm>
          <a:off x="3170564" y="1354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100855</xdr:rowOff>
    </xdr:from>
    <xdr:ext cx="405111" cy="259045"/>
    <xdr:sp textlink="">
      <xdr:nvSpPr>
        <xdr:cNvPr id="313" name="n_2aveValue【公営住宅】&#10;有形固定資産減価償却率">
          <a:extLst>
            <a:ext uri="{FF2B5EF4-FFF2-40B4-BE49-F238E27FC236}">
              <a16:creationId xmlns:a16="http://schemas.microsoft.com/office/drawing/2014/main" id="{FBCE9C68-0215-4C2B-9038-CA6531A65DEF}"/>
            </a:ext>
          </a:extLst>
        </xdr:cNvPr>
        <xdr:cNvSpPr txBox="1"/>
      </xdr:nvSpPr>
      <xdr:spPr>
        <a:xfrm>
          <a:off x="2385704" y="1351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73423</xdr:rowOff>
    </xdr:from>
    <xdr:ext cx="405111" cy="259045"/>
    <xdr:sp textlink="">
      <xdr:nvSpPr>
        <xdr:cNvPr id="314" name="n_3aveValue【公営住宅】&#10;有形固定資産減価償却率">
          <a:extLst>
            <a:ext uri="{FF2B5EF4-FFF2-40B4-BE49-F238E27FC236}">
              <a16:creationId xmlns:a16="http://schemas.microsoft.com/office/drawing/2014/main" id="{EED69CF0-FBE3-4CB0-9568-19AFC83FC502}"/>
            </a:ext>
          </a:extLst>
        </xdr:cNvPr>
        <xdr:cNvSpPr txBox="1"/>
      </xdr:nvSpPr>
      <xdr:spPr>
        <a:xfrm>
          <a:off x="1611004" y="1348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20845</xdr:rowOff>
    </xdr:from>
    <xdr:ext cx="405111" cy="259045"/>
    <xdr:sp textlink="">
      <xdr:nvSpPr>
        <xdr:cNvPr id="315" name="n_4aveValue【公営住宅】&#10;有形固定資産減価償却率">
          <a:extLst>
            <a:ext uri="{FF2B5EF4-FFF2-40B4-BE49-F238E27FC236}">
              <a16:creationId xmlns:a16="http://schemas.microsoft.com/office/drawing/2014/main" id="{AA36BEAD-CDE5-4EC3-8195-D17EF871BDAB}"/>
            </a:ext>
          </a:extLst>
        </xdr:cNvPr>
        <xdr:cNvSpPr txBox="1"/>
      </xdr:nvSpPr>
      <xdr:spPr>
        <a:xfrm>
          <a:off x="836304" y="1343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157751</xdr:rowOff>
    </xdr:from>
    <xdr:ext cx="405111" cy="259045"/>
    <xdr:sp textlink="">
      <xdr:nvSpPr>
        <xdr:cNvPr id="316" name="n_1mainValue【公営住宅】&#10;有形固定資産減価償却率">
          <a:extLst>
            <a:ext uri="{FF2B5EF4-FFF2-40B4-BE49-F238E27FC236}">
              <a16:creationId xmlns:a16="http://schemas.microsoft.com/office/drawing/2014/main" id="{AE064F1A-73B3-462B-8421-BE52D9AF706F}"/>
            </a:ext>
          </a:extLst>
        </xdr:cNvPr>
        <xdr:cNvSpPr txBox="1"/>
      </xdr:nvSpPr>
      <xdr:spPr>
        <a:xfrm>
          <a:off x="3170564" y="1390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textlink="">
      <xdr:nvSpPr>
        <xdr:cNvPr id="317" name="n_2mainValue【公営住宅】&#10;有形固定資産減価償却率">
          <a:extLst>
            <a:ext uri="{FF2B5EF4-FFF2-40B4-BE49-F238E27FC236}">
              <a16:creationId xmlns:a16="http://schemas.microsoft.com/office/drawing/2014/main" id="{1006E622-0E52-4B60-ACC8-5A1D94BBD545}"/>
            </a:ext>
          </a:extLst>
        </xdr:cNvPr>
        <xdr:cNvSpPr txBox="1"/>
      </xdr:nvSpPr>
      <xdr:spPr>
        <a:xfrm>
          <a:off x="2385704"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84599</xdr:rowOff>
    </xdr:from>
    <xdr:ext cx="405111" cy="259045"/>
    <xdr:sp textlink="">
      <xdr:nvSpPr>
        <xdr:cNvPr id="318" name="n_3mainValue【公営住宅】&#10;有形固定資産減価償却率">
          <a:extLst>
            <a:ext uri="{FF2B5EF4-FFF2-40B4-BE49-F238E27FC236}">
              <a16:creationId xmlns:a16="http://schemas.microsoft.com/office/drawing/2014/main" id="{CD939AF5-29E8-4634-BE5C-8655C3F71087}"/>
            </a:ext>
          </a:extLst>
        </xdr:cNvPr>
        <xdr:cNvSpPr txBox="1"/>
      </xdr:nvSpPr>
      <xdr:spPr>
        <a:xfrm>
          <a:off x="1611004" y="13831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45738</xdr:rowOff>
    </xdr:from>
    <xdr:ext cx="405111" cy="259045"/>
    <xdr:sp textlink="">
      <xdr:nvSpPr>
        <xdr:cNvPr id="319" name="n_4mainValue【公営住宅】&#10;有形固定資産減価償却率">
          <a:extLst>
            <a:ext uri="{FF2B5EF4-FFF2-40B4-BE49-F238E27FC236}">
              <a16:creationId xmlns:a16="http://schemas.microsoft.com/office/drawing/2014/main" id="{F7B73779-BA85-4C54-A8AC-7C3066617DCD}"/>
            </a:ext>
          </a:extLst>
        </xdr:cNvPr>
        <xdr:cNvSpPr txBox="1"/>
      </xdr:nvSpPr>
      <xdr:spPr>
        <a:xfrm>
          <a:off x="836304" y="1379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0" name="正方形/長方形 319">
          <a:extLst>
            <a:ext uri="{FF2B5EF4-FFF2-40B4-BE49-F238E27FC236}">
              <a16:creationId xmlns:a16="http://schemas.microsoft.com/office/drawing/2014/main" id="{BB93CC3D-C477-4BD7-BF37-476386F5640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1" name="正方形/長方形 320">
          <a:extLst>
            <a:ext uri="{FF2B5EF4-FFF2-40B4-BE49-F238E27FC236}">
              <a16:creationId xmlns:a16="http://schemas.microsoft.com/office/drawing/2014/main" id="{4CD8BC90-2787-478D-BF51-A263F0681F6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2" name="正方形/長方形 321">
          <a:extLst>
            <a:ext uri="{FF2B5EF4-FFF2-40B4-BE49-F238E27FC236}">
              <a16:creationId xmlns:a16="http://schemas.microsoft.com/office/drawing/2014/main" id="{84C30F53-5494-4EA3-BB7B-5F0C2A20CD0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3" name="正方形/長方形 322">
          <a:extLst>
            <a:ext uri="{FF2B5EF4-FFF2-40B4-BE49-F238E27FC236}">
              <a16:creationId xmlns:a16="http://schemas.microsoft.com/office/drawing/2014/main" id="{302A1497-29FB-479D-9754-06960C47272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4" name="正方形/長方形 323">
          <a:extLst>
            <a:ext uri="{FF2B5EF4-FFF2-40B4-BE49-F238E27FC236}">
              <a16:creationId xmlns:a16="http://schemas.microsoft.com/office/drawing/2014/main" id="{0510EC50-A054-47D8-884A-999D64129E6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5" name="正方形/長方形 324">
          <a:extLst>
            <a:ext uri="{FF2B5EF4-FFF2-40B4-BE49-F238E27FC236}">
              <a16:creationId xmlns:a16="http://schemas.microsoft.com/office/drawing/2014/main" id="{DA5F71B5-4AFB-4532-AD4C-4362938C72B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26" name="正方形/長方形 325">
          <a:extLst>
            <a:ext uri="{FF2B5EF4-FFF2-40B4-BE49-F238E27FC236}">
              <a16:creationId xmlns:a16="http://schemas.microsoft.com/office/drawing/2014/main" id="{E26BA155-A88A-4BB7-AD13-1111085BA22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27" name="正方形/長方形 326">
          <a:extLst>
            <a:ext uri="{FF2B5EF4-FFF2-40B4-BE49-F238E27FC236}">
              <a16:creationId xmlns:a16="http://schemas.microsoft.com/office/drawing/2014/main" id="{2D730472-DCF6-4B95-AB70-110E77839EB7}"/>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28" name="テキスト ボックス 327">
          <a:extLst>
            <a:ext uri="{FF2B5EF4-FFF2-40B4-BE49-F238E27FC236}">
              <a16:creationId xmlns:a16="http://schemas.microsoft.com/office/drawing/2014/main" id="{653D4094-C00C-4F60-A470-1972918A63BF}"/>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496C63E-B84D-4D20-8048-CA8321CE45D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F6A3C9EE-FB31-41FC-AAFA-8140486F370F}"/>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textlink="">
      <xdr:nvSpPr>
        <xdr:cNvPr id="331" name="テキスト ボックス 330">
          <a:extLst>
            <a:ext uri="{FF2B5EF4-FFF2-40B4-BE49-F238E27FC236}">
              <a16:creationId xmlns:a16="http://schemas.microsoft.com/office/drawing/2014/main" id="{922E42BB-D61A-4CB3-915C-D6AE771B93EB}"/>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451E212E-CAAC-4062-B778-170A628FA1D6}"/>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textlink="">
      <xdr:nvSpPr>
        <xdr:cNvPr id="333" name="テキスト ボックス 332">
          <a:extLst>
            <a:ext uri="{FF2B5EF4-FFF2-40B4-BE49-F238E27FC236}">
              <a16:creationId xmlns:a16="http://schemas.microsoft.com/office/drawing/2014/main" id="{30587727-04C9-4D55-9273-4B87A8F932B3}"/>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9078B10D-9774-468F-889D-8DF587999677}"/>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textlink="">
      <xdr:nvSpPr>
        <xdr:cNvPr id="335" name="テキスト ボックス 334">
          <a:extLst>
            <a:ext uri="{FF2B5EF4-FFF2-40B4-BE49-F238E27FC236}">
              <a16:creationId xmlns:a16="http://schemas.microsoft.com/office/drawing/2014/main" id="{C7060667-9B96-4B22-B787-108C89D9D93E}"/>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BE5C0CAD-5878-42F4-ACED-F8AD86B0F497}"/>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textlink="">
      <xdr:nvSpPr>
        <xdr:cNvPr id="337" name="テキスト ボックス 336">
          <a:extLst>
            <a:ext uri="{FF2B5EF4-FFF2-40B4-BE49-F238E27FC236}">
              <a16:creationId xmlns:a16="http://schemas.microsoft.com/office/drawing/2014/main" id="{A3227451-2C0B-46FF-81E8-B85E263D8876}"/>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AAF38410-C292-44C5-873F-EADFDFFAC4C6}"/>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textlink="">
      <xdr:nvSpPr>
        <xdr:cNvPr id="339" name="テキスト ボックス 338">
          <a:extLst>
            <a:ext uri="{FF2B5EF4-FFF2-40B4-BE49-F238E27FC236}">
              <a16:creationId xmlns:a16="http://schemas.microsoft.com/office/drawing/2014/main" id="{0323C99E-55D1-4A83-AEFD-6E2B06903171}"/>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C067DFD2-8044-4382-9432-8AAE59A270AE}"/>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41" name="テキスト ボックス 340">
          <a:extLst>
            <a:ext uri="{FF2B5EF4-FFF2-40B4-BE49-F238E27FC236}">
              <a16:creationId xmlns:a16="http://schemas.microsoft.com/office/drawing/2014/main" id="{6802D11A-E297-43C4-8D60-550EBA140AFB}"/>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2" name="【公営住宅】&#10;一人当たり面積グラフ枠">
          <a:extLst>
            <a:ext uri="{FF2B5EF4-FFF2-40B4-BE49-F238E27FC236}">
              <a16:creationId xmlns:a16="http://schemas.microsoft.com/office/drawing/2014/main" id="{7A39DC41-62B6-4071-80B0-7CB1BFB36B4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032879C4-8569-4B3E-9246-2A58A09B4791}"/>
            </a:ext>
          </a:extLst>
        </xdr:cNvPr>
        <xdr:cNvCxnSpPr/>
      </xdr:nvCxnSpPr>
      <xdr:spPr>
        <a:xfrm flipV="1">
          <a:off x="9219565" y="13146024"/>
          <a:ext cx="0" cy="137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textlink="">
      <xdr:nvSpPr>
        <xdr:cNvPr id="344" name="【公営住宅】&#10;一人当たり面積最小値テキスト">
          <a:extLst>
            <a:ext uri="{FF2B5EF4-FFF2-40B4-BE49-F238E27FC236}">
              <a16:creationId xmlns:a16="http://schemas.microsoft.com/office/drawing/2014/main" id="{1FB43C3A-F315-496D-BC73-625A1010CD6A}"/>
            </a:ext>
          </a:extLst>
        </xdr:cNvPr>
        <xdr:cNvSpPr txBox="1"/>
      </xdr:nvSpPr>
      <xdr:spPr>
        <a:xfrm>
          <a:off x="9258300"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A9539BE4-F349-4738-A790-326FB4AFD587}"/>
            </a:ext>
          </a:extLst>
        </xdr:cNvPr>
        <xdr:cNvCxnSpPr/>
      </xdr:nvCxnSpPr>
      <xdr:spPr>
        <a:xfrm>
          <a:off x="9154160" y="14526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textlink="">
      <xdr:nvSpPr>
        <xdr:cNvPr id="346" name="【公営住宅】&#10;一人当たり面積最大値テキスト">
          <a:extLst>
            <a:ext uri="{FF2B5EF4-FFF2-40B4-BE49-F238E27FC236}">
              <a16:creationId xmlns:a16="http://schemas.microsoft.com/office/drawing/2014/main" id="{99DA95B5-03B8-44D3-85E1-7C2F02657928}"/>
            </a:ext>
          </a:extLst>
        </xdr:cNvPr>
        <xdr:cNvSpPr txBox="1"/>
      </xdr:nvSpPr>
      <xdr:spPr>
        <a:xfrm>
          <a:off x="9258300" y="1292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a:extLst>
            <a:ext uri="{FF2B5EF4-FFF2-40B4-BE49-F238E27FC236}">
              <a16:creationId xmlns:a16="http://schemas.microsoft.com/office/drawing/2014/main" id="{9940AE03-74AB-4C4E-B615-642BCD016499}"/>
            </a:ext>
          </a:extLst>
        </xdr:cNvPr>
        <xdr:cNvCxnSpPr/>
      </xdr:nvCxnSpPr>
      <xdr:spPr>
        <a:xfrm>
          <a:off x="9154160" y="131460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31514</xdr:rowOff>
    </xdr:from>
    <xdr:ext cx="469744" cy="259045"/>
    <xdr:sp textlink="">
      <xdr:nvSpPr>
        <xdr:cNvPr id="348" name="【公営住宅】&#10;一人当たり面積平均値テキスト">
          <a:extLst>
            <a:ext uri="{FF2B5EF4-FFF2-40B4-BE49-F238E27FC236}">
              <a16:creationId xmlns:a16="http://schemas.microsoft.com/office/drawing/2014/main" id="{4357F8A6-B522-4E7E-A8CB-E6E4056E3EDB}"/>
            </a:ext>
          </a:extLst>
        </xdr:cNvPr>
        <xdr:cNvSpPr txBox="1"/>
      </xdr:nvSpPr>
      <xdr:spPr>
        <a:xfrm>
          <a:off x="9258300" y="139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textlink="">
      <xdr:nvSpPr>
        <xdr:cNvPr id="349" name="フローチャート: 判断 348">
          <a:extLst>
            <a:ext uri="{FF2B5EF4-FFF2-40B4-BE49-F238E27FC236}">
              <a16:creationId xmlns:a16="http://schemas.microsoft.com/office/drawing/2014/main" id="{CB6C002C-B193-4465-9027-195F8EBE3C77}"/>
            </a:ext>
          </a:extLst>
        </xdr:cNvPr>
        <xdr:cNvSpPr/>
      </xdr:nvSpPr>
      <xdr:spPr>
        <a:xfrm>
          <a:off x="9192260" y="140903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textlink="">
      <xdr:nvSpPr>
        <xdr:cNvPr id="350" name="フローチャート: 判断 349">
          <a:extLst>
            <a:ext uri="{FF2B5EF4-FFF2-40B4-BE49-F238E27FC236}">
              <a16:creationId xmlns:a16="http://schemas.microsoft.com/office/drawing/2014/main" id="{80D91E4F-0FD7-45F6-9263-EAC0823CF0C5}"/>
            </a:ext>
          </a:extLst>
        </xdr:cNvPr>
        <xdr:cNvSpPr/>
      </xdr:nvSpPr>
      <xdr:spPr>
        <a:xfrm>
          <a:off x="8445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textlink="">
      <xdr:nvSpPr>
        <xdr:cNvPr id="351" name="フローチャート: 判断 350">
          <a:extLst>
            <a:ext uri="{FF2B5EF4-FFF2-40B4-BE49-F238E27FC236}">
              <a16:creationId xmlns:a16="http://schemas.microsoft.com/office/drawing/2014/main" id="{7ED6F4A5-3B4B-4156-B550-7752D009DEED}"/>
            </a:ext>
          </a:extLst>
        </xdr:cNvPr>
        <xdr:cNvSpPr/>
      </xdr:nvSpPr>
      <xdr:spPr>
        <a:xfrm>
          <a:off x="7670800" y="140949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textlink="">
      <xdr:nvSpPr>
        <xdr:cNvPr id="352" name="フローチャート: 判断 351">
          <a:extLst>
            <a:ext uri="{FF2B5EF4-FFF2-40B4-BE49-F238E27FC236}">
              <a16:creationId xmlns:a16="http://schemas.microsoft.com/office/drawing/2014/main" id="{5511B78A-CAC3-47F7-9B71-8088286890BD}"/>
            </a:ext>
          </a:extLst>
        </xdr:cNvPr>
        <xdr:cNvSpPr/>
      </xdr:nvSpPr>
      <xdr:spPr>
        <a:xfrm>
          <a:off x="6873240" y="140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textlink="">
      <xdr:nvSpPr>
        <xdr:cNvPr id="353" name="フローチャート: 判断 352">
          <a:extLst>
            <a:ext uri="{FF2B5EF4-FFF2-40B4-BE49-F238E27FC236}">
              <a16:creationId xmlns:a16="http://schemas.microsoft.com/office/drawing/2014/main" id="{8274AA75-285A-4433-A63B-6004620D6B60}"/>
            </a:ext>
          </a:extLst>
        </xdr:cNvPr>
        <xdr:cNvSpPr/>
      </xdr:nvSpPr>
      <xdr:spPr>
        <a:xfrm>
          <a:off x="6098540" y="1408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4" name="テキスト ボックス 353">
          <a:extLst>
            <a:ext uri="{FF2B5EF4-FFF2-40B4-BE49-F238E27FC236}">
              <a16:creationId xmlns:a16="http://schemas.microsoft.com/office/drawing/2014/main" id="{49F070E1-6D14-4029-8BB1-3B8C0A215256}"/>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5" name="テキスト ボックス 354">
          <a:extLst>
            <a:ext uri="{FF2B5EF4-FFF2-40B4-BE49-F238E27FC236}">
              <a16:creationId xmlns:a16="http://schemas.microsoft.com/office/drawing/2014/main" id="{79FF30A8-BA00-4015-A17E-8DA18FAC223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56" name="テキスト ボックス 355">
          <a:extLst>
            <a:ext uri="{FF2B5EF4-FFF2-40B4-BE49-F238E27FC236}">
              <a16:creationId xmlns:a16="http://schemas.microsoft.com/office/drawing/2014/main" id="{2EDCC5AE-E73B-4FCB-BB07-2EF42A207F7D}"/>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57" name="テキスト ボックス 356">
          <a:extLst>
            <a:ext uri="{FF2B5EF4-FFF2-40B4-BE49-F238E27FC236}">
              <a16:creationId xmlns:a16="http://schemas.microsoft.com/office/drawing/2014/main" id="{1D1FE582-1E9E-40E5-B20D-82BAA5EF99A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58" name="テキスト ボックス 357">
          <a:extLst>
            <a:ext uri="{FF2B5EF4-FFF2-40B4-BE49-F238E27FC236}">
              <a16:creationId xmlns:a16="http://schemas.microsoft.com/office/drawing/2014/main" id="{407A37C1-B548-4127-8D39-96A1C998CD41}"/>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20828</xdr:rowOff>
    </xdr:from>
    <xdr:to>
      <xdr:col>55</xdr:col>
      <xdr:colOff>50800</xdr:colOff>
      <xdr:row>84</xdr:row>
      <xdr:rowOff>122428</xdr:rowOff>
    </xdr:to>
    <xdr:sp textlink="">
      <xdr:nvSpPr>
        <xdr:cNvPr id="359" name="楕円 358">
          <a:extLst>
            <a:ext uri="{FF2B5EF4-FFF2-40B4-BE49-F238E27FC236}">
              <a16:creationId xmlns:a16="http://schemas.microsoft.com/office/drawing/2014/main" id="{AA7A9850-25C8-4BB8-808B-BBF08515B022}"/>
            </a:ext>
          </a:extLst>
        </xdr:cNvPr>
        <xdr:cNvSpPr/>
      </xdr:nvSpPr>
      <xdr:spPr>
        <a:xfrm>
          <a:off x="9192260" y="141025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170705</xdr:rowOff>
    </xdr:from>
    <xdr:ext cx="469744" cy="259045"/>
    <xdr:sp textlink="">
      <xdr:nvSpPr>
        <xdr:cNvPr id="360" name="【公営住宅】&#10;一人当たり面積該当値テキスト">
          <a:extLst>
            <a:ext uri="{FF2B5EF4-FFF2-40B4-BE49-F238E27FC236}">
              <a16:creationId xmlns:a16="http://schemas.microsoft.com/office/drawing/2014/main" id="{D86BBA4A-3580-49BB-8BB4-275CBD5E911E}"/>
            </a:ext>
          </a:extLst>
        </xdr:cNvPr>
        <xdr:cNvSpPr txBox="1"/>
      </xdr:nvSpPr>
      <xdr:spPr>
        <a:xfrm>
          <a:off x="9258300" y="1408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22352</xdr:rowOff>
    </xdr:from>
    <xdr:to>
      <xdr:col>50</xdr:col>
      <xdr:colOff>165100</xdr:colOff>
      <xdr:row>84</xdr:row>
      <xdr:rowOff>123952</xdr:rowOff>
    </xdr:to>
    <xdr:sp textlink="">
      <xdr:nvSpPr>
        <xdr:cNvPr id="361" name="楕円 360">
          <a:extLst>
            <a:ext uri="{FF2B5EF4-FFF2-40B4-BE49-F238E27FC236}">
              <a16:creationId xmlns:a16="http://schemas.microsoft.com/office/drawing/2014/main" id="{611CAF34-59C0-4850-8D65-B08F1B79FC5E}"/>
            </a:ext>
          </a:extLst>
        </xdr:cNvPr>
        <xdr:cNvSpPr/>
      </xdr:nvSpPr>
      <xdr:spPr>
        <a:xfrm>
          <a:off x="8445500" y="1410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71628</xdr:rowOff>
    </xdr:from>
    <xdr:to>
      <xdr:col>55</xdr:col>
      <xdr:colOff>0</xdr:colOff>
      <xdr:row>84</xdr:row>
      <xdr:rowOff>73152</xdr:rowOff>
    </xdr:to>
    <xdr:cxnSp macro="">
      <xdr:nvCxnSpPr>
        <xdr:cNvPr id="362" name="直線コネクタ 361">
          <a:extLst>
            <a:ext uri="{FF2B5EF4-FFF2-40B4-BE49-F238E27FC236}">
              <a16:creationId xmlns:a16="http://schemas.microsoft.com/office/drawing/2014/main" id="{5A93C466-3583-4105-A8CC-5352389AE943}"/>
            </a:ext>
          </a:extLst>
        </xdr:cNvPr>
        <xdr:cNvCxnSpPr/>
      </xdr:nvCxnSpPr>
      <xdr:spPr>
        <a:xfrm flipV="1">
          <a:off x="8496300" y="14153388"/>
          <a:ext cx="7239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26924</xdr:rowOff>
    </xdr:from>
    <xdr:to>
      <xdr:col>46</xdr:col>
      <xdr:colOff>38100</xdr:colOff>
      <xdr:row>84</xdr:row>
      <xdr:rowOff>128524</xdr:rowOff>
    </xdr:to>
    <xdr:sp textlink="">
      <xdr:nvSpPr>
        <xdr:cNvPr id="363" name="楕円 362">
          <a:extLst>
            <a:ext uri="{FF2B5EF4-FFF2-40B4-BE49-F238E27FC236}">
              <a16:creationId xmlns:a16="http://schemas.microsoft.com/office/drawing/2014/main" id="{3B820885-EC2E-4121-9498-38D95299D317}"/>
            </a:ext>
          </a:extLst>
        </xdr:cNvPr>
        <xdr:cNvSpPr/>
      </xdr:nvSpPr>
      <xdr:spPr>
        <a:xfrm>
          <a:off x="7670800" y="141086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73152</xdr:rowOff>
    </xdr:from>
    <xdr:to>
      <xdr:col>50</xdr:col>
      <xdr:colOff>114300</xdr:colOff>
      <xdr:row>84</xdr:row>
      <xdr:rowOff>77724</xdr:rowOff>
    </xdr:to>
    <xdr:cxnSp macro="">
      <xdr:nvCxnSpPr>
        <xdr:cNvPr id="364" name="直線コネクタ 363">
          <a:extLst>
            <a:ext uri="{FF2B5EF4-FFF2-40B4-BE49-F238E27FC236}">
              <a16:creationId xmlns:a16="http://schemas.microsoft.com/office/drawing/2014/main" id="{29A4C9ED-5A49-488D-AB72-444CE63DDB9C}"/>
            </a:ext>
          </a:extLst>
        </xdr:cNvPr>
        <xdr:cNvCxnSpPr/>
      </xdr:nvCxnSpPr>
      <xdr:spPr>
        <a:xfrm flipV="1">
          <a:off x="7713980" y="1415491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33020</xdr:rowOff>
    </xdr:from>
    <xdr:to>
      <xdr:col>41</xdr:col>
      <xdr:colOff>101600</xdr:colOff>
      <xdr:row>84</xdr:row>
      <xdr:rowOff>134620</xdr:rowOff>
    </xdr:to>
    <xdr:sp textlink="">
      <xdr:nvSpPr>
        <xdr:cNvPr id="365" name="楕円 364">
          <a:extLst>
            <a:ext uri="{FF2B5EF4-FFF2-40B4-BE49-F238E27FC236}">
              <a16:creationId xmlns:a16="http://schemas.microsoft.com/office/drawing/2014/main" id="{CE117BF7-ACC2-46E9-99E1-CBD56254E8E5}"/>
            </a:ext>
          </a:extLst>
        </xdr:cNvPr>
        <xdr:cNvSpPr/>
      </xdr:nvSpPr>
      <xdr:spPr>
        <a:xfrm>
          <a:off x="687324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77724</xdr:rowOff>
    </xdr:from>
    <xdr:to>
      <xdr:col>45</xdr:col>
      <xdr:colOff>177800</xdr:colOff>
      <xdr:row>84</xdr:row>
      <xdr:rowOff>83820</xdr:rowOff>
    </xdr:to>
    <xdr:cxnSp macro="">
      <xdr:nvCxnSpPr>
        <xdr:cNvPr id="366" name="直線コネクタ 365">
          <a:extLst>
            <a:ext uri="{FF2B5EF4-FFF2-40B4-BE49-F238E27FC236}">
              <a16:creationId xmlns:a16="http://schemas.microsoft.com/office/drawing/2014/main" id="{1DE67827-4C95-41AF-9270-B4B52268D29C}"/>
            </a:ext>
          </a:extLst>
        </xdr:cNvPr>
        <xdr:cNvCxnSpPr/>
      </xdr:nvCxnSpPr>
      <xdr:spPr>
        <a:xfrm flipV="1">
          <a:off x="6924040" y="14159484"/>
          <a:ext cx="78994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36068</xdr:rowOff>
    </xdr:from>
    <xdr:to>
      <xdr:col>36</xdr:col>
      <xdr:colOff>165100</xdr:colOff>
      <xdr:row>84</xdr:row>
      <xdr:rowOff>137668</xdr:rowOff>
    </xdr:to>
    <xdr:sp textlink="">
      <xdr:nvSpPr>
        <xdr:cNvPr id="367" name="楕円 366">
          <a:extLst>
            <a:ext uri="{FF2B5EF4-FFF2-40B4-BE49-F238E27FC236}">
              <a16:creationId xmlns:a16="http://schemas.microsoft.com/office/drawing/2014/main" id="{63E55B49-D115-4C3E-BB72-B2E5ECAA7313}"/>
            </a:ext>
          </a:extLst>
        </xdr:cNvPr>
        <xdr:cNvSpPr/>
      </xdr:nvSpPr>
      <xdr:spPr>
        <a:xfrm>
          <a:off x="6098540" y="1411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83820</xdr:rowOff>
    </xdr:from>
    <xdr:to>
      <xdr:col>41</xdr:col>
      <xdr:colOff>50800</xdr:colOff>
      <xdr:row>84</xdr:row>
      <xdr:rowOff>86868</xdr:rowOff>
    </xdr:to>
    <xdr:cxnSp macro="">
      <xdr:nvCxnSpPr>
        <xdr:cNvPr id="368" name="直線コネクタ 367">
          <a:extLst>
            <a:ext uri="{FF2B5EF4-FFF2-40B4-BE49-F238E27FC236}">
              <a16:creationId xmlns:a16="http://schemas.microsoft.com/office/drawing/2014/main" id="{07906EA9-69F1-4F66-9ACA-035F026084AB}"/>
            </a:ext>
          </a:extLst>
        </xdr:cNvPr>
        <xdr:cNvCxnSpPr/>
      </xdr:nvCxnSpPr>
      <xdr:spPr>
        <a:xfrm flipV="1">
          <a:off x="6149340" y="14165580"/>
          <a:ext cx="7747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124477</xdr:rowOff>
    </xdr:from>
    <xdr:ext cx="469744" cy="259045"/>
    <xdr:sp textlink="">
      <xdr:nvSpPr>
        <xdr:cNvPr id="369" name="n_1aveValue【公営住宅】&#10;一人当たり面積">
          <a:extLst>
            <a:ext uri="{FF2B5EF4-FFF2-40B4-BE49-F238E27FC236}">
              <a16:creationId xmlns:a16="http://schemas.microsoft.com/office/drawing/2014/main" id="{B09FBA2C-5855-408B-8DAE-37C90B823FF6}"/>
            </a:ext>
          </a:extLst>
        </xdr:cNvPr>
        <xdr:cNvSpPr txBox="1"/>
      </xdr:nvSpPr>
      <xdr:spPr>
        <a:xfrm>
          <a:off x="827158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131335</xdr:rowOff>
    </xdr:from>
    <xdr:ext cx="469744" cy="259045"/>
    <xdr:sp textlink="">
      <xdr:nvSpPr>
        <xdr:cNvPr id="370" name="n_2aveValue【公営住宅】&#10;一人当たり面積">
          <a:extLst>
            <a:ext uri="{FF2B5EF4-FFF2-40B4-BE49-F238E27FC236}">
              <a16:creationId xmlns:a16="http://schemas.microsoft.com/office/drawing/2014/main" id="{859F93D0-B77A-4BED-BA55-19AC25B1F919}"/>
            </a:ext>
          </a:extLst>
        </xdr:cNvPr>
        <xdr:cNvSpPr txBox="1"/>
      </xdr:nvSpPr>
      <xdr:spPr>
        <a:xfrm>
          <a:off x="7509587" y="1387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textlink="">
      <xdr:nvSpPr>
        <xdr:cNvPr id="371" name="n_3aveValue【公営住宅】&#10;一人当たり面積">
          <a:extLst>
            <a:ext uri="{FF2B5EF4-FFF2-40B4-BE49-F238E27FC236}">
              <a16:creationId xmlns:a16="http://schemas.microsoft.com/office/drawing/2014/main" id="{A0C0B132-FB73-4945-AAE2-892FB9B2BD6C}"/>
            </a:ext>
          </a:extLst>
        </xdr:cNvPr>
        <xdr:cNvSpPr txBox="1"/>
      </xdr:nvSpPr>
      <xdr:spPr>
        <a:xfrm>
          <a:off x="671202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122953</xdr:rowOff>
    </xdr:from>
    <xdr:ext cx="469744" cy="259045"/>
    <xdr:sp textlink="">
      <xdr:nvSpPr>
        <xdr:cNvPr id="372" name="n_4aveValue【公営住宅】&#10;一人当たり面積">
          <a:extLst>
            <a:ext uri="{FF2B5EF4-FFF2-40B4-BE49-F238E27FC236}">
              <a16:creationId xmlns:a16="http://schemas.microsoft.com/office/drawing/2014/main" id="{615077B4-70A9-4C80-9D2B-B6CAC24F93E7}"/>
            </a:ext>
          </a:extLst>
        </xdr:cNvPr>
        <xdr:cNvSpPr txBox="1"/>
      </xdr:nvSpPr>
      <xdr:spPr>
        <a:xfrm>
          <a:off x="5937327" y="1386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115079</xdr:rowOff>
    </xdr:from>
    <xdr:ext cx="469744" cy="259045"/>
    <xdr:sp textlink="">
      <xdr:nvSpPr>
        <xdr:cNvPr id="373" name="n_1mainValue【公営住宅】&#10;一人当たり面積">
          <a:extLst>
            <a:ext uri="{FF2B5EF4-FFF2-40B4-BE49-F238E27FC236}">
              <a16:creationId xmlns:a16="http://schemas.microsoft.com/office/drawing/2014/main" id="{9DBB41B8-68FE-49D5-8F35-CFD190F33A84}"/>
            </a:ext>
          </a:extLst>
        </xdr:cNvPr>
        <xdr:cNvSpPr txBox="1"/>
      </xdr:nvSpPr>
      <xdr:spPr>
        <a:xfrm>
          <a:off x="8271587" y="141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119651</xdr:rowOff>
    </xdr:from>
    <xdr:ext cx="469744" cy="259045"/>
    <xdr:sp textlink="">
      <xdr:nvSpPr>
        <xdr:cNvPr id="374" name="n_2mainValue【公営住宅】&#10;一人当たり面積">
          <a:extLst>
            <a:ext uri="{FF2B5EF4-FFF2-40B4-BE49-F238E27FC236}">
              <a16:creationId xmlns:a16="http://schemas.microsoft.com/office/drawing/2014/main" id="{1B0DE5EB-99C6-4E3A-844E-67574865599A}"/>
            </a:ext>
          </a:extLst>
        </xdr:cNvPr>
        <xdr:cNvSpPr txBox="1"/>
      </xdr:nvSpPr>
      <xdr:spPr>
        <a:xfrm>
          <a:off x="7509587" y="1420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125747</xdr:rowOff>
    </xdr:from>
    <xdr:ext cx="469744" cy="259045"/>
    <xdr:sp textlink="">
      <xdr:nvSpPr>
        <xdr:cNvPr id="375" name="n_3mainValue【公営住宅】&#10;一人当たり面積">
          <a:extLst>
            <a:ext uri="{FF2B5EF4-FFF2-40B4-BE49-F238E27FC236}">
              <a16:creationId xmlns:a16="http://schemas.microsoft.com/office/drawing/2014/main" id="{C98B94B7-4A3E-4F3D-BAE1-FADAAB13B8A3}"/>
            </a:ext>
          </a:extLst>
        </xdr:cNvPr>
        <xdr:cNvSpPr txBox="1"/>
      </xdr:nvSpPr>
      <xdr:spPr>
        <a:xfrm>
          <a:off x="67120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128795</xdr:rowOff>
    </xdr:from>
    <xdr:ext cx="469744" cy="259045"/>
    <xdr:sp textlink="">
      <xdr:nvSpPr>
        <xdr:cNvPr id="376" name="n_4mainValue【公営住宅】&#10;一人当たり面積">
          <a:extLst>
            <a:ext uri="{FF2B5EF4-FFF2-40B4-BE49-F238E27FC236}">
              <a16:creationId xmlns:a16="http://schemas.microsoft.com/office/drawing/2014/main" id="{4BF7079B-43E3-4262-BAA2-3AEAD5E3AD6D}"/>
            </a:ext>
          </a:extLst>
        </xdr:cNvPr>
        <xdr:cNvSpPr txBox="1"/>
      </xdr:nvSpPr>
      <xdr:spPr>
        <a:xfrm>
          <a:off x="5937327" y="1421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77" name="正方形/長方形 376">
          <a:extLst>
            <a:ext uri="{FF2B5EF4-FFF2-40B4-BE49-F238E27FC236}">
              <a16:creationId xmlns:a16="http://schemas.microsoft.com/office/drawing/2014/main" id="{BCFFAA2A-2559-492B-928A-7360AADE4ED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78" name="正方形/長方形 377">
          <a:extLst>
            <a:ext uri="{FF2B5EF4-FFF2-40B4-BE49-F238E27FC236}">
              <a16:creationId xmlns:a16="http://schemas.microsoft.com/office/drawing/2014/main" id="{2B2B4365-CE18-4BB3-8F62-897F2EACBEF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79" name="正方形/長方形 378">
          <a:extLst>
            <a:ext uri="{FF2B5EF4-FFF2-40B4-BE49-F238E27FC236}">
              <a16:creationId xmlns:a16="http://schemas.microsoft.com/office/drawing/2014/main" id="{8EF80899-DD06-4BBE-9650-3B2604F8437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80" name="正方形/長方形 379">
          <a:extLst>
            <a:ext uri="{FF2B5EF4-FFF2-40B4-BE49-F238E27FC236}">
              <a16:creationId xmlns:a16="http://schemas.microsoft.com/office/drawing/2014/main" id="{D1851099-5B70-4C36-902F-03477ABE350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81" name="正方形/長方形 380">
          <a:extLst>
            <a:ext uri="{FF2B5EF4-FFF2-40B4-BE49-F238E27FC236}">
              <a16:creationId xmlns:a16="http://schemas.microsoft.com/office/drawing/2014/main" id="{CF47D02C-D4BF-4956-9CE7-4DB9B9FFEEF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2" name="正方形/長方形 381">
          <a:extLst>
            <a:ext uri="{FF2B5EF4-FFF2-40B4-BE49-F238E27FC236}">
              <a16:creationId xmlns:a16="http://schemas.microsoft.com/office/drawing/2014/main" id="{F18ABEC1-A6F3-4416-83FD-B272C82E0F2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3" name="正方形/長方形 382">
          <a:extLst>
            <a:ext uri="{FF2B5EF4-FFF2-40B4-BE49-F238E27FC236}">
              <a16:creationId xmlns:a16="http://schemas.microsoft.com/office/drawing/2014/main" id="{88A693F1-18D2-4AD2-895A-1D1258D2C14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4" name="正方形/長方形 383">
          <a:extLst>
            <a:ext uri="{FF2B5EF4-FFF2-40B4-BE49-F238E27FC236}">
              <a16:creationId xmlns:a16="http://schemas.microsoft.com/office/drawing/2014/main" id="{ECC5FF20-8012-4E97-904E-FDD26500042D}"/>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textlink="">
      <xdr:nvSpPr>
        <xdr:cNvPr id="385" name="正方形/長方形 384">
          <a:extLst>
            <a:ext uri="{FF2B5EF4-FFF2-40B4-BE49-F238E27FC236}">
              <a16:creationId xmlns:a16="http://schemas.microsoft.com/office/drawing/2014/main" id="{AB1797A3-98AD-4AD9-BECA-C5C53B17DD3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386" name="正方形/長方形 385">
          <a:extLst>
            <a:ext uri="{FF2B5EF4-FFF2-40B4-BE49-F238E27FC236}">
              <a16:creationId xmlns:a16="http://schemas.microsoft.com/office/drawing/2014/main" id="{DBE543D5-08B1-401A-B594-BC991143771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387" name="正方形/長方形 386">
          <a:extLst>
            <a:ext uri="{FF2B5EF4-FFF2-40B4-BE49-F238E27FC236}">
              <a16:creationId xmlns:a16="http://schemas.microsoft.com/office/drawing/2014/main" id="{981A4CAC-6418-4814-A5A6-409138A04C4D}"/>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388" name="正方形/長方形 387">
          <a:extLst>
            <a:ext uri="{FF2B5EF4-FFF2-40B4-BE49-F238E27FC236}">
              <a16:creationId xmlns:a16="http://schemas.microsoft.com/office/drawing/2014/main" id="{9C1DD4F6-2B6F-468C-9E72-D840466FCAB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389" name="正方形/長方形 388">
          <a:extLst>
            <a:ext uri="{FF2B5EF4-FFF2-40B4-BE49-F238E27FC236}">
              <a16:creationId xmlns:a16="http://schemas.microsoft.com/office/drawing/2014/main" id="{A8E872C7-3E6C-4695-BBA6-CE7388CF86B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390" name="正方形/長方形 389">
          <a:extLst>
            <a:ext uri="{FF2B5EF4-FFF2-40B4-BE49-F238E27FC236}">
              <a16:creationId xmlns:a16="http://schemas.microsoft.com/office/drawing/2014/main" id="{64F26A98-D771-42D7-8FF3-FD43C41A745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391" name="正方形/長方形 390">
          <a:extLst>
            <a:ext uri="{FF2B5EF4-FFF2-40B4-BE49-F238E27FC236}">
              <a16:creationId xmlns:a16="http://schemas.microsoft.com/office/drawing/2014/main" id="{E696C8F8-9DAF-4707-92BC-95F71781AB9E}"/>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392" name="正方形/長方形 391">
          <a:extLst>
            <a:ext uri="{FF2B5EF4-FFF2-40B4-BE49-F238E27FC236}">
              <a16:creationId xmlns:a16="http://schemas.microsoft.com/office/drawing/2014/main" id="{C379F9A2-4F37-4A73-A50C-AE5091C2DB2E}"/>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textlink="">
      <xdr:nvSpPr>
        <xdr:cNvPr id="393" name="正方形/長方形 392">
          <a:extLst>
            <a:ext uri="{FF2B5EF4-FFF2-40B4-BE49-F238E27FC236}">
              <a16:creationId xmlns:a16="http://schemas.microsoft.com/office/drawing/2014/main" id="{D32C0E19-DDBE-4D8F-A372-648257DC939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394" name="正方形/長方形 393">
          <a:extLst>
            <a:ext uri="{FF2B5EF4-FFF2-40B4-BE49-F238E27FC236}">
              <a16:creationId xmlns:a16="http://schemas.microsoft.com/office/drawing/2014/main" id="{82695A6F-E399-482C-8BC1-BCB6702929D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395" name="正方形/長方形 394">
          <a:extLst>
            <a:ext uri="{FF2B5EF4-FFF2-40B4-BE49-F238E27FC236}">
              <a16:creationId xmlns:a16="http://schemas.microsoft.com/office/drawing/2014/main" id="{DDBDC51A-21A0-42EC-ACC4-BBA0F1B1E30D}"/>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396" name="正方形/長方形 395">
          <a:extLst>
            <a:ext uri="{FF2B5EF4-FFF2-40B4-BE49-F238E27FC236}">
              <a16:creationId xmlns:a16="http://schemas.microsoft.com/office/drawing/2014/main" id="{98193BA0-0BB1-4E76-8D1A-4B01FDBE3F3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397" name="正方形/長方形 396">
          <a:extLst>
            <a:ext uri="{FF2B5EF4-FFF2-40B4-BE49-F238E27FC236}">
              <a16:creationId xmlns:a16="http://schemas.microsoft.com/office/drawing/2014/main" id="{2FDA07A0-765F-4201-BC67-7799DA2158B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398" name="正方形/長方形 397">
          <a:extLst>
            <a:ext uri="{FF2B5EF4-FFF2-40B4-BE49-F238E27FC236}">
              <a16:creationId xmlns:a16="http://schemas.microsoft.com/office/drawing/2014/main" id="{7D2C9494-01A8-4F43-ABAC-5AA7B046893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399" name="正方形/長方形 398">
          <a:extLst>
            <a:ext uri="{FF2B5EF4-FFF2-40B4-BE49-F238E27FC236}">
              <a16:creationId xmlns:a16="http://schemas.microsoft.com/office/drawing/2014/main" id="{4B606E34-9533-4728-9881-CAD8864D4E1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400" name="正方形/長方形 399">
          <a:extLst>
            <a:ext uri="{FF2B5EF4-FFF2-40B4-BE49-F238E27FC236}">
              <a16:creationId xmlns:a16="http://schemas.microsoft.com/office/drawing/2014/main" id="{CDE81614-80C0-4C50-88ED-A36202FE874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401" name="テキスト ボックス 400">
          <a:extLst>
            <a:ext uri="{FF2B5EF4-FFF2-40B4-BE49-F238E27FC236}">
              <a16:creationId xmlns:a16="http://schemas.microsoft.com/office/drawing/2014/main" id="{57646A30-3AB9-492F-8189-EB78571C8EB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6D4FA2D9-16AB-454A-B1F4-A8DBA3D385FA}"/>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403" name="テキスト ボックス 402">
          <a:extLst>
            <a:ext uri="{FF2B5EF4-FFF2-40B4-BE49-F238E27FC236}">
              <a16:creationId xmlns:a16="http://schemas.microsoft.com/office/drawing/2014/main" id="{C8CAE897-0DB4-46D7-B421-9C6B4ACDAB62}"/>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3FD771E9-B729-435F-AEE6-FA67B508081A}"/>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textlink="">
      <xdr:nvSpPr>
        <xdr:cNvPr id="405" name="テキスト ボックス 404">
          <a:extLst>
            <a:ext uri="{FF2B5EF4-FFF2-40B4-BE49-F238E27FC236}">
              <a16:creationId xmlns:a16="http://schemas.microsoft.com/office/drawing/2014/main" id="{A5E8359E-9A1E-489D-8893-D88DD2D31EEA}"/>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370CBD75-4062-4408-8EAA-2622BF245AF9}"/>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textlink="">
      <xdr:nvSpPr>
        <xdr:cNvPr id="407" name="テキスト ボックス 406">
          <a:extLst>
            <a:ext uri="{FF2B5EF4-FFF2-40B4-BE49-F238E27FC236}">
              <a16:creationId xmlns:a16="http://schemas.microsoft.com/office/drawing/2014/main" id="{0B0113C7-18F5-457F-9166-02B10F827363}"/>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389B681E-BA69-433D-8BEB-DF97CE86602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textlink="">
      <xdr:nvSpPr>
        <xdr:cNvPr id="409" name="テキスト ボックス 408">
          <a:extLst>
            <a:ext uri="{FF2B5EF4-FFF2-40B4-BE49-F238E27FC236}">
              <a16:creationId xmlns:a16="http://schemas.microsoft.com/office/drawing/2014/main" id="{CAAB965E-30D2-4AF1-8BB9-401E16C51DB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68AB3B45-1833-41BC-8018-BA6EC6E133D7}"/>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textlink="">
      <xdr:nvSpPr>
        <xdr:cNvPr id="411" name="テキスト ボックス 410">
          <a:extLst>
            <a:ext uri="{FF2B5EF4-FFF2-40B4-BE49-F238E27FC236}">
              <a16:creationId xmlns:a16="http://schemas.microsoft.com/office/drawing/2014/main" id="{9D27967B-FAC8-4841-AE8C-BD2D6D0186B8}"/>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E1A24D15-C6C1-4CEF-AB4B-8A3B95BF4EAB}"/>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textlink="">
      <xdr:nvSpPr>
        <xdr:cNvPr id="413" name="テキスト ボックス 412">
          <a:extLst>
            <a:ext uri="{FF2B5EF4-FFF2-40B4-BE49-F238E27FC236}">
              <a16:creationId xmlns:a16="http://schemas.microsoft.com/office/drawing/2014/main" id="{55D15CD6-2252-4271-9AF3-5B2456D8930E}"/>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D6B0210C-9504-4A8D-AFC0-32BE00F1E492}"/>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textlink="">
      <xdr:nvSpPr>
        <xdr:cNvPr id="415" name="テキスト ボックス 414">
          <a:extLst>
            <a:ext uri="{FF2B5EF4-FFF2-40B4-BE49-F238E27FC236}">
              <a16:creationId xmlns:a16="http://schemas.microsoft.com/office/drawing/2014/main" id="{6799403C-9AF6-4CC2-B504-7DF4E59A7AF6}"/>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textlink="">
      <xdr:nvSpPr>
        <xdr:cNvPr id="416" name="【認定こども園・幼稚園・保育所】&#10;有形固定資産減価償却率グラフ枠">
          <a:extLst>
            <a:ext uri="{FF2B5EF4-FFF2-40B4-BE49-F238E27FC236}">
              <a16:creationId xmlns:a16="http://schemas.microsoft.com/office/drawing/2014/main" id="{44B94182-46C7-462D-A494-F58033A6220F}"/>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a:extLst>
            <a:ext uri="{FF2B5EF4-FFF2-40B4-BE49-F238E27FC236}">
              <a16:creationId xmlns:a16="http://schemas.microsoft.com/office/drawing/2014/main" id="{CE158A38-51E7-46CB-80AB-2E5D8D4AA0AE}"/>
            </a:ext>
          </a:extLst>
        </xdr:cNvPr>
        <xdr:cNvCxnSpPr/>
      </xdr:nvCxnSpPr>
      <xdr:spPr>
        <a:xfrm flipV="1">
          <a:off x="14375764" y="580072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textlink="">
      <xdr:nvSpPr>
        <xdr:cNvPr id="418" name="【認定こども園・幼稚園・保育所】&#10;有形固定資産減価償却率最小値テキスト">
          <a:extLst>
            <a:ext uri="{FF2B5EF4-FFF2-40B4-BE49-F238E27FC236}">
              <a16:creationId xmlns:a16="http://schemas.microsoft.com/office/drawing/2014/main" id="{28973185-E993-4DAD-8394-471116AFD6A3}"/>
            </a:ext>
          </a:extLst>
        </xdr:cNvPr>
        <xdr:cNvSpPr txBox="1"/>
      </xdr:nvSpPr>
      <xdr:spPr>
        <a:xfrm>
          <a:off x="1441450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a:extLst>
            <a:ext uri="{FF2B5EF4-FFF2-40B4-BE49-F238E27FC236}">
              <a16:creationId xmlns:a16="http://schemas.microsoft.com/office/drawing/2014/main" id="{B4E093F4-B66B-41F0-8E80-64C5B3C3E33E}"/>
            </a:ext>
          </a:extLst>
        </xdr:cNvPr>
        <xdr:cNvCxnSpPr/>
      </xdr:nvCxnSpPr>
      <xdr:spPr>
        <a:xfrm>
          <a:off x="14287500" y="707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textlink="">
      <xdr:nvSpPr>
        <xdr:cNvPr id="420" name="【認定こども園・幼稚園・保育所】&#10;有形固定資産減価償却率最大値テキスト">
          <a:extLst>
            <a:ext uri="{FF2B5EF4-FFF2-40B4-BE49-F238E27FC236}">
              <a16:creationId xmlns:a16="http://schemas.microsoft.com/office/drawing/2014/main" id="{DC23FC8D-5EB6-44AD-A7FE-793FE91DFD38}"/>
            </a:ext>
          </a:extLst>
        </xdr:cNvPr>
        <xdr:cNvSpPr txBox="1"/>
      </xdr:nvSpPr>
      <xdr:spPr>
        <a:xfrm>
          <a:off x="144145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a:extLst>
            <a:ext uri="{FF2B5EF4-FFF2-40B4-BE49-F238E27FC236}">
              <a16:creationId xmlns:a16="http://schemas.microsoft.com/office/drawing/2014/main" id="{B530F33C-2AD8-40F6-9AE7-FB07552EA6AB}"/>
            </a:ext>
          </a:extLst>
        </xdr:cNvPr>
        <xdr:cNvCxnSpPr/>
      </xdr:nvCxnSpPr>
      <xdr:spPr>
        <a:xfrm>
          <a:off x="14287500" y="5800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166387</xdr:rowOff>
    </xdr:from>
    <xdr:ext cx="405111" cy="259045"/>
    <xdr:sp textlink="">
      <xdr:nvSpPr>
        <xdr:cNvPr id="422" name="【認定こども園・幼稚園・保育所】&#10;有形固定資産減価償却率平均値テキスト">
          <a:extLst>
            <a:ext uri="{FF2B5EF4-FFF2-40B4-BE49-F238E27FC236}">
              <a16:creationId xmlns:a16="http://schemas.microsoft.com/office/drawing/2014/main" id="{099994EF-F547-4AD1-AB38-46F5CCB48DAF}"/>
            </a:ext>
          </a:extLst>
        </xdr:cNvPr>
        <xdr:cNvSpPr txBox="1"/>
      </xdr:nvSpPr>
      <xdr:spPr>
        <a:xfrm>
          <a:off x="144145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textlink="">
      <xdr:nvSpPr>
        <xdr:cNvPr id="423" name="フローチャート: 判断 422">
          <a:extLst>
            <a:ext uri="{FF2B5EF4-FFF2-40B4-BE49-F238E27FC236}">
              <a16:creationId xmlns:a16="http://schemas.microsoft.com/office/drawing/2014/main" id="{732F716D-CD9D-44E1-998D-A39D5BA2C703}"/>
            </a:ext>
          </a:extLst>
        </xdr:cNvPr>
        <xdr:cNvSpPr/>
      </xdr:nvSpPr>
      <xdr:spPr>
        <a:xfrm>
          <a:off x="14325600" y="63461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textlink="">
      <xdr:nvSpPr>
        <xdr:cNvPr id="424" name="フローチャート: 判断 423">
          <a:extLst>
            <a:ext uri="{FF2B5EF4-FFF2-40B4-BE49-F238E27FC236}">
              <a16:creationId xmlns:a16="http://schemas.microsoft.com/office/drawing/2014/main" id="{90039E0E-2E7A-464B-B63A-8EF14B6C1A6B}"/>
            </a:ext>
          </a:extLst>
        </xdr:cNvPr>
        <xdr:cNvSpPr/>
      </xdr:nvSpPr>
      <xdr:spPr>
        <a:xfrm>
          <a:off x="13578840" y="6340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textlink="">
      <xdr:nvSpPr>
        <xdr:cNvPr id="425" name="フローチャート: 判断 424">
          <a:extLst>
            <a:ext uri="{FF2B5EF4-FFF2-40B4-BE49-F238E27FC236}">
              <a16:creationId xmlns:a16="http://schemas.microsoft.com/office/drawing/2014/main" id="{319AD647-F171-4796-B0AB-014AC249A877}"/>
            </a:ext>
          </a:extLst>
        </xdr:cNvPr>
        <xdr:cNvSpPr/>
      </xdr:nvSpPr>
      <xdr:spPr>
        <a:xfrm>
          <a:off x="1280414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textlink="">
      <xdr:nvSpPr>
        <xdr:cNvPr id="426" name="フローチャート: 判断 425">
          <a:extLst>
            <a:ext uri="{FF2B5EF4-FFF2-40B4-BE49-F238E27FC236}">
              <a16:creationId xmlns:a16="http://schemas.microsoft.com/office/drawing/2014/main" id="{8BA15775-CAF2-40C4-89A7-72FA4D3FE490}"/>
            </a:ext>
          </a:extLst>
        </xdr:cNvPr>
        <xdr:cNvSpPr/>
      </xdr:nvSpPr>
      <xdr:spPr>
        <a:xfrm>
          <a:off x="12029440" y="62947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textlink="">
      <xdr:nvSpPr>
        <xdr:cNvPr id="427" name="フローチャート: 判断 426">
          <a:extLst>
            <a:ext uri="{FF2B5EF4-FFF2-40B4-BE49-F238E27FC236}">
              <a16:creationId xmlns:a16="http://schemas.microsoft.com/office/drawing/2014/main" id="{5DE455D7-A8E6-411B-ADC1-691EEE475E58}"/>
            </a:ext>
          </a:extLst>
        </xdr:cNvPr>
        <xdr:cNvSpPr/>
      </xdr:nvSpPr>
      <xdr:spPr>
        <a:xfrm>
          <a:off x="11231880" y="6317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428" name="テキスト ボックス 427">
          <a:extLst>
            <a:ext uri="{FF2B5EF4-FFF2-40B4-BE49-F238E27FC236}">
              <a16:creationId xmlns:a16="http://schemas.microsoft.com/office/drawing/2014/main" id="{1A28DCEA-5B66-4FD2-9EDA-741130B18CC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429" name="テキスト ボックス 428">
          <a:extLst>
            <a:ext uri="{FF2B5EF4-FFF2-40B4-BE49-F238E27FC236}">
              <a16:creationId xmlns:a16="http://schemas.microsoft.com/office/drawing/2014/main" id="{0346FF5C-813D-4DAC-8FD2-4F5C99F05B4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430" name="テキスト ボックス 429">
          <a:extLst>
            <a:ext uri="{FF2B5EF4-FFF2-40B4-BE49-F238E27FC236}">
              <a16:creationId xmlns:a16="http://schemas.microsoft.com/office/drawing/2014/main" id="{F64AD6B3-8583-47B4-91D6-B681A2CAD76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431" name="テキスト ボックス 430">
          <a:extLst>
            <a:ext uri="{FF2B5EF4-FFF2-40B4-BE49-F238E27FC236}">
              <a16:creationId xmlns:a16="http://schemas.microsoft.com/office/drawing/2014/main" id="{455F516D-5A5D-478B-986E-81016DBFAA13}"/>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432" name="テキスト ボックス 431">
          <a:extLst>
            <a:ext uri="{FF2B5EF4-FFF2-40B4-BE49-F238E27FC236}">
              <a16:creationId xmlns:a16="http://schemas.microsoft.com/office/drawing/2014/main" id="{73E4AA48-FEA5-4FC3-82A4-1EE01EBEC1CA}"/>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105410</xdr:rowOff>
    </xdr:from>
    <xdr:to>
      <xdr:col>85</xdr:col>
      <xdr:colOff>177800</xdr:colOff>
      <xdr:row>39</xdr:row>
      <xdr:rowOff>35560</xdr:rowOff>
    </xdr:to>
    <xdr:sp textlink="">
      <xdr:nvSpPr>
        <xdr:cNvPr id="433" name="楕円 432">
          <a:extLst>
            <a:ext uri="{FF2B5EF4-FFF2-40B4-BE49-F238E27FC236}">
              <a16:creationId xmlns:a16="http://schemas.microsoft.com/office/drawing/2014/main" id="{B8365395-B3DF-434F-879C-0DCA0EEFC853}"/>
            </a:ext>
          </a:extLst>
        </xdr:cNvPr>
        <xdr:cNvSpPr/>
      </xdr:nvSpPr>
      <xdr:spPr>
        <a:xfrm>
          <a:off x="14325600" y="64757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83837</xdr:rowOff>
    </xdr:from>
    <xdr:ext cx="405111" cy="259045"/>
    <xdr:sp textlink="">
      <xdr:nvSpPr>
        <xdr:cNvPr id="434" name="【認定こども園・幼稚園・保育所】&#10;有形固定資産減価償却率該当値テキスト">
          <a:extLst>
            <a:ext uri="{FF2B5EF4-FFF2-40B4-BE49-F238E27FC236}">
              <a16:creationId xmlns:a16="http://schemas.microsoft.com/office/drawing/2014/main" id="{CDBF32AC-A4AF-4FE9-A01A-01456299AED7}"/>
            </a:ext>
          </a:extLst>
        </xdr:cNvPr>
        <xdr:cNvSpPr txBox="1"/>
      </xdr:nvSpPr>
      <xdr:spPr>
        <a:xfrm>
          <a:off x="14414500"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88265</xdr:rowOff>
    </xdr:from>
    <xdr:to>
      <xdr:col>81</xdr:col>
      <xdr:colOff>101600</xdr:colOff>
      <xdr:row>39</xdr:row>
      <xdr:rowOff>18415</xdr:rowOff>
    </xdr:to>
    <xdr:sp textlink="">
      <xdr:nvSpPr>
        <xdr:cNvPr id="435" name="楕円 434">
          <a:extLst>
            <a:ext uri="{FF2B5EF4-FFF2-40B4-BE49-F238E27FC236}">
              <a16:creationId xmlns:a16="http://schemas.microsoft.com/office/drawing/2014/main" id="{6CF83D0F-66C8-43A8-A8C5-DF26D6339AB2}"/>
            </a:ext>
          </a:extLst>
        </xdr:cNvPr>
        <xdr:cNvSpPr/>
      </xdr:nvSpPr>
      <xdr:spPr>
        <a:xfrm>
          <a:off x="13578840" y="6458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139065</xdr:rowOff>
    </xdr:from>
    <xdr:to>
      <xdr:col>85</xdr:col>
      <xdr:colOff>127000</xdr:colOff>
      <xdr:row>38</xdr:row>
      <xdr:rowOff>156210</xdr:rowOff>
    </xdr:to>
    <xdr:cxnSp macro="">
      <xdr:nvCxnSpPr>
        <xdr:cNvPr id="436" name="直線コネクタ 435">
          <a:extLst>
            <a:ext uri="{FF2B5EF4-FFF2-40B4-BE49-F238E27FC236}">
              <a16:creationId xmlns:a16="http://schemas.microsoft.com/office/drawing/2014/main" id="{A681964C-8350-4993-8541-F9069AEE3B55}"/>
            </a:ext>
          </a:extLst>
        </xdr:cNvPr>
        <xdr:cNvCxnSpPr/>
      </xdr:nvCxnSpPr>
      <xdr:spPr>
        <a:xfrm>
          <a:off x="13629640" y="6509385"/>
          <a:ext cx="74676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42545</xdr:rowOff>
    </xdr:from>
    <xdr:to>
      <xdr:col>76</xdr:col>
      <xdr:colOff>165100</xdr:colOff>
      <xdr:row>38</xdr:row>
      <xdr:rowOff>144145</xdr:rowOff>
    </xdr:to>
    <xdr:sp textlink="">
      <xdr:nvSpPr>
        <xdr:cNvPr id="437" name="楕円 436">
          <a:extLst>
            <a:ext uri="{FF2B5EF4-FFF2-40B4-BE49-F238E27FC236}">
              <a16:creationId xmlns:a16="http://schemas.microsoft.com/office/drawing/2014/main" id="{051BDCA1-716C-4F3A-B0F1-56E1E01C0FB3}"/>
            </a:ext>
          </a:extLst>
        </xdr:cNvPr>
        <xdr:cNvSpPr/>
      </xdr:nvSpPr>
      <xdr:spPr>
        <a:xfrm>
          <a:off x="1280414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93345</xdr:rowOff>
    </xdr:from>
    <xdr:to>
      <xdr:col>81</xdr:col>
      <xdr:colOff>50800</xdr:colOff>
      <xdr:row>38</xdr:row>
      <xdr:rowOff>139065</xdr:rowOff>
    </xdr:to>
    <xdr:cxnSp macro="">
      <xdr:nvCxnSpPr>
        <xdr:cNvPr id="438" name="直線コネクタ 437">
          <a:extLst>
            <a:ext uri="{FF2B5EF4-FFF2-40B4-BE49-F238E27FC236}">
              <a16:creationId xmlns:a16="http://schemas.microsoft.com/office/drawing/2014/main" id="{ADFCFFB2-7BCC-45AA-BB96-F66C4636F9DB}"/>
            </a:ext>
          </a:extLst>
        </xdr:cNvPr>
        <xdr:cNvCxnSpPr/>
      </xdr:nvCxnSpPr>
      <xdr:spPr>
        <a:xfrm>
          <a:off x="12854940" y="6463665"/>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8255</xdr:rowOff>
    </xdr:from>
    <xdr:to>
      <xdr:col>72</xdr:col>
      <xdr:colOff>38100</xdr:colOff>
      <xdr:row>38</xdr:row>
      <xdr:rowOff>109855</xdr:rowOff>
    </xdr:to>
    <xdr:sp textlink="">
      <xdr:nvSpPr>
        <xdr:cNvPr id="439" name="楕円 438">
          <a:extLst>
            <a:ext uri="{FF2B5EF4-FFF2-40B4-BE49-F238E27FC236}">
              <a16:creationId xmlns:a16="http://schemas.microsoft.com/office/drawing/2014/main" id="{7E943C34-A494-4859-AA65-516D475682CA}"/>
            </a:ext>
          </a:extLst>
        </xdr:cNvPr>
        <xdr:cNvSpPr/>
      </xdr:nvSpPr>
      <xdr:spPr>
        <a:xfrm>
          <a:off x="12029440" y="63785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59055</xdr:rowOff>
    </xdr:from>
    <xdr:to>
      <xdr:col>76</xdr:col>
      <xdr:colOff>114300</xdr:colOff>
      <xdr:row>38</xdr:row>
      <xdr:rowOff>93345</xdr:rowOff>
    </xdr:to>
    <xdr:cxnSp macro="">
      <xdr:nvCxnSpPr>
        <xdr:cNvPr id="440" name="直線コネクタ 439">
          <a:extLst>
            <a:ext uri="{FF2B5EF4-FFF2-40B4-BE49-F238E27FC236}">
              <a16:creationId xmlns:a16="http://schemas.microsoft.com/office/drawing/2014/main" id="{6894373B-DE2A-4371-9F4D-F770924C4C0B}"/>
            </a:ext>
          </a:extLst>
        </xdr:cNvPr>
        <xdr:cNvCxnSpPr/>
      </xdr:nvCxnSpPr>
      <xdr:spPr>
        <a:xfrm>
          <a:off x="12072620" y="642937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635</xdr:rowOff>
    </xdr:from>
    <xdr:to>
      <xdr:col>67</xdr:col>
      <xdr:colOff>101600</xdr:colOff>
      <xdr:row>38</xdr:row>
      <xdr:rowOff>102235</xdr:rowOff>
    </xdr:to>
    <xdr:sp textlink="">
      <xdr:nvSpPr>
        <xdr:cNvPr id="441" name="楕円 440">
          <a:extLst>
            <a:ext uri="{FF2B5EF4-FFF2-40B4-BE49-F238E27FC236}">
              <a16:creationId xmlns:a16="http://schemas.microsoft.com/office/drawing/2014/main" id="{00972BB2-1AAF-4FE0-9570-79DBF5CBB44A}"/>
            </a:ext>
          </a:extLst>
        </xdr:cNvPr>
        <xdr:cNvSpPr/>
      </xdr:nvSpPr>
      <xdr:spPr>
        <a:xfrm>
          <a:off x="1123188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51435</xdr:rowOff>
    </xdr:from>
    <xdr:to>
      <xdr:col>71</xdr:col>
      <xdr:colOff>177800</xdr:colOff>
      <xdr:row>38</xdr:row>
      <xdr:rowOff>59055</xdr:rowOff>
    </xdr:to>
    <xdr:cxnSp macro="">
      <xdr:nvCxnSpPr>
        <xdr:cNvPr id="442" name="直線コネクタ 441">
          <a:extLst>
            <a:ext uri="{FF2B5EF4-FFF2-40B4-BE49-F238E27FC236}">
              <a16:creationId xmlns:a16="http://schemas.microsoft.com/office/drawing/2014/main" id="{A3485B82-AE0C-4E8B-A848-4A3B4C1AF54D}"/>
            </a:ext>
          </a:extLst>
        </xdr:cNvPr>
        <xdr:cNvCxnSpPr/>
      </xdr:nvCxnSpPr>
      <xdr:spPr>
        <a:xfrm>
          <a:off x="11282680" y="6421755"/>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textlink="">
      <xdr:nvSpPr>
        <xdr:cNvPr id="443" name="n_1aveValue【認定こども園・幼稚園・保育所】&#10;有形固定資産減価償却率">
          <a:extLst>
            <a:ext uri="{FF2B5EF4-FFF2-40B4-BE49-F238E27FC236}">
              <a16:creationId xmlns:a16="http://schemas.microsoft.com/office/drawing/2014/main" id="{5BEFA12E-E535-4D6A-BFBC-B815AAE3B888}"/>
            </a:ext>
          </a:extLst>
        </xdr:cNvPr>
        <xdr:cNvSpPr txBox="1"/>
      </xdr:nvSpPr>
      <xdr:spPr>
        <a:xfrm>
          <a:off x="134372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textlink="">
      <xdr:nvSpPr>
        <xdr:cNvPr id="444" name="n_2aveValue【認定こども園・幼稚園・保育所】&#10;有形固定資産減価償却率">
          <a:extLst>
            <a:ext uri="{FF2B5EF4-FFF2-40B4-BE49-F238E27FC236}">
              <a16:creationId xmlns:a16="http://schemas.microsoft.com/office/drawing/2014/main" id="{B68AE274-27D9-4BB9-9A89-E657C27AEE04}"/>
            </a:ext>
          </a:extLst>
        </xdr:cNvPr>
        <xdr:cNvSpPr txBox="1"/>
      </xdr:nvSpPr>
      <xdr:spPr>
        <a:xfrm>
          <a:off x="126752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textlink="">
      <xdr:nvSpPr>
        <xdr:cNvPr id="445" name="n_3aveValue【認定こども園・幼稚園・保育所】&#10;有形固定資産減価償却率">
          <a:extLst>
            <a:ext uri="{FF2B5EF4-FFF2-40B4-BE49-F238E27FC236}">
              <a16:creationId xmlns:a16="http://schemas.microsoft.com/office/drawing/2014/main" id="{BC2D6928-2A8D-471E-B18F-430915DBC24F}"/>
            </a:ext>
          </a:extLst>
        </xdr:cNvPr>
        <xdr:cNvSpPr txBox="1"/>
      </xdr:nvSpPr>
      <xdr:spPr>
        <a:xfrm>
          <a:off x="119005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textlink="">
      <xdr:nvSpPr>
        <xdr:cNvPr id="446" name="n_4aveValue【認定こども園・幼稚園・保育所】&#10;有形固定資産減価償却率">
          <a:extLst>
            <a:ext uri="{FF2B5EF4-FFF2-40B4-BE49-F238E27FC236}">
              <a16:creationId xmlns:a16="http://schemas.microsoft.com/office/drawing/2014/main" id="{307196CC-8B95-458F-85C2-B36B328487B5}"/>
            </a:ext>
          </a:extLst>
        </xdr:cNvPr>
        <xdr:cNvSpPr txBox="1"/>
      </xdr:nvSpPr>
      <xdr:spPr>
        <a:xfrm>
          <a:off x="1110298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9542</xdr:rowOff>
    </xdr:from>
    <xdr:ext cx="405111" cy="259045"/>
    <xdr:sp textlink="">
      <xdr:nvSpPr>
        <xdr:cNvPr id="447" name="n_1mainValue【認定こども園・幼稚園・保育所】&#10;有形固定資産減価償却率">
          <a:extLst>
            <a:ext uri="{FF2B5EF4-FFF2-40B4-BE49-F238E27FC236}">
              <a16:creationId xmlns:a16="http://schemas.microsoft.com/office/drawing/2014/main" id="{87C12356-B18D-4D8A-9F4F-6D49326CBA7B}"/>
            </a:ext>
          </a:extLst>
        </xdr:cNvPr>
        <xdr:cNvSpPr txBox="1"/>
      </xdr:nvSpPr>
      <xdr:spPr>
        <a:xfrm>
          <a:off x="134372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135272</xdr:rowOff>
    </xdr:from>
    <xdr:ext cx="405111" cy="259045"/>
    <xdr:sp textlink="">
      <xdr:nvSpPr>
        <xdr:cNvPr id="448" name="n_2mainValue【認定こども園・幼稚園・保育所】&#10;有形固定資産減価償却率">
          <a:extLst>
            <a:ext uri="{FF2B5EF4-FFF2-40B4-BE49-F238E27FC236}">
              <a16:creationId xmlns:a16="http://schemas.microsoft.com/office/drawing/2014/main" id="{B20D9966-C40E-4CF8-8F86-828583F939C8}"/>
            </a:ext>
          </a:extLst>
        </xdr:cNvPr>
        <xdr:cNvSpPr txBox="1"/>
      </xdr:nvSpPr>
      <xdr:spPr>
        <a:xfrm>
          <a:off x="126752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100982</xdr:rowOff>
    </xdr:from>
    <xdr:ext cx="405111" cy="259045"/>
    <xdr:sp textlink="">
      <xdr:nvSpPr>
        <xdr:cNvPr id="449" name="n_3mainValue【認定こども園・幼稚園・保育所】&#10;有形固定資産減価償却率">
          <a:extLst>
            <a:ext uri="{FF2B5EF4-FFF2-40B4-BE49-F238E27FC236}">
              <a16:creationId xmlns:a16="http://schemas.microsoft.com/office/drawing/2014/main" id="{223D4B13-32C0-42DD-94AD-2AAB28702A8E}"/>
            </a:ext>
          </a:extLst>
        </xdr:cNvPr>
        <xdr:cNvSpPr txBox="1"/>
      </xdr:nvSpPr>
      <xdr:spPr>
        <a:xfrm>
          <a:off x="119005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93362</xdr:rowOff>
    </xdr:from>
    <xdr:ext cx="405111" cy="259045"/>
    <xdr:sp textlink="">
      <xdr:nvSpPr>
        <xdr:cNvPr id="450" name="n_4mainValue【認定こども園・幼稚園・保育所】&#10;有形固定資産減価償却率">
          <a:extLst>
            <a:ext uri="{FF2B5EF4-FFF2-40B4-BE49-F238E27FC236}">
              <a16:creationId xmlns:a16="http://schemas.microsoft.com/office/drawing/2014/main" id="{B49DA68C-EBE1-44B3-BD15-7BC5903DA0ED}"/>
            </a:ext>
          </a:extLst>
        </xdr:cNvPr>
        <xdr:cNvSpPr txBox="1"/>
      </xdr:nvSpPr>
      <xdr:spPr>
        <a:xfrm>
          <a:off x="1110298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451" name="正方形/長方形 450">
          <a:extLst>
            <a:ext uri="{FF2B5EF4-FFF2-40B4-BE49-F238E27FC236}">
              <a16:creationId xmlns:a16="http://schemas.microsoft.com/office/drawing/2014/main" id="{EDBA0857-6516-4E93-AE55-91C16B60D06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452" name="正方形/長方形 451">
          <a:extLst>
            <a:ext uri="{FF2B5EF4-FFF2-40B4-BE49-F238E27FC236}">
              <a16:creationId xmlns:a16="http://schemas.microsoft.com/office/drawing/2014/main" id="{04AB8208-5FCE-4091-9002-86535841E7C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453" name="正方形/長方形 452">
          <a:extLst>
            <a:ext uri="{FF2B5EF4-FFF2-40B4-BE49-F238E27FC236}">
              <a16:creationId xmlns:a16="http://schemas.microsoft.com/office/drawing/2014/main" id="{D2C3AE1D-FAD3-4F3E-9384-9785E571D66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454" name="正方形/長方形 453">
          <a:extLst>
            <a:ext uri="{FF2B5EF4-FFF2-40B4-BE49-F238E27FC236}">
              <a16:creationId xmlns:a16="http://schemas.microsoft.com/office/drawing/2014/main" id="{FA481153-5C05-4705-9EFA-5FC6AD6B7ACB}"/>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455" name="正方形/長方形 454">
          <a:extLst>
            <a:ext uri="{FF2B5EF4-FFF2-40B4-BE49-F238E27FC236}">
              <a16:creationId xmlns:a16="http://schemas.microsoft.com/office/drawing/2014/main" id="{5F882F7E-5F5C-47A7-8520-D2B918A8F2A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456" name="正方形/長方形 455">
          <a:extLst>
            <a:ext uri="{FF2B5EF4-FFF2-40B4-BE49-F238E27FC236}">
              <a16:creationId xmlns:a16="http://schemas.microsoft.com/office/drawing/2014/main" id="{67529F36-A21D-47D7-87E2-D65AF96A4E8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457" name="正方形/長方形 456">
          <a:extLst>
            <a:ext uri="{FF2B5EF4-FFF2-40B4-BE49-F238E27FC236}">
              <a16:creationId xmlns:a16="http://schemas.microsoft.com/office/drawing/2014/main" id="{38069F30-18A4-400A-83A2-6347DEBAC92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458" name="正方形/長方形 457">
          <a:extLst>
            <a:ext uri="{FF2B5EF4-FFF2-40B4-BE49-F238E27FC236}">
              <a16:creationId xmlns:a16="http://schemas.microsoft.com/office/drawing/2014/main" id="{487B2EC2-C200-43F9-879C-9F5DB930879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459" name="テキスト ボックス 458">
          <a:extLst>
            <a:ext uri="{FF2B5EF4-FFF2-40B4-BE49-F238E27FC236}">
              <a16:creationId xmlns:a16="http://schemas.microsoft.com/office/drawing/2014/main" id="{CBCDFD21-ECB5-4C26-8300-4BC9217993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30D71DB7-6030-4CC6-922B-C9B37478333B}"/>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269CDC5F-E210-4EEA-8856-FC4DD6E8C62C}"/>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textlink="">
      <xdr:nvSpPr>
        <xdr:cNvPr id="462" name="テキスト ボックス 461">
          <a:extLst>
            <a:ext uri="{FF2B5EF4-FFF2-40B4-BE49-F238E27FC236}">
              <a16:creationId xmlns:a16="http://schemas.microsoft.com/office/drawing/2014/main" id="{A298937F-2E50-4CAA-86CF-E7A3F36BD69C}"/>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2E43FC2B-1887-4201-A73D-7BB578C2534A}"/>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textlink="">
      <xdr:nvSpPr>
        <xdr:cNvPr id="464" name="テキスト ボックス 463">
          <a:extLst>
            <a:ext uri="{FF2B5EF4-FFF2-40B4-BE49-F238E27FC236}">
              <a16:creationId xmlns:a16="http://schemas.microsoft.com/office/drawing/2014/main" id="{63746DEB-E513-41CD-91C7-100D497CC0AF}"/>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B746E9E1-6828-4A55-97BF-DBB64D7F11EB}"/>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textlink="">
      <xdr:nvSpPr>
        <xdr:cNvPr id="466" name="テキスト ボックス 465">
          <a:extLst>
            <a:ext uri="{FF2B5EF4-FFF2-40B4-BE49-F238E27FC236}">
              <a16:creationId xmlns:a16="http://schemas.microsoft.com/office/drawing/2014/main" id="{8210EA73-0EF6-4643-8948-276D18D8A7E5}"/>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B70B6484-5870-45BF-B1D7-0DD7FB59F93F}"/>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textlink="">
      <xdr:nvSpPr>
        <xdr:cNvPr id="468" name="テキスト ボックス 467">
          <a:extLst>
            <a:ext uri="{FF2B5EF4-FFF2-40B4-BE49-F238E27FC236}">
              <a16:creationId xmlns:a16="http://schemas.microsoft.com/office/drawing/2014/main" id="{02DC47A0-8997-4313-A135-747494E150D9}"/>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9136CF0F-1658-4F7D-AEB0-6C1A7D6CDC63}"/>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textlink="">
      <xdr:nvSpPr>
        <xdr:cNvPr id="470" name="テキスト ボックス 469">
          <a:extLst>
            <a:ext uri="{FF2B5EF4-FFF2-40B4-BE49-F238E27FC236}">
              <a16:creationId xmlns:a16="http://schemas.microsoft.com/office/drawing/2014/main" id="{E86B0C5C-E620-44F9-8F16-193574768E6E}"/>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C25C9E4-EA6D-4F18-8ED6-A0AFD5AECF3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textlink="">
      <xdr:nvSpPr>
        <xdr:cNvPr id="472" name="テキスト ボックス 471">
          <a:extLst>
            <a:ext uri="{FF2B5EF4-FFF2-40B4-BE49-F238E27FC236}">
              <a16:creationId xmlns:a16="http://schemas.microsoft.com/office/drawing/2014/main" id="{8B3204E6-6CFF-4532-9B69-B93843FDD81C}"/>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473" name="【認定こども園・幼稚園・保育所】&#10;一人当たり面積グラフ枠">
          <a:extLst>
            <a:ext uri="{FF2B5EF4-FFF2-40B4-BE49-F238E27FC236}">
              <a16:creationId xmlns:a16="http://schemas.microsoft.com/office/drawing/2014/main" id="{A60E07AE-0E81-4174-A229-1F871FB4180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A5A35B85-AA82-4139-A2D2-8E40D4D8B4F3}"/>
            </a:ext>
          </a:extLst>
        </xdr:cNvPr>
        <xdr:cNvCxnSpPr/>
      </xdr:nvCxnSpPr>
      <xdr:spPr>
        <a:xfrm flipV="1">
          <a:off x="19509104" y="556260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textlink="">
      <xdr:nvSpPr>
        <xdr:cNvPr id="475" name="【認定こども園・幼稚園・保育所】&#10;一人当たり面積最小値テキスト">
          <a:extLst>
            <a:ext uri="{FF2B5EF4-FFF2-40B4-BE49-F238E27FC236}">
              <a16:creationId xmlns:a16="http://schemas.microsoft.com/office/drawing/2014/main" id="{2AAAED63-26E0-4C10-B639-3F5EB42EFBC9}"/>
            </a:ext>
          </a:extLst>
        </xdr:cNvPr>
        <xdr:cNvSpPr txBox="1"/>
      </xdr:nvSpPr>
      <xdr:spPr>
        <a:xfrm>
          <a:off x="1954784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EE8EAB7A-7E15-4140-B72D-48B7EA0B964F}"/>
            </a:ext>
          </a:extLst>
        </xdr:cNvPr>
        <xdr:cNvCxnSpPr/>
      </xdr:nvCxnSpPr>
      <xdr:spPr>
        <a:xfrm>
          <a:off x="194437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textlink="">
      <xdr:nvSpPr>
        <xdr:cNvPr id="477" name="【認定こども園・幼稚園・保育所】&#10;一人当たり面積最大値テキスト">
          <a:extLst>
            <a:ext uri="{FF2B5EF4-FFF2-40B4-BE49-F238E27FC236}">
              <a16:creationId xmlns:a16="http://schemas.microsoft.com/office/drawing/2014/main" id="{6A3C5412-6E2B-442B-ABCC-57F3A0238BB9}"/>
            </a:ext>
          </a:extLst>
        </xdr:cNvPr>
        <xdr:cNvSpPr txBox="1"/>
      </xdr:nvSpPr>
      <xdr:spPr>
        <a:xfrm>
          <a:off x="19547840" y="53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a:extLst>
            <a:ext uri="{FF2B5EF4-FFF2-40B4-BE49-F238E27FC236}">
              <a16:creationId xmlns:a16="http://schemas.microsoft.com/office/drawing/2014/main" id="{84DEFB8F-4201-48C4-9E4F-DCB076296EAD}"/>
            </a:ext>
          </a:extLst>
        </xdr:cNvPr>
        <xdr:cNvCxnSpPr/>
      </xdr:nvCxnSpPr>
      <xdr:spPr>
        <a:xfrm>
          <a:off x="19443700" y="556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128287</xdr:rowOff>
    </xdr:from>
    <xdr:ext cx="469744" cy="259045"/>
    <xdr:sp textlink="">
      <xdr:nvSpPr>
        <xdr:cNvPr id="479" name="【認定こども園・幼稚園・保育所】&#10;一人当たり面積平均値テキスト">
          <a:extLst>
            <a:ext uri="{FF2B5EF4-FFF2-40B4-BE49-F238E27FC236}">
              <a16:creationId xmlns:a16="http://schemas.microsoft.com/office/drawing/2014/main" id="{86383FC5-40A2-473D-8B9D-61C72A40D194}"/>
            </a:ext>
          </a:extLst>
        </xdr:cNvPr>
        <xdr:cNvSpPr txBox="1"/>
      </xdr:nvSpPr>
      <xdr:spPr>
        <a:xfrm>
          <a:off x="19547840" y="6330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textlink="">
      <xdr:nvSpPr>
        <xdr:cNvPr id="480" name="フローチャート: 判断 479">
          <a:extLst>
            <a:ext uri="{FF2B5EF4-FFF2-40B4-BE49-F238E27FC236}">
              <a16:creationId xmlns:a16="http://schemas.microsoft.com/office/drawing/2014/main" id="{3DA04C6E-E5A2-4A59-B65B-454F2ACACC86}"/>
            </a:ext>
          </a:extLst>
        </xdr:cNvPr>
        <xdr:cNvSpPr/>
      </xdr:nvSpPr>
      <xdr:spPr>
        <a:xfrm>
          <a:off x="19458940" y="6475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textlink="">
      <xdr:nvSpPr>
        <xdr:cNvPr id="481" name="フローチャート: 判断 480">
          <a:extLst>
            <a:ext uri="{FF2B5EF4-FFF2-40B4-BE49-F238E27FC236}">
              <a16:creationId xmlns:a16="http://schemas.microsoft.com/office/drawing/2014/main" id="{C9FE786F-B749-49CE-B44B-AF59C7B6761C}"/>
            </a:ext>
          </a:extLst>
        </xdr:cNvPr>
        <xdr:cNvSpPr/>
      </xdr:nvSpPr>
      <xdr:spPr>
        <a:xfrm>
          <a:off x="18735040" y="6471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textlink="">
      <xdr:nvSpPr>
        <xdr:cNvPr id="482" name="フローチャート: 判断 481">
          <a:extLst>
            <a:ext uri="{FF2B5EF4-FFF2-40B4-BE49-F238E27FC236}">
              <a16:creationId xmlns:a16="http://schemas.microsoft.com/office/drawing/2014/main" id="{8FB64DB9-2715-4B49-B0CF-B65D79412AED}"/>
            </a:ext>
          </a:extLst>
        </xdr:cNvPr>
        <xdr:cNvSpPr/>
      </xdr:nvSpPr>
      <xdr:spPr>
        <a:xfrm>
          <a:off x="17937480" y="649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textlink="">
      <xdr:nvSpPr>
        <xdr:cNvPr id="483" name="フローチャート: 判断 482">
          <a:extLst>
            <a:ext uri="{FF2B5EF4-FFF2-40B4-BE49-F238E27FC236}">
              <a16:creationId xmlns:a16="http://schemas.microsoft.com/office/drawing/2014/main" id="{CFACA589-C4D9-418E-A826-204308205C67}"/>
            </a:ext>
          </a:extLst>
        </xdr:cNvPr>
        <xdr:cNvSpPr/>
      </xdr:nvSpPr>
      <xdr:spPr>
        <a:xfrm>
          <a:off x="17162780" y="646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textlink="">
      <xdr:nvSpPr>
        <xdr:cNvPr id="484" name="フローチャート: 判断 483">
          <a:extLst>
            <a:ext uri="{FF2B5EF4-FFF2-40B4-BE49-F238E27FC236}">
              <a16:creationId xmlns:a16="http://schemas.microsoft.com/office/drawing/2014/main" id="{45EBDA54-818F-40D5-B547-4F8E88C2F40F}"/>
            </a:ext>
          </a:extLst>
        </xdr:cNvPr>
        <xdr:cNvSpPr/>
      </xdr:nvSpPr>
      <xdr:spPr>
        <a:xfrm>
          <a:off x="16388080" y="6468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485" name="テキスト ボックス 484">
          <a:extLst>
            <a:ext uri="{FF2B5EF4-FFF2-40B4-BE49-F238E27FC236}">
              <a16:creationId xmlns:a16="http://schemas.microsoft.com/office/drawing/2014/main" id="{46626D4D-277F-4E55-BC90-5EA57D8FFB2F}"/>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486" name="テキスト ボックス 485">
          <a:extLst>
            <a:ext uri="{FF2B5EF4-FFF2-40B4-BE49-F238E27FC236}">
              <a16:creationId xmlns:a16="http://schemas.microsoft.com/office/drawing/2014/main" id="{81773C70-6925-4B6B-BD81-413E23BC7EEA}"/>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487" name="テキスト ボックス 486">
          <a:extLst>
            <a:ext uri="{FF2B5EF4-FFF2-40B4-BE49-F238E27FC236}">
              <a16:creationId xmlns:a16="http://schemas.microsoft.com/office/drawing/2014/main" id="{A9A45383-C931-4891-A9A1-F6C42AB03204}"/>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488" name="テキスト ボックス 487">
          <a:extLst>
            <a:ext uri="{FF2B5EF4-FFF2-40B4-BE49-F238E27FC236}">
              <a16:creationId xmlns:a16="http://schemas.microsoft.com/office/drawing/2014/main" id="{D7264FFE-7F57-486B-8EF4-4486645E59A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489" name="テキスト ボックス 488">
          <a:extLst>
            <a:ext uri="{FF2B5EF4-FFF2-40B4-BE49-F238E27FC236}">
              <a16:creationId xmlns:a16="http://schemas.microsoft.com/office/drawing/2014/main" id="{D2D86644-B7B5-447C-B387-ABDE83E38926}"/>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166370</xdr:rowOff>
    </xdr:from>
    <xdr:to>
      <xdr:col>116</xdr:col>
      <xdr:colOff>114300</xdr:colOff>
      <xdr:row>40</xdr:row>
      <xdr:rowOff>96520</xdr:rowOff>
    </xdr:to>
    <xdr:sp textlink="">
      <xdr:nvSpPr>
        <xdr:cNvPr id="490" name="楕円 489">
          <a:extLst>
            <a:ext uri="{FF2B5EF4-FFF2-40B4-BE49-F238E27FC236}">
              <a16:creationId xmlns:a16="http://schemas.microsoft.com/office/drawing/2014/main" id="{1F7C99C0-ADCB-46F8-8A84-0B171EE454D4}"/>
            </a:ext>
          </a:extLst>
        </xdr:cNvPr>
        <xdr:cNvSpPr/>
      </xdr:nvSpPr>
      <xdr:spPr>
        <a:xfrm>
          <a:off x="19458940" y="6704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144797</xdr:rowOff>
    </xdr:from>
    <xdr:ext cx="469744" cy="259045"/>
    <xdr:sp textlink="">
      <xdr:nvSpPr>
        <xdr:cNvPr id="491" name="【認定こども園・幼稚園・保育所】&#10;一人当たり面積該当値テキスト">
          <a:extLst>
            <a:ext uri="{FF2B5EF4-FFF2-40B4-BE49-F238E27FC236}">
              <a16:creationId xmlns:a16="http://schemas.microsoft.com/office/drawing/2014/main" id="{1AB473DB-A93B-48D4-B0A3-7E48DBAAAC7A}"/>
            </a:ext>
          </a:extLst>
        </xdr:cNvPr>
        <xdr:cNvSpPr txBox="1"/>
      </xdr:nvSpPr>
      <xdr:spPr>
        <a:xfrm>
          <a:off x="19547840"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116840</xdr:rowOff>
    </xdr:from>
    <xdr:to>
      <xdr:col>112</xdr:col>
      <xdr:colOff>38100</xdr:colOff>
      <xdr:row>40</xdr:row>
      <xdr:rowOff>46990</xdr:rowOff>
    </xdr:to>
    <xdr:sp textlink="">
      <xdr:nvSpPr>
        <xdr:cNvPr id="492" name="楕円 491">
          <a:extLst>
            <a:ext uri="{FF2B5EF4-FFF2-40B4-BE49-F238E27FC236}">
              <a16:creationId xmlns:a16="http://schemas.microsoft.com/office/drawing/2014/main" id="{6C82C6A7-B043-46FB-B40A-1E6C582697F0}"/>
            </a:ext>
          </a:extLst>
        </xdr:cNvPr>
        <xdr:cNvSpPr/>
      </xdr:nvSpPr>
      <xdr:spPr>
        <a:xfrm>
          <a:off x="18735040" y="6654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167640</xdr:rowOff>
    </xdr:from>
    <xdr:to>
      <xdr:col>116</xdr:col>
      <xdr:colOff>63500</xdr:colOff>
      <xdr:row>40</xdr:row>
      <xdr:rowOff>45720</xdr:rowOff>
    </xdr:to>
    <xdr:cxnSp macro="">
      <xdr:nvCxnSpPr>
        <xdr:cNvPr id="493" name="直線コネクタ 492">
          <a:extLst>
            <a:ext uri="{FF2B5EF4-FFF2-40B4-BE49-F238E27FC236}">
              <a16:creationId xmlns:a16="http://schemas.microsoft.com/office/drawing/2014/main" id="{E24A04B3-731C-40DD-8241-BB323C4AED91}"/>
            </a:ext>
          </a:extLst>
        </xdr:cNvPr>
        <xdr:cNvCxnSpPr/>
      </xdr:nvCxnSpPr>
      <xdr:spPr>
        <a:xfrm>
          <a:off x="18778220" y="6705600"/>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124460</xdr:rowOff>
    </xdr:from>
    <xdr:to>
      <xdr:col>107</xdr:col>
      <xdr:colOff>101600</xdr:colOff>
      <xdr:row>40</xdr:row>
      <xdr:rowOff>54610</xdr:rowOff>
    </xdr:to>
    <xdr:sp textlink="">
      <xdr:nvSpPr>
        <xdr:cNvPr id="494" name="楕円 493">
          <a:extLst>
            <a:ext uri="{FF2B5EF4-FFF2-40B4-BE49-F238E27FC236}">
              <a16:creationId xmlns:a16="http://schemas.microsoft.com/office/drawing/2014/main" id="{28868F47-9177-4E3A-BD0D-ABF008FF89C1}"/>
            </a:ext>
          </a:extLst>
        </xdr:cNvPr>
        <xdr:cNvSpPr/>
      </xdr:nvSpPr>
      <xdr:spPr>
        <a:xfrm>
          <a:off x="17937480" y="6662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167640</xdr:rowOff>
    </xdr:from>
    <xdr:to>
      <xdr:col>111</xdr:col>
      <xdr:colOff>177800</xdr:colOff>
      <xdr:row>40</xdr:row>
      <xdr:rowOff>3810</xdr:rowOff>
    </xdr:to>
    <xdr:cxnSp macro="">
      <xdr:nvCxnSpPr>
        <xdr:cNvPr id="495" name="直線コネクタ 494">
          <a:extLst>
            <a:ext uri="{FF2B5EF4-FFF2-40B4-BE49-F238E27FC236}">
              <a16:creationId xmlns:a16="http://schemas.microsoft.com/office/drawing/2014/main" id="{B92FBBF2-E437-4A69-99C6-69E27C7D5DA1}"/>
            </a:ext>
          </a:extLst>
        </xdr:cNvPr>
        <xdr:cNvCxnSpPr/>
      </xdr:nvCxnSpPr>
      <xdr:spPr>
        <a:xfrm flipV="1">
          <a:off x="17988280" y="670560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128270</xdr:rowOff>
    </xdr:from>
    <xdr:to>
      <xdr:col>102</xdr:col>
      <xdr:colOff>165100</xdr:colOff>
      <xdr:row>40</xdr:row>
      <xdr:rowOff>58420</xdr:rowOff>
    </xdr:to>
    <xdr:sp textlink="">
      <xdr:nvSpPr>
        <xdr:cNvPr id="496" name="楕円 495">
          <a:extLst>
            <a:ext uri="{FF2B5EF4-FFF2-40B4-BE49-F238E27FC236}">
              <a16:creationId xmlns:a16="http://schemas.microsoft.com/office/drawing/2014/main" id="{DEE554FF-9CCE-4D75-AD8C-3075F3E5134B}"/>
            </a:ext>
          </a:extLst>
        </xdr:cNvPr>
        <xdr:cNvSpPr/>
      </xdr:nvSpPr>
      <xdr:spPr>
        <a:xfrm>
          <a:off x="17162780" y="666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3810</xdr:rowOff>
    </xdr:from>
    <xdr:to>
      <xdr:col>107</xdr:col>
      <xdr:colOff>50800</xdr:colOff>
      <xdr:row>40</xdr:row>
      <xdr:rowOff>7620</xdr:rowOff>
    </xdr:to>
    <xdr:cxnSp macro="">
      <xdr:nvCxnSpPr>
        <xdr:cNvPr id="497" name="直線コネクタ 496">
          <a:extLst>
            <a:ext uri="{FF2B5EF4-FFF2-40B4-BE49-F238E27FC236}">
              <a16:creationId xmlns:a16="http://schemas.microsoft.com/office/drawing/2014/main" id="{F13B8065-01C9-4916-9DB4-A11101DAB0AA}"/>
            </a:ext>
          </a:extLst>
        </xdr:cNvPr>
        <xdr:cNvCxnSpPr/>
      </xdr:nvCxnSpPr>
      <xdr:spPr>
        <a:xfrm flipV="1">
          <a:off x="17213580" y="670941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97790</xdr:rowOff>
    </xdr:from>
    <xdr:to>
      <xdr:col>98</xdr:col>
      <xdr:colOff>38100</xdr:colOff>
      <xdr:row>40</xdr:row>
      <xdr:rowOff>27940</xdr:rowOff>
    </xdr:to>
    <xdr:sp textlink="">
      <xdr:nvSpPr>
        <xdr:cNvPr id="498" name="楕円 497">
          <a:extLst>
            <a:ext uri="{FF2B5EF4-FFF2-40B4-BE49-F238E27FC236}">
              <a16:creationId xmlns:a16="http://schemas.microsoft.com/office/drawing/2014/main" id="{4DE38C2B-B9DE-45B9-8C37-1B315FC1A696}"/>
            </a:ext>
          </a:extLst>
        </xdr:cNvPr>
        <xdr:cNvSpPr/>
      </xdr:nvSpPr>
      <xdr:spPr>
        <a:xfrm>
          <a:off x="16388080" y="6635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148590</xdr:rowOff>
    </xdr:from>
    <xdr:to>
      <xdr:col>102</xdr:col>
      <xdr:colOff>114300</xdr:colOff>
      <xdr:row>40</xdr:row>
      <xdr:rowOff>7620</xdr:rowOff>
    </xdr:to>
    <xdr:cxnSp macro="">
      <xdr:nvCxnSpPr>
        <xdr:cNvPr id="499" name="直線コネクタ 498">
          <a:extLst>
            <a:ext uri="{FF2B5EF4-FFF2-40B4-BE49-F238E27FC236}">
              <a16:creationId xmlns:a16="http://schemas.microsoft.com/office/drawing/2014/main" id="{85DC1893-25AB-4B3D-B954-41378DFA263A}"/>
            </a:ext>
          </a:extLst>
        </xdr:cNvPr>
        <xdr:cNvCxnSpPr/>
      </xdr:nvCxnSpPr>
      <xdr:spPr>
        <a:xfrm>
          <a:off x="16431260" y="6686550"/>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48277</xdr:rowOff>
    </xdr:from>
    <xdr:ext cx="469744" cy="259045"/>
    <xdr:sp textlink="">
      <xdr:nvSpPr>
        <xdr:cNvPr id="500" name="n_1aveValue【認定こども園・幼稚園・保育所】&#10;一人当たり面積">
          <a:extLst>
            <a:ext uri="{FF2B5EF4-FFF2-40B4-BE49-F238E27FC236}">
              <a16:creationId xmlns:a16="http://schemas.microsoft.com/office/drawing/2014/main" id="{041D99FE-C553-4F90-89FA-CB718C102E4F}"/>
            </a:ext>
          </a:extLst>
        </xdr:cNvPr>
        <xdr:cNvSpPr txBox="1"/>
      </xdr:nvSpPr>
      <xdr:spPr>
        <a:xfrm>
          <a:off x="185611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textlink="">
      <xdr:nvSpPr>
        <xdr:cNvPr id="501" name="n_2aveValue【認定こども園・幼稚園・保育所】&#10;一人当たり面積">
          <a:extLst>
            <a:ext uri="{FF2B5EF4-FFF2-40B4-BE49-F238E27FC236}">
              <a16:creationId xmlns:a16="http://schemas.microsoft.com/office/drawing/2014/main" id="{126D6C67-5731-475F-9B66-B3045D9C4506}"/>
            </a:ext>
          </a:extLst>
        </xdr:cNvPr>
        <xdr:cNvSpPr txBox="1"/>
      </xdr:nvSpPr>
      <xdr:spPr>
        <a:xfrm>
          <a:off x="1777626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36847</xdr:rowOff>
    </xdr:from>
    <xdr:ext cx="469744" cy="259045"/>
    <xdr:sp textlink="">
      <xdr:nvSpPr>
        <xdr:cNvPr id="502" name="n_3aveValue【認定こども園・幼稚園・保育所】&#10;一人当たり面積">
          <a:extLst>
            <a:ext uri="{FF2B5EF4-FFF2-40B4-BE49-F238E27FC236}">
              <a16:creationId xmlns:a16="http://schemas.microsoft.com/office/drawing/2014/main" id="{29884521-4BEF-4A21-9085-B07EE308D1EE}"/>
            </a:ext>
          </a:extLst>
        </xdr:cNvPr>
        <xdr:cNvSpPr txBox="1"/>
      </xdr:nvSpPr>
      <xdr:spPr>
        <a:xfrm>
          <a:off x="1700156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44467</xdr:rowOff>
    </xdr:from>
    <xdr:ext cx="469744" cy="259045"/>
    <xdr:sp textlink="">
      <xdr:nvSpPr>
        <xdr:cNvPr id="503" name="n_4aveValue【認定こども園・幼稚園・保育所】&#10;一人当たり面積">
          <a:extLst>
            <a:ext uri="{FF2B5EF4-FFF2-40B4-BE49-F238E27FC236}">
              <a16:creationId xmlns:a16="http://schemas.microsoft.com/office/drawing/2014/main" id="{EE849BE8-74D6-4C58-A5DA-D5CCD71666D3}"/>
            </a:ext>
          </a:extLst>
        </xdr:cNvPr>
        <xdr:cNvSpPr txBox="1"/>
      </xdr:nvSpPr>
      <xdr:spPr>
        <a:xfrm>
          <a:off x="1622686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38117</xdr:rowOff>
    </xdr:from>
    <xdr:ext cx="469744" cy="259045"/>
    <xdr:sp textlink="">
      <xdr:nvSpPr>
        <xdr:cNvPr id="504" name="n_1mainValue【認定こども園・幼稚園・保育所】&#10;一人当たり面積">
          <a:extLst>
            <a:ext uri="{FF2B5EF4-FFF2-40B4-BE49-F238E27FC236}">
              <a16:creationId xmlns:a16="http://schemas.microsoft.com/office/drawing/2014/main" id="{9F4AEE81-25AF-4834-A9D5-B728977F9E59}"/>
            </a:ext>
          </a:extLst>
        </xdr:cNvPr>
        <xdr:cNvSpPr txBox="1"/>
      </xdr:nvSpPr>
      <xdr:spPr>
        <a:xfrm>
          <a:off x="18561127"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45737</xdr:rowOff>
    </xdr:from>
    <xdr:ext cx="469744" cy="259045"/>
    <xdr:sp textlink="">
      <xdr:nvSpPr>
        <xdr:cNvPr id="505" name="n_2mainValue【認定こども園・幼稚園・保育所】&#10;一人当たり面積">
          <a:extLst>
            <a:ext uri="{FF2B5EF4-FFF2-40B4-BE49-F238E27FC236}">
              <a16:creationId xmlns:a16="http://schemas.microsoft.com/office/drawing/2014/main" id="{B307DBDE-A06A-42C4-8BCA-2C37372F1FF2}"/>
            </a:ext>
          </a:extLst>
        </xdr:cNvPr>
        <xdr:cNvSpPr txBox="1"/>
      </xdr:nvSpPr>
      <xdr:spPr>
        <a:xfrm>
          <a:off x="17776267" y="67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49547</xdr:rowOff>
    </xdr:from>
    <xdr:ext cx="469744" cy="259045"/>
    <xdr:sp textlink="">
      <xdr:nvSpPr>
        <xdr:cNvPr id="506" name="n_3mainValue【認定こども園・幼稚園・保育所】&#10;一人当たり面積">
          <a:extLst>
            <a:ext uri="{FF2B5EF4-FFF2-40B4-BE49-F238E27FC236}">
              <a16:creationId xmlns:a16="http://schemas.microsoft.com/office/drawing/2014/main" id="{11970A0F-AE3F-4262-832F-1D6F6F20BFBD}"/>
            </a:ext>
          </a:extLst>
        </xdr:cNvPr>
        <xdr:cNvSpPr txBox="1"/>
      </xdr:nvSpPr>
      <xdr:spPr>
        <a:xfrm>
          <a:off x="1700156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19067</xdr:rowOff>
    </xdr:from>
    <xdr:ext cx="469744" cy="259045"/>
    <xdr:sp textlink="">
      <xdr:nvSpPr>
        <xdr:cNvPr id="507" name="n_4mainValue【認定こども園・幼稚園・保育所】&#10;一人当たり面積">
          <a:extLst>
            <a:ext uri="{FF2B5EF4-FFF2-40B4-BE49-F238E27FC236}">
              <a16:creationId xmlns:a16="http://schemas.microsoft.com/office/drawing/2014/main" id="{25945596-51F1-4D5F-BC1C-0FB6DCCD832D}"/>
            </a:ext>
          </a:extLst>
        </xdr:cNvPr>
        <xdr:cNvSpPr txBox="1"/>
      </xdr:nvSpPr>
      <xdr:spPr>
        <a:xfrm>
          <a:off x="1622686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508" name="正方形/長方形 507">
          <a:extLst>
            <a:ext uri="{FF2B5EF4-FFF2-40B4-BE49-F238E27FC236}">
              <a16:creationId xmlns:a16="http://schemas.microsoft.com/office/drawing/2014/main" id="{860D4311-5DC0-4F37-B43F-4DF66504580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509" name="正方形/長方形 508">
          <a:extLst>
            <a:ext uri="{FF2B5EF4-FFF2-40B4-BE49-F238E27FC236}">
              <a16:creationId xmlns:a16="http://schemas.microsoft.com/office/drawing/2014/main" id="{C93C3F7F-F5CD-44BB-AE98-84CD609176D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510" name="正方形/長方形 509">
          <a:extLst>
            <a:ext uri="{FF2B5EF4-FFF2-40B4-BE49-F238E27FC236}">
              <a16:creationId xmlns:a16="http://schemas.microsoft.com/office/drawing/2014/main" id="{D50EB1EF-63AD-43E3-93BF-2AD9EF09779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511" name="正方形/長方形 510">
          <a:extLst>
            <a:ext uri="{FF2B5EF4-FFF2-40B4-BE49-F238E27FC236}">
              <a16:creationId xmlns:a16="http://schemas.microsoft.com/office/drawing/2014/main" id="{2937AF19-55CA-47DC-B71E-F0C520F8E47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512" name="正方形/長方形 511">
          <a:extLst>
            <a:ext uri="{FF2B5EF4-FFF2-40B4-BE49-F238E27FC236}">
              <a16:creationId xmlns:a16="http://schemas.microsoft.com/office/drawing/2014/main" id="{B15907D3-D99A-4131-830A-0A184C385F9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513" name="正方形/長方形 512">
          <a:extLst>
            <a:ext uri="{FF2B5EF4-FFF2-40B4-BE49-F238E27FC236}">
              <a16:creationId xmlns:a16="http://schemas.microsoft.com/office/drawing/2014/main" id="{04184E82-7D18-40F7-9D74-330F53E485D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514" name="正方形/長方形 513">
          <a:extLst>
            <a:ext uri="{FF2B5EF4-FFF2-40B4-BE49-F238E27FC236}">
              <a16:creationId xmlns:a16="http://schemas.microsoft.com/office/drawing/2014/main" id="{0CBF2449-2671-4258-A676-FC85680A12C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515" name="正方形/長方形 514">
          <a:extLst>
            <a:ext uri="{FF2B5EF4-FFF2-40B4-BE49-F238E27FC236}">
              <a16:creationId xmlns:a16="http://schemas.microsoft.com/office/drawing/2014/main" id="{75C88C1F-F645-4D7E-9687-5FF07285FE3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516" name="テキスト ボックス 515">
          <a:extLst>
            <a:ext uri="{FF2B5EF4-FFF2-40B4-BE49-F238E27FC236}">
              <a16:creationId xmlns:a16="http://schemas.microsoft.com/office/drawing/2014/main" id="{B2897DF6-090D-4F96-A289-19A99087D6E8}"/>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8F3CE3DE-8AD2-4E03-8333-32D945BF939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textlink="">
      <xdr:nvSpPr>
        <xdr:cNvPr id="518" name="テキスト ボックス 517">
          <a:extLst>
            <a:ext uri="{FF2B5EF4-FFF2-40B4-BE49-F238E27FC236}">
              <a16:creationId xmlns:a16="http://schemas.microsoft.com/office/drawing/2014/main" id="{FFA16D4F-3C8D-4573-981E-D575CBFD38C6}"/>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67E4807C-4CCA-47C3-B2F9-3F574E65D999}"/>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textlink="">
      <xdr:nvSpPr>
        <xdr:cNvPr id="520" name="テキスト ボックス 519">
          <a:extLst>
            <a:ext uri="{FF2B5EF4-FFF2-40B4-BE49-F238E27FC236}">
              <a16:creationId xmlns:a16="http://schemas.microsoft.com/office/drawing/2014/main" id="{86E175EF-C847-4D04-9D75-41772503657A}"/>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5BEAE31C-510B-4A4F-8A2A-CC0C0C18E2CA}"/>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textlink="">
      <xdr:nvSpPr>
        <xdr:cNvPr id="522" name="テキスト ボックス 521">
          <a:extLst>
            <a:ext uri="{FF2B5EF4-FFF2-40B4-BE49-F238E27FC236}">
              <a16:creationId xmlns:a16="http://schemas.microsoft.com/office/drawing/2014/main" id="{FD0EA269-F7CC-4F81-97BB-43FCC2EF1890}"/>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97C891DB-213F-4B1E-AB6A-05330BDB4E6A}"/>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textlink="">
      <xdr:nvSpPr>
        <xdr:cNvPr id="524" name="テキスト ボックス 523">
          <a:extLst>
            <a:ext uri="{FF2B5EF4-FFF2-40B4-BE49-F238E27FC236}">
              <a16:creationId xmlns:a16="http://schemas.microsoft.com/office/drawing/2014/main" id="{927C71E0-E87A-4D84-8BBF-CFD388BFE9DB}"/>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84953468-B1FA-4E30-893C-5C57950127C3}"/>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textlink="">
      <xdr:nvSpPr>
        <xdr:cNvPr id="526" name="テキスト ボックス 525">
          <a:extLst>
            <a:ext uri="{FF2B5EF4-FFF2-40B4-BE49-F238E27FC236}">
              <a16:creationId xmlns:a16="http://schemas.microsoft.com/office/drawing/2014/main" id="{F34EC49D-FDD1-411C-B23C-834DCDD6332F}"/>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DFEF54D1-89EE-4338-86DA-1FC390BE4D4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textlink="">
      <xdr:nvSpPr>
        <xdr:cNvPr id="528" name="テキスト ボックス 527">
          <a:extLst>
            <a:ext uri="{FF2B5EF4-FFF2-40B4-BE49-F238E27FC236}">
              <a16:creationId xmlns:a16="http://schemas.microsoft.com/office/drawing/2014/main" id="{49309EAC-455F-4065-8D96-CD69CF871C45}"/>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textlink="">
      <xdr:nvSpPr>
        <xdr:cNvPr id="529" name="【学校施設】&#10;有形固定資産減価償却率グラフ枠">
          <a:extLst>
            <a:ext uri="{FF2B5EF4-FFF2-40B4-BE49-F238E27FC236}">
              <a16:creationId xmlns:a16="http://schemas.microsoft.com/office/drawing/2014/main" id="{9106D613-5AA0-48BF-8CC3-2602CE8EDC0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30" name="直線コネクタ 529">
          <a:extLst>
            <a:ext uri="{FF2B5EF4-FFF2-40B4-BE49-F238E27FC236}">
              <a16:creationId xmlns:a16="http://schemas.microsoft.com/office/drawing/2014/main" id="{F723B9D9-782A-440A-966D-B3D56C21992D}"/>
            </a:ext>
          </a:extLst>
        </xdr:cNvPr>
        <xdr:cNvCxnSpPr/>
      </xdr:nvCxnSpPr>
      <xdr:spPr>
        <a:xfrm flipV="1">
          <a:off x="14375764" y="9410700"/>
          <a:ext cx="0" cy="138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textlink="">
      <xdr:nvSpPr>
        <xdr:cNvPr id="531" name="【学校施設】&#10;有形固定資産減価償却率最小値テキスト">
          <a:extLst>
            <a:ext uri="{FF2B5EF4-FFF2-40B4-BE49-F238E27FC236}">
              <a16:creationId xmlns:a16="http://schemas.microsoft.com/office/drawing/2014/main" id="{4BCE18F9-1524-4A30-AD4C-C277CB1A8BA8}"/>
            </a:ext>
          </a:extLst>
        </xdr:cNvPr>
        <xdr:cNvSpPr txBox="1"/>
      </xdr:nvSpPr>
      <xdr:spPr>
        <a:xfrm>
          <a:off x="14414500" y="1079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32" name="直線コネクタ 531">
          <a:extLst>
            <a:ext uri="{FF2B5EF4-FFF2-40B4-BE49-F238E27FC236}">
              <a16:creationId xmlns:a16="http://schemas.microsoft.com/office/drawing/2014/main" id="{C86D6C81-DF79-469F-81B9-DF310DFE9639}"/>
            </a:ext>
          </a:extLst>
        </xdr:cNvPr>
        <xdr:cNvCxnSpPr/>
      </xdr:nvCxnSpPr>
      <xdr:spPr>
        <a:xfrm>
          <a:off x="14287500" y="10792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textlink="">
      <xdr:nvSpPr>
        <xdr:cNvPr id="533" name="【学校施設】&#10;有形固定資産減価償却率最大値テキスト">
          <a:extLst>
            <a:ext uri="{FF2B5EF4-FFF2-40B4-BE49-F238E27FC236}">
              <a16:creationId xmlns:a16="http://schemas.microsoft.com/office/drawing/2014/main" id="{36520C11-ED5C-4FF7-8F81-45FB9E70B1D0}"/>
            </a:ext>
          </a:extLst>
        </xdr:cNvPr>
        <xdr:cNvSpPr txBox="1"/>
      </xdr:nvSpPr>
      <xdr:spPr>
        <a:xfrm>
          <a:off x="144145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a:extLst>
            <a:ext uri="{FF2B5EF4-FFF2-40B4-BE49-F238E27FC236}">
              <a16:creationId xmlns:a16="http://schemas.microsoft.com/office/drawing/2014/main" id="{75C0507A-BEC9-406B-AE83-343E6C8D45D7}"/>
            </a:ext>
          </a:extLst>
        </xdr:cNvPr>
        <xdr:cNvCxnSpPr/>
      </xdr:nvCxnSpPr>
      <xdr:spPr>
        <a:xfrm>
          <a:off x="1428750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textlink="">
      <xdr:nvSpPr>
        <xdr:cNvPr id="535" name="【学校施設】&#10;有形固定資産減価償却率平均値テキスト">
          <a:extLst>
            <a:ext uri="{FF2B5EF4-FFF2-40B4-BE49-F238E27FC236}">
              <a16:creationId xmlns:a16="http://schemas.microsoft.com/office/drawing/2014/main" id="{E89CADC9-71B5-4608-935E-99C55F87F7FB}"/>
            </a:ext>
          </a:extLst>
        </xdr:cNvPr>
        <xdr:cNvSpPr txBox="1"/>
      </xdr:nvSpPr>
      <xdr:spPr>
        <a:xfrm>
          <a:off x="14414500" y="9917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textlink="">
      <xdr:nvSpPr>
        <xdr:cNvPr id="536" name="フローチャート: 判断 535">
          <a:extLst>
            <a:ext uri="{FF2B5EF4-FFF2-40B4-BE49-F238E27FC236}">
              <a16:creationId xmlns:a16="http://schemas.microsoft.com/office/drawing/2014/main" id="{1097C975-2E61-4F7C-929D-220D0D279999}"/>
            </a:ext>
          </a:extLst>
        </xdr:cNvPr>
        <xdr:cNvSpPr/>
      </xdr:nvSpPr>
      <xdr:spPr>
        <a:xfrm>
          <a:off x="14325600" y="100624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textlink="">
      <xdr:nvSpPr>
        <xdr:cNvPr id="537" name="フローチャート: 判断 536">
          <a:extLst>
            <a:ext uri="{FF2B5EF4-FFF2-40B4-BE49-F238E27FC236}">
              <a16:creationId xmlns:a16="http://schemas.microsoft.com/office/drawing/2014/main" id="{6FD08EC7-009D-4A5E-AC51-B59A90F627FF}"/>
            </a:ext>
          </a:extLst>
        </xdr:cNvPr>
        <xdr:cNvSpPr/>
      </xdr:nvSpPr>
      <xdr:spPr>
        <a:xfrm>
          <a:off x="13578840" y="10020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textlink="">
      <xdr:nvSpPr>
        <xdr:cNvPr id="538" name="フローチャート: 判断 537">
          <a:extLst>
            <a:ext uri="{FF2B5EF4-FFF2-40B4-BE49-F238E27FC236}">
              <a16:creationId xmlns:a16="http://schemas.microsoft.com/office/drawing/2014/main" id="{863DECA5-C9CC-480A-B7A5-1BE55A985496}"/>
            </a:ext>
          </a:extLst>
        </xdr:cNvPr>
        <xdr:cNvSpPr/>
      </xdr:nvSpPr>
      <xdr:spPr>
        <a:xfrm>
          <a:off x="12804140" y="100434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102362</xdr:rowOff>
    </xdr:from>
    <xdr:to>
      <xdr:col>72</xdr:col>
      <xdr:colOff>38100</xdr:colOff>
      <xdr:row>60</xdr:row>
      <xdr:rowOff>32512</xdr:rowOff>
    </xdr:to>
    <xdr:sp textlink="">
      <xdr:nvSpPr>
        <xdr:cNvPr id="539" name="フローチャート: 判断 538">
          <a:extLst>
            <a:ext uri="{FF2B5EF4-FFF2-40B4-BE49-F238E27FC236}">
              <a16:creationId xmlns:a16="http://schemas.microsoft.com/office/drawing/2014/main" id="{C8D78F5F-31DD-4245-89CB-23B6834CEC2B}"/>
            </a:ext>
          </a:extLst>
        </xdr:cNvPr>
        <xdr:cNvSpPr/>
      </xdr:nvSpPr>
      <xdr:spPr>
        <a:xfrm>
          <a:off x="12029440" y="99931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79502</xdr:rowOff>
    </xdr:from>
    <xdr:to>
      <xdr:col>67</xdr:col>
      <xdr:colOff>101600</xdr:colOff>
      <xdr:row>60</xdr:row>
      <xdr:rowOff>9652</xdr:rowOff>
    </xdr:to>
    <xdr:sp textlink="">
      <xdr:nvSpPr>
        <xdr:cNvPr id="540" name="フローチャート: 判断 539">
          <a:extLst>
            <a:ext uri="{FF2B5EF4-FFF2-40B4-BE49-F238E27FC236}">
              <a16:creationId xmlns:a16="http://schemas.microsoft.com/office/drawing/2014/main" id="{5B6A0911-7AC3-4266-9CCD-17EBEDFD5EE0}"/>
            </a:ext>
          </a:extLst>
        </xdr:cNvPr>
        <xdr:cNvSpPr/>
      </xdr:nvSpPr>
      <xdr:spPr>
        <a:xfrm>
          <a:off x="11231880" y="9970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541" name="テキスト ボックス 540">
          <a:extLst>
            <a:ext uri="{FF2B5EF4-FFF2-40B4-BE49-F238E27FC236}">
              <a16:creationId xmlns:a16="http://schemas.microsoft.com/office/drawing/2014/main" id="{7D394A5C-221F-45FE-862D-AD67779CD38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542" name="テキスト ボックス 541">
          <a:extLst>
            <a:ext uri="{FF2B5EF4-FFF2-40B4-BE49-F238E27FC236}">
              <a16:creationId xmlns:a16="http://schemas.microsoft.com/office/drawing/2014/main" id="{D4E4E72D-83FD-423B-95A8-53536938CD4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543" name="テキスト ボックス 542">
          <a:extLst>
            <a:ext uri="{FF2B5EF4-FFF2-40B4-BE49-F238E27FC236}">
              <a16:creationId xmlns:a16="http://schemas.microsoft.com/office/drawing/2014/main" id="{281CF7E3-C85F-445F-A4F3-5806DB802F3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544" name="テキスト ボックス 543">
          <a:extLst>
            <a:ext uri="{FF2B5EF4-FFF2-40B4-BE49-F238E27FC236}">
              <a16:creationId xmlns:a16="http://schemas.microsoft.com/office/drawing/2014/main" id="{77A73004-8358-4180-AAE2-2AA3DCBFAD8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545" name="テキスト ボックス 544">
          <a:extLst>
            <a:ext uri="{FF2B5EF4-FFF2-40B4-BE49-F238E27FC236}">
              <a16:creationId xmlns:a16="http://schemas.microsoft.com/office/drawing/2014/main" id="{AE71568F-7494-4171-BF89-87D8A4365EC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164084</xdr:rowOff>
    </xdr:from>
    <xdr:to>
      <xdr:col>85</xdr:col>
      <xdr:colOff>177800</xdr:colOff>
      <xdr:row>61</xdr:row>
      <xdr:rowOff>94234</xdr:rowOff>
    </xdr:to>
    <xdr:sp textlink="">
      <xdr:nvSpPr>
        <xdr:cNvPr id="546" name="楕円 545">
          <a:extLst>
            <a:ext uri="{FF2B5EF4-FFF2-40B4-BE49-F238E27FC236}">
              <a16:creationId xmlns:a16="http://schemas.microsoft.com/office/drawing/2014/main" id="{C0503006-0691-49FB-B10B-6A735A6FB2CF}"/>
            </a:ext>
          </a:extLst>
        </xdr:cNvPr>
        <xdr:cNvSpPr/>
      </xdr:nvSpPr>
      <xdr:spPr>
        <a:xfrm>
          <a:off x="14325600" y="1022248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142511</xdr:rowOff>
    </xdr:from>
    <xdr:ext cx="405111" cy="259045"/>
    <xdr:sp textlink="">
      <xdr:nvSpPr>
        <xdr:cNvPr id="547" name="【学校施設】&#10;有形固定資産減価償却率該当値テキスト">
          <a:extLst>
            <a:ext uri="{FF2B5EF4-FFF2-40B4-BE49-F238E27FC236}">
              <a16:creationId xmlns:a16="http://schemas.microsoft.com/office/drawing/2014/main" id="{B50FFD51-C3AA-4752-B15E-71C040081B5A}"/>
            </a:ext>
          </a:extLst>
        </xdr:cNvPr>
        <xdr:cNvSpPr txBox="1"/>
      </xdr:nvSpPr>
      <xdr:spPr>
        <a:xfrm>
          <a:off x="14414500"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104648</xdr:rowOff>
    </xdr:from>
    <xdr:to>
      <xdr:col>81</xdr:col>
      <xdr:colOff>101600</xdr:colOff>
      <xdr:row>61</xdr:row>
      <xdr:rowOff>34798</xdr:rowOff>
    </xdr:to>
    <xdr:sp textlink="">
      <xdr:nvSpPr>
        <xdr:cNvPr id="548" name="楕円 547">
          <a:extLst>
            <a:ext uri="{FF2B5EF4-FFF2-40B4-BE49-F238E27FC236}">
              <a16:creationId xmlns:a16="http://schemas.microsoft.com/office/drawing/2014/main" id="{26734E95-16C4-47AF-B9E6-C7A629FFE97B}"/>
            </a:ext>
          </a:extLst>
        </xdr:cNvPr>
        <xdr:cNvSpPr/>
      </xdr:nvSpPr>
      <xdr:spPr>
        <a:xfrm>
          <a:off x="13578840" y="101630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155448</xdr:rowOff>
    </xdr:from>
    <xdr:to>
      <xdr:col>85</xdr:col>
      <xdr:colOff>127000</xdr:colOff>
      <xdr:row>61</xdr:row>
      <xdr:rowOff>43434</xdr:rowOff>
    </xdr:to>
    <xdr:cxnSp macro="">
      <xdr:nvCxnSpPr>
        <xdr:cNvPr id="549" name="直線コネクタ 548">
          <a:extLst>
            <a:ext uri="{FF2B5EF4-FFF2-40B4-BE49-F238E27FC236}">
              <a16:creationId xmlns:a16="http://schemas.microsoft.com/office/drawing/2014/main" id="{826D7B61-A816-4B58-87CC-6CA471E201EA}"/>
            </a:ext>
          </a:extLst>
        </xdr:cNvPr>
        <xdr:cNvCxnSpPr/>
      </xdr:nvCxnSpPr>
      <xdr:spPr>
        <a:xfrm>
          <a:off x="13629640" y="10213848"/>
          <a:ext cx="74676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textlink="">
      <xdr:nvSpPr>
        <xdr:cNvPr id="550" name="楕円 549">
          <a:extLst>
            <a:ext uri="{FF2B5EF4-FFF2-40B4-BE49-F238E27FC236}">
              <a16:creationId xmlns:a16="http://schemas.microsoft.com/office/drawing/2014/main" id="{315E4A26-9880-4EBE-8F58-EAC583EA1A63}"/>
            </a:ext>
          </a:extLst>
        </xdr:cNvPr>
        <xdr:cNvSpPr/>
      </xdr:nvSpPr>
      <xdr:spPr>
        <a:xfrm>
          <a:off x="1280414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155448</xdr:rowOff>
    </xdr:to>
    <xdr:cxnSp macro="">
      <xdr:nvCxnSpPr>
        <xdr:cNvPr id="551" name="直線コネクタ 550">
          <a:extLst>
            <a:ext uri="{FF2B5EF4-FFF2-40B4-BE49-F238E27FC236}">
              <a16:creationId xmlns:a16="http://schemas.microsoft.com/office/drawing/2014/main" id="{D7CDC5A2-B216-406F-A85B-75D9618733E3}"/>
            </a:ext>
          </a:extLst>
        </xdr:cNvPr>
        <xdr:cNvCxnSpPr/>
      </xdr:nvCxnSpPr>
      <xdr:spPr>
        <a:xfrm>
          <a:off x="12854940" y="10172700"/>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textlink="">
      <xdr:nvSpPr>
        <xdr:cNvPr id="552" name="楕円 551">
          <a:extLst>
            <a:ext uri="{FF2B5EF4-FFF2-40B4-BE49-F238E27FC236}">
              <a16:creationId xmlns:a16="http://schemas.microsoft.com/office/drawing/2014/main" id="{9D742038-8BB7-49A7-9A56-3066C98F9904}"/>
            </a:ext>
          </a:extLst>
        </xdr:cNvPr>
        <xdr:cNvSpPr/>
      </xdr:nvSpPr>
      <xdr:spPr>
        <a:xfrm>
          <a:off x="12029440" y="10121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114300</xdr:rowOff>
    </xdr:to>
    <xdr:cxnSp macro="">
      <xdr:nvCxnSpPr>
        <xdr:cNvPr id="553" name="直線コネクタ 552">
          <a:extLst>
            <a:ext uri="{FF2B5EF4-FFF2-40B4-BE49-F238E27FC236}">
              <a16:creationId xmlns:a16="http://schemas.microsoft.com/office/drawing/2014/main" id="{531E1A22-29D8-4A05-BD40-B201C9B8EEE5}"/>
            </a:ext>
          </a:extLst>
        </xdr:cNvPr>
        <xdr:cNvCxnSpPr/>
      </xdr:nvCxnSpPr>
      <xdr:spPr>
        <a:xfrm>
          <a:off x="12072620" y="101727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8636</xdr:rowOff>
    </xdr:from>
    <xdr:to>
      <xdr:col>67</xdr:col>
      <xdr:colOff>101600</xdr:colOff>
      <xdr:row>60</xdr:row>
      <xdr:rowOff>110236</xdr:rowOff>
    </xdr:to>
    <xdr:sp textlink="">
      <xdr:nvSpPr>
        <xdr:cNvPr id="554" name="楕円 553">
          <a:extLst>
            <a:ext uri="{FF2B5EF4-FFF2-40B4-BE49-F238E27FC236}">
              <a16:creationId xmlns:a16="http://schemas.microsoft.com/office/drawing/2014/main" id="{479F61D4-BB8E-47FE-ACC6-1CCBA6133F1E}"/>
            </a:ext>
          </a:extLst>
        </xdr:cNvPr>
        <xdr:cNvSpPr/>
      </xdr:nvSpPr>
      <xdr:spPr>
        <a:xfrm>
          <a:off x="1123188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59436</xdr:rowOff>
    </xdr:from>
    <xdr:to>
      <xdr:col>71</xdr:col>
      <xdr:colOff>177800</xdr:colOff>
      <xdr:row>60</xdr:row>
      <xdr:rowOff>114300</xdr:rowOff>
    </xdr:to>
    <xdr:cxnSp macro="">
      <xdr:nvCxnSpPr>
        <xdr:cNvPr id="555" name="直線コネクタ 554">
          <a:extLst>
            <a:ext uri="{FF2B5EF4-FFF2-40B4-BE49-F238E27FC236}">
              <a16:creationId xmlns:a16="http://schemas.microsoft.com/office/drawing/2014/main" id="{85F61053-CBCB-40BB-970D-2C2020F759F2}"/>
            </a:ext>
          </a:extLst>
        </xdr:cNvPr>
        <xdr:cNvCxnSpPr/>
      </xdr:nvCxnSpPr>
      <xdr:spPr>
        <a:xfrm>
          <a:off x="11282680" y="10117836"/>
          <a:ext cx="78994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76471</xdr:rowOff>
    </xdr:from>
    <xdr:ext cx="405111" cy="259045"/>
    <xdr:sp textlink="">
      <xdr:nvSpPr>
        <xdr:cNvPr id="556" name="n_1aveValue【学校施設】&#10;有形固定資産減価償却率">
          <a:extLst>
            <a:ext uri="{FF2B5EF4-FFF2-40B4-BE49-F238E27FC236}">
              <a16:creationId xmlns:a16="http://schemas.microsoft.com/office/drawing/2014/main" id="{7C62F33A-B605-4734-BEC0-1D05B80B64BB}"/>
            </a:ext>
          </a:extLst>
        </xdr:cNvPr>
        <xdr:cNvSpPr txBox="1"/>
      </xdr:nvSpPr>
      <xdr:spPr>
        <a:xfrm>
          <a:off x="13437244" y="979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99331</xdr:rowOff>
    </xdr:from>
    <xdr:ext cx="405111" cy="259045"/>
    <xdr:sp textlink="">
      <xdr:nvSpPr>
        <xdr:cNvPr id="557" name="n_2aveValue【学校施設】&#10;有形固定資産減価償却率">
          <a:extLst>
            <a:ext uri="{FF2B5EF4-FFF2-40B4-BE49-F238E27FC236}">
              <a16:creationId xmlns:a16="http://schemas.microsoft.com/office/drawing/2014/main" id="{5E87E0C2-506C-4FFA-A671-FC52DA01DCC3}"/>
            </a:ext>
          </a:extLst>
        </xdr:cNvPr>
        <xdr:cNvSpPr txBox="1"/>
      </xdr:nvSpPr>
      <xdr:spPr>
        <a:xfrm>
          <a:off x="12675244" y="982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49039</xdr:rowOff>
    </xdr:from>
    <xdr:ext cx="405111" cy="259045"/>
    <xdr:sp textlink="">
      <xdr:nvSpPr>
        <xdr:cNvPr id="558" name="n_3aveValue【学校施設】&#10;有形固定資産減価償却率">
          <a:extLst>
            <a:ext uri="{FF2B5EF4-FFF2-40B4-BE49-F238E27FC236}">
              <a16:creationId xmlns:a16="http://schemas.microsoft.com/office/drawing/2014/main" id="{6F15387B-DB45-4E18-A394-829FB7CCBBB2}"/>
            </a:ext>
          </a:extLst>
        </xdr:cNvPr>
        <xdr:cNvSpPr txBox="1"/>
      </xdr:nvSpPr>
      <xdr:spPr>
        <a:xfrm>
          <a:off x="11900544" y="977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26179</xdr:rowOff>
    </xdr:from>
    <xdr:ext cx="405111" cy="259045"/>
    <xdr:sp textlink="">
      <xdr:nvSpPr>
        <xdr:cNvPr id="559" name="n_4aveValue【学校施設】&#10;有形固定資産減価償却率">
          <a:extLst>
            <a:ext uri="{FF2B5EF4-FFF2-40B4-BE49-F238E27FC236}">
              <a16:creationId xmlns:a16="http://schemas.microsoft.com/office/drawing/2014/main" id="{C87B1A6C-D25B-4289-A2AB-3F1FF6EAC97B}"/>
            </a:ext>
          </a:extLst>
        </xdr:cNvPr>
        <xdr:cNvSpPr txBox="1"/>
      </xdr:nvSpPr>
      <xdr:spPr>
        <a:xfrm>
          <a:off x="11102984" y="974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25925</xdr:rowOff>
    </xdr:from>
    <xdr:ext cx="405111" cy="259045"/>
    <xdr:sp textlink="">
      <xdr:nvSpPr>
        <xdr:cNvPr id="560" name="n_1mainValue【学校施設】&#10;有形固定資産減価償却率">
          <a:extLst>
            <a:ext uri="{FF2B5EF4-FFF2-40B4-BE49-F238E27FC236}">
              <a16:creationId xmlns:a16="http://schemas.microsoft.com/office/drawing/2014/main" id="{A9E108E6-F336-40C9-9050-E36AB92C8195}"/>
            </a:ext>
          </a:extLst>
        </xdr:cNvPr>
        <xdr:cNvSpPr txBox="1"/>
      </xdr:nvSpPr>
      <xdr:spPr>
        <a:xfrm>
          <a:off x="13437244" y="1025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textlink="">
      <xdr:nvSpPr>
        <xdr:cNvPr id="561" name="n_2mainValue【学校施設】&#10;有形固定資産減価償却率">
          <a:extLst>
            <a:ext uri="{FF2B5EF4-FFF2-40B4-BE49-F238E27FC236}">
              <a16:creationId xmlns:a16="http://schemas.microsoft.com/office/drawing/2014/main" id="{40D95728-2BD6-42D3-98A7-744C6E5CF440}"/>
            </a:ext>
          </a:extLst>
        </xdr:cNvPr>
        <xdr:cNvSpPr txBox="1"/>
      </xdr:nvSpPr>
      <xdr:spPr>
        <a:xfrm>
          <a:off x="126752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textlink="">
      <xdr:nvSpPr>
        <xdr:cNvPr id="562" name="n_3mainValue【学校施設】&#10;有形固定資産減価償却率">
          <a:extLst>
            <a:ext uri="{FF2B5EF4-FFF2-40B4-BE49-F238E27FC236}">
              <a16:creationId xmlns:a16="http://schemas.microsoft.com/office/drawing/2014/main" id="{51A5FB20-A4BA-4994-AD3C-5EFA26B65E1F}"/>
            </a:ext>
          </a:extLst>
        </xdr:cNvPr>
        <xdr:cNvSpPr txBox="1"/>
      </xdr:nvSpPr>
      <xdr:spPr>
        <a:xfrm>
          <a:off x="119005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101363</xdr:rowOff>
    </xdr:from>
    <xdr:ext cx="405111" cy="259045"/>
    <xdr:sp textlink="">
      <xdr:nvSpPr>
        <xdr:cNvPr id="563" name="n_4mainValue【学校施設】&#10;有形固定資産減価償却率">
          <a:extLst>
            <a:ext uri="{FF2B5EF4-FFF2-40B4-BE49-F238E27FC236}">
              <a16:creationId xmlns:a16="http://schemas.microsoft.com/office/drawing/2014/main" id="{2EC50CE9-D295-46D6-B9AC-982DE78494AD}"/>
            </a:ext>
          </a:extLst>
        </xdr:cNvPr>
        <xdr:cNvSpPr txBox="1"/>
      </xdr:nvSpPr>
      <xdr:spPr>
        <a:xfrm>
          <a:off x="1110298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564" name="正方形/長方形 563">
          <a:extLst>
            <a:ext uri="{FF2B5EF4-FFF2-40B4-BE49-F238E27FC236}">
              <a16:creationId xmlns:a16="http://schemas.microsoft.com/office/drawing/2014/main" id="{A93A617A-6241-4B73-B56D-EB6B2F869BC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565" name="正方形/長方形 564">
          <a:extLst>
            <a:ext uri="{FF2B5EF4-FFF2-40B4-BE49-F238E27FC236}">
              <a16:creationId xmlns:a16="http://schemas.microsoft.com/office/drawing/2014/main" id="{2DB40121-9E8B-4C43-8F6C-22FA68CF14E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566" name="正方形/長方形 565">
          <a:extLst>
            <a:ext uri="{FF2B5EF4-FFF2-40B4-BE49-F238E27FC236}">
              <a16:creationId xmlns:a16="http://schemas.microsoft.com/office/drawing/2014/main" id="{C5AB04EF-F1E5-4B4D-8D3B-FD4052098AA3}"/>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567" name="正方形/長方形 566">
          <a:extLst>
            <a:ext uri="{FF2B5EF4-FFF2-40B4-BE49-F238E27FC236}">
              <a16:creationId xmlns:a16="http://schemas.microsoft.com/office/drawing/2014/main" id="{709F599F-E665-4F6D-AB86-B7AF6CCCF406}"/>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568" name="正方形/長方形 567">
          <a:extLst>
            <a:ext uri="{FF2B5EF4-FFF2-40B4-BE49-F238E27FC236}">
              <a16:creationId xmlns:a16="http://schemas.microsoft.com/office/drawing/2014/main" id="{989CC68D-EC36-4BF2-B1B3-6619D6ABE13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569" name="正方形/長方形 568">
          <a:extLst>
            <a:ext uri="{FF2B5EF4-FFF2-40B4-BE49-F238E27FC236}">
              <a16:creationId xmlns:a16="http://schemas.microsoft.com/office/drawing/2014/main" id="{EF5749CA-D25C-462C-BBA9-4CD31B196FB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570" name="正方形/長方形 569">
          <a:extLst>
            <a:ext uri="{FF2B5EF4-FFF2-40B4-BE49-F238E27FC236}">
              <a16:creationId xmlns:a16="http://schemas.microsoft.com/office/drawing/2014/main" id="{B98B01FF-F8B9-4EEA-B317-4D3A7F9514A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571" name="正方形/長方形 570">
          <a:extLst>
            <a:ext uri="{FF2B5EF4-FFF2-40B4-BE49-F238E27FC236}">
              <a16:creationId xmlns:a16="http://schemas.microsoft.com/office/drawing/2014/main" id="{4D85E12D-29E0-4F59-BCBF-8FEA2B5637D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572" name="テキスト ボックス 571">
          <a:extLst>
            <a:ext uri="{FF2B5EF4-FFF2-40B4-BE49-F238E27FC236}">
              <a16:creationId xmlns:a16="http://schemas.microsoft.com/office/drawing/2014/main" id="{B79126C3-95A8-4932-AB71-2DF38AEBF40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981F630C-DAD1-495A-B374-CCE900F0421A}"/>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textlink="">
      <xdr:nvSpPr>
        <xdr:cNvPr id="574" name="テキスト ボックス 573">
          <a:extLst>
            <a:ext uri="{FF2B5EF4-FFF2-40B4-BE49-F238E27FC236}">
              <a16:creationId xmlns:a16="http://schemas.microsoft.com/office/drawing/2014/main" id="{519E2F40-F5DC-4161-A81F-6EA561535A3A}"/>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F8FD3A1B-0283-4429-AA25-D8758FD22331}"/>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textlink="">
      <xdr:nvSpPr>
        <xdr:cNvPr id="576" name="テキスト ボックス 575">
          <a:extLst>
            <a:ext uri="{FF2B5EF4-FFF2-40B4-BE49-F238E27FC236}">
              <a16:creationId xmlns:a16="http://schemas.microsoft.com/office/drawing/2014/main" id="{5A6F31B2-9448-4DE6-8CE3-A9CC2DB4CD39}"/>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1673AEAC-6ACE-4F4F-8756-42A10AF0D837}"/>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textlink="">
      <xdr:nvSpPr>
        <xdr:cNvPr id="578" name="テキスト ボックス 577">
          <a:extLst>
            <a:ext uri="{FF2B5EF4-FFF2-40B4-BE49-F238E27FC236}">
              <a16:creationId xmlns:a16="http://schemas.microsoft.com/office/drawing/2014/main" id="{0E598A50-6AF6-4450-ACCB-43E9BA9CB29E}"/>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9BAD91C5-2B1D-4F1C-AADB-EC2A8CD5D317}"/>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textlink="">
      <xdr:nvSpPr>
        <xdr:cNvPr id="580" name="テキスト ボックス 579">
          <a:extLst>
            <a:ext uri="{FF2B5EF4-FFF2-40B4-BE49-F238E27FC236}">
              <a16:creationId xmlns:a16="http://schemas.microsoft.com/office/drawing/2014/main" id="{ED2E9E55-1CD9-4406-907A-6FC90FC4E428}"/>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AE834AE0-B512-4854-8A8B-3521ED1D7E0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582" name="テキスト ボックス 581">
          <a:extLst>
            <a:ext uri="{FF2B5EF4-FFF2-40B4-BE49-F238E27FC236}">
              <a16:creationId xmlns:a16="http://schemas.microsoft.com/office/drawing/2014/main" id="{2BBB3A41-2B5A-4F6B-8D21-10C24FA88883}"/>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583" name="【学校施設】&#10;一人当たり面積グラフ枠">
          <a:extLst>
            <a:ext uri="{FF2B5EF4-FFF2-40B4-BE49-F238E27FC236}">
              <a16:creationId xmlns:a16="http://schemas.microsoft.com/office/drawing/2014/main" id="{392B004B-102E-4763-82AB-03CE3B94ACC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4" name="直線コネクタ 583">
          <a:extLst>
            <a:ext uri="{FF2B5EF4-FFF2-40B4-BE49-F238E27FC236}">
              <a16:creationId xmlns:a16="http://schemas.microsoft.com/office/drawing/2014/main" id="{BB0A44DF-3FAE-48F5-B055-EC1DD8F63F40}"/>
            </a:ext>
          </a:extLst>
        </xdr:cNvPr>
        <xdr:cNvCxnSpPr/>
      </xdr:nvCxnSpPr>
      <xdr:spPr>
        <a:xfrm flipV="1">
          <a:off x="19509104" y="9419844"/>
          <a:ext cx="0" cy="1144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textlink="">
      <xdr:nvSpPr>
        <xdr:cNvPr id="585" name="【学校施設】&#10;一人当たり面積最小値テキスト">
          <a:extLst>
            <a:ext uri="{FF2B5EF4-FFF2-40B4-BE49-F238E27FC236}">
              <a16:creationId xmlns:a16="http://schemas.microsoft.com/office/drawing/2014/main" id="{44BC4F7F-4D54-4410-BC56-96957F5203CC}"/>
            </a:ext>
          </a:extLst>
        </xdr:cNvPr>
        <xdr:cNvSpPr txBox="1"/>
      </xdr:nvSpPr>
      <xdr:spPr>
        <a:xfrm>
          <a:off x="19547840" y="1056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6" name="直線コネクタ 585">
          <a:extLst>
            <a:ext uri="{FF2B5EF4-FFF2-40B4-BE49-F238E27FC236}">
              <a16:creationId xmlns:a16="http://schemas.microsoft.com/office/drawing/2014/main" id="{DFDA9799-565E-4C92-987A-C0B59D3F854B}"/>
            </a:ext>
          </a:extLst>
        </xdr:cNvPr>
        <xdr:cNvCxnSpPr/>
      </xdr:nvCxnSpPr>
      <xdr:spPr>
        <a:xfrm>
          <a:off x="19443700" y="10564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textlink="">
      <xdr:nvSpPr>
        <xdr:cNvPr id="587" name="【学校施設】&#10;一人当たり面積最大値テキスト">
          <a:extLst>
            <a:ext uri="{FF2B5EF4-FFF2-40B4-BE49-F238E27FC236}">
              <a16:creationId xmlns:a16="http://schemas.microsoft.com/office/drawing/2014/main" id="{AC9425FA-E9E8-43C0-AD0D-3C29FA0759AC}"/>
            </a:ext>
          </a:extLst>
        </xdr:cNvPr>
        <xdr:cNvSpPr txBox="1"/>
      </xdr:nvSpPr>
      <xdr:spPr>
        <a:xfrm>
          <a:off x="19547840" y="920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88" name="直線コネクタ 587">
          <a:extLst>
            <a:ext uri="{FF2B5EF4-FFF2-40B4-BE49-F238E27FC236}">
              <a16:creationId xmlns:a16="http://schemas.microsoft.com/office/drawing/2014/main" id="{71F8B586-DCF2-4D8B-A6F7-8B9A8CF56D03}"/>
            </a:ext>
          </a:extLst>
        </xdr:cNvPr>
        <xdr:cNvCxnSpPr/>
      </xdr:nvCxnSpPr>
      <xdr:spPr>
        <a:xfrm>
          <a:off x="19443700" y="9419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100220</xdr:rowOff>
    </xdr:from>
    <xdr:ext cx="469744" cy="259045"/>
    <xdr:sp textlink="">
      <xdr:nvSpPr>
        <xdr:cNvPr id="589" name="【学校施設】&#10;一人当たり面積平均値テキスト">
          <a:extLst>
            <a:ext uri="{FF2B5EF4-FFF2-40B4-BE49-F238E27FC236}">
              <a16:creationId xmlns:a16="http://schemas.microsoft.com/office/drawing/2014/main" id="{A0D502AF-C4B9-4571-88E7-EBC755B66E15}"/>
            </a:ext>
          </a:extLst>
        </xdr:cNvPr>
        <xdr:cNvSpPr txBox="1"/>
      </xdr:nvSpPr>
      <xdr:spPr>
        <a:xfrm>
          <a:off x="19547840" y="1015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textlink="">
      <xdr:nvSpPr>
        <xdr:cNvPr id="590" name="フローチャート: 判断 589">
          <a:extLst>
            <a:ext uri="{FF2B5EF4-FFF2-40B4-BE49-F238E27FC236}">
              <a16:creationId xmlns:a16="http://schemas.microsoft.com/office/drawing/2014/main" id="{466A4BED-0DBF-4E1C-95DB-84ACD33A0F5E}"/>
            </a:ext>
          </a:extLst>
        </xdr:cNvPr>
        <xdr:cNvSpPr/>
      </xdr:nvSpPr>
      <xdr:spPr>
        <a:xfrm>
          <a:off x="19458940" y="101801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textlink="">
      <xdr:nvSpPr>
        <xdr:cNvPr id="591" name="フローチャート: 判断 590">
          <a:extLst>
            <a:ext uri="{FF2B5EF4-FFF2-40B4-BE49-F238E27FC236}">
              <a16:creationId xmlns:a16="http://schemas.microsoft.com/office/drawing/2014/main" id="{567FC7F0-0E05-487B-AB68-4DE1C93743F0}"/>
            </a:ext>
          </a:extLst>
        </xdr:cNvPr>
        <xdr:cNvSpPr/>
      </xdr:nvSpPr>
      <xdr:spPr>
        <a:xfrm>
          <a:off x="1873504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textlink="">
      <xdr:nvSpPr>
        <xdr:cNvPr id="592" name="フローチャート: 判断 591">
          <a:extLst>
            <a:ext uri="{FF2B5EF4-FFF2-40B4-BE49-F238E27FC236}">
              <a16:creationId xmlns:a16="http://schemas.microsoft.com/office/drawing/2014/main" id="{98C39F72-DD1A-4D88-A73F-D01A34F0BA38}"/>
            </a:ext>
          </a:extLst>
        </xdr:cNvPr>
        <xdr:cNvSpPr/>
      </xdr:nvSpPr>
      <xdr:spPr>
        <a:xfrm>
          <a:off x="17937480" y="10200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textlink="">
      <xdr:nvSpPr>
        <xdr:cNvPr id="593" name="フローチャート: 判断 592">
          <a:extLst>
            <a:ext uri="{FF2B5EF4-FFF2-40B4-BE49-F238E27FC236}">
              <a16:creationId xmlns:a16="http://schemas.microsoft.com/office/drawing/2014/main" id="{157DAFD8-CA2F-41AE-8577-6AE2F27DBFD3}"/>
            </a:ext>
          </a:extLst>
        </xdr:cNvPr>
        <xdr:cNvSpPr/>
      </xdr:nvSpPr>
      <xdr:spPr>
        <a:xfrm>
          <a:off x="17162780" y="102030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textlink="">
      <xdr:nvSpPr>
        <xdr:cNvPr id="594" name="フローチャート: 判断 593">
          <a:extLst>
            <a:ext uri="{FF2B5EF4-FFF2-40B4-BE49-F238E27FC236}">
              <a16:creationId xmlns:a16="http://schemas.microsoft.com/office/drawing/2014/main" id="{099D89A9-EB9E-4476-9843-A27F45090E2E}"/>
            </a:ext>
          </a:extLst>
        </xdr:cNvPr>
        <xdr:cNvSpPr/>
      </xdr:nvSpPr>
      <xdr:spPr>
        <a:xfrm>
          <a:off x="16388080" y="102266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595" name="テキスト ボックス 594">
          <a:extLst>
            <a:ext uri="{FF2B5EF4-FFF2-40B4-BE49-F238E27FC236}">
              <a16:creationId xmlns:a16="http://schemas.microsoft.com/office/drawing/2014/main" id="{24F821E9-65C8-47B9-9328-A4010BDD1E1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596" name="テキスト ボックス 595">
          <a:extLst>
            <a:ext uri="{FF2B5EF4-FFF2-40B4-BE49-F238E27FC236}">
              <a16:creationId xmlns:a16="http://schemas.microsoft.com/office/drawing/2014/main" id="{8022FE1C-8CF6-463E-9F74-F4FC4A596C49}"/>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597" name="テキスト ボックス 596">
          <a:extLst>
            <a:ext uri="{FF2B5EF4-FFF2-40B4-BE49-F238E27FC236}">
              <a16:creationId xmlns:a16="http://schemas.microsoft.com/office/drawing/2014/main" id="{2ABC7686-4B75-4AAC-AA1C-5EABFCFB4F51}"/>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598" name="テキスト ボックス 597">
          <a:extLst>
            <a:ext uri="{FF2B5EF4-FFF2-40B4-BE49-F238E27FC236}">
              <a16:creationId xmlns:a16="http://schemas.microsoft.com/office/drawing/2014/main" id="{D201EECA-B048-4466-99CA-6BD68A261F63}"/>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599" name="テキスト ボックス 598">
          <a:extLst>
            <a:ext uri="{FF2B5EF4-FFF2-40B4-BE49-F238E27FC236}">
              <a16:creationId xmlns:a16="http://schemas.microsoft.com/office/drawing/2014/main" id="{56B9E0B4-BF57-4741-BAF5-B6F9168285D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8065</xdr:rowOff>
    </xdr:from>
    <xdr:to>
      <xdr:col>116</xdr:col>
      <xdr:colOff>114300</xdr:colOff>
      <xdr:row>60</xdr:row>
      <xdr:rowOff>109665</xdr:rowOff>
    </xdr:to>
    <xdr:sp textlink="">
      <xdr:nvSpPr>
        <xdr:cNvPr id="600" name="楕円 599">
          <a:extLst>
            <a:ext uri="{FF2B5EF4-FFF2-40B4-BE49-F238E27FC236}">
              <a16:creationId xmlns:a16="http://schemas.microsoft.com/office/drawing/2014/main" id="{A235BE62-6894-4FF9-8959-485AA7CA56D6}"/>
            </a:ext>
          </a:extLst>
        </xdr:cNvPr>
        <xdr:cNvSpPr/>
      </xdr:nvSpPr>
      <xdr:spPr>
        <a:xfrm>
          <a:off x="19458940" y="100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30942</xdr:rowOff>
    </xdr:from>
    <xdr:ext cx="469744" cy="259045"/>
    <xdr:sp textlink="">
      <xdr:nvSpPr>
        <xdr:cNvPr id="601" name="【学校施設】&#10;一人当たり面積該当値テキスト">
          <a:extLst>
            <a:ext uri="{FF2B5EF4-FFF2-40B4-BE49-F238E27FC236}">
              <a16:creationId xmlns:a16="http://schemas.microsoft.com/office/drawing/2014/main" id="{2B8D0BA5-2D3D-4DFD-8E12-DC63A54F2632}"/>
            </a:ext>
          </a:extLst>
        </xdr:cNvPr>
        <xdr:cNvSpPr txBox="1"/>
      </xdr:nvSpPr>
      <xdr:spPr>
        <a:xfrm>
          <a:off x="19547840" y="992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17208</xdr:rowOff>
    </xdr:from>
    <xdr:to>
      <xdr:col>112</xdr:col>
      <xdr:colOff>38100</xdr:colOff>
      <xdr:row>60</xdr:row>
      <xdr:rowOff>118808</xdr:rowOff>
    </xdr:to>
    <xdr:sp textlink="">
      <xdr:nvSpPr>
        <xdr:cNvPr id="602" name="楕円 601">
          <a:extLst>
            <a:ext uri="{FF2B5EF4-FFF2-40B4-BE49-F238E27FC236}">
              <a16:creationId xmlns:a16="http://schemas.microsoft.com/office/drawing/2014/main" id="{F3030930-02BE-426F-9955-820A8C119F40}"/>
            </a:ext>
          </a:extLst>
        </xdr:cNvPr>
        <xdr:cNvSpPr/>
      </xdr:nvSpPr>
      <xdr:spPr>
        <a:xfrm>
          <a:off x="18735040" y="100756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58865</xdr:rowOff>
    </xdr:from>
    <xdr:to>
      <xdr:col>116</xdr:col>
      <xdr:colOff>63500</xdr:colOff>
      <xdr:row>60</xdr:row>
      <xdr:rowOff>68008</xdr:rowOff>
    </xdr:to>
    <xdr:cxnSp macro="">
      <xdr:nvCxnSpPr>
        <xdr:cNvPr id="603" name="直線コネクタ 602">
          <a:extLst>
            <a:ext uri="{FF2B5EF4-FFF2-40B4-BE49-F238E27FC236}">
              <a16:creationId xmlns:a16="http://schemas.microsoft.com/office/drawing/2014/main" id="{0E4C8FA6-AFD6-403D-99E9-5CA298C3A457}"/>
            </a:ext>
          </a:extLst>
        </xdr:cNvPr>
        <xdr:cNvCxnSpPr/>
      </xdr:nvCxnSpPr>
      <xdr:spPr>
        <a:xfrm flipV="1">
          <a:off x="18778220" y="10117265"/>
          <a:ext cx="73152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11494</xdr:rowOff>
    </xdr:from>
    <xdr:to>
      <xdr:col>107</xdr:col>
      <xdr:colOff>101600</xdr:colOff>
      <xdr:row>60</xdr:row>
      <xdr:rowOff>113094</xdr:rowOff>
    </xdr:to>
    <xdr:sp textlink="">
      <xdr:nvSpPr>
        <xdr:cNvPr id="604" name="楕円 603">
          <a:extLst>
            <a:ext uri="{FF2B5EF4-FFF2-40B4-BE49-F238E27FC236}">
              <a16:creationId xmlns:a16="http://schemas.microsoft.com/office/drawing/2014/main" id="{9C53F25B-5D02-4CC2-A3D9-63114AA73747}"/>
            </a:ext>
          </a:extLst>
        </xdr:cNvPr>
        <xdr:cNvSpPr/>
      </xdr:nvSpPr>
      <xdr:spPr>
        <a:xfrm>
          <a:off x="17937480" y="1006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62294</xdr:rowOff>
    </xdr:from>
    <xdr:to>
      <xdr:col>111</xdr:col>
      <xdr:colOff>177800</xdr:colOff>
      <xdr:row>60</xdr:row>
      <xdr:rowOff>68008</xdr:rowOff>
    </xdr:to>
    <xdr:cxnSp macro="">
      <xdr:nvCxnSpPr>
        <xdr:cNvPr id="605" name="直線コネクタ 604">
          <a:extLst>
            <a:ext uri="{FF2B5EF4-FFF2-40B4-BE49-F238E27FC236}">
              <a16:creationId xmlns:a16="http://schemas.microsoft.com/office/drawing/2014/main" id="{6544F18A-887B-4818-A5EE-089D76E99266}"/>
            </a:ext>
          </a:extLst>
        </xdr:cNvPr>
        <xdr:cNvCxnSpPr/>
      </xdr:nvCxnSpPr>
      <xdr:spPr>
        <a:xfrm>
          <a:off x="17988280" y="10120694"/>
          <a:ext cx="78994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24067</xdr:rowOff>
    </xdr:from>
    <xdr:to>
      <xdr:col>102</xdr:col>
      <xdr:colOff>165100</xdr:colOff>
      <xdr:row>60</xdr:row>
      <xdr:rowOff>125667</xdr:rowOff>
    </xdr:to>
    <xdr:sp textlink="">
      <xdr:nvSpPr>
        <xdr:cNvPr id="606" name="楕円 605">
          <a:extLst>
            <a:ext uri="{FF2B5EF4-FFF2-40B4-BE49-F238E27FC236}">
              <a16:creationId xmlns:a16="http://schemas.microsoft.com/office/drawing/2014/main" id="{E6E0809A-6582-44EA-8D91-AF44B9ED7628}"/>
            </a:ext>
          </a:extLst>
        </xdr:cNvPr>
        <xdr:cNvSpPr/>
      </xdr:nvSpPr>
      <xdr:spPr>
        <a:xfrm>
          <a:off x="17162780" y="1008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62294</xdr:rowOff>
    </xdr:from>
    <xdr:to>
      <xdr:col>107</xdr:col>
      <xdr:colOff>50800</xdr:colOff>
      <xdr:row>60</xdr:row>
      <xdr:rowOff>74867</xdr:rowOff>
    </xdr:to>
    <xdr:cxnSp macro="">
      <xdr:nvCxnSpPr>
        <xdr:cNvPr id="607" name="直線コネクタ 606">
          <a:extLst>
            <a:ext uri="{FF2B5EF4-FFF2-40B4-BE49-F238E27FC236}">
              <a16:creationId xmlns:a16="http://schemas.microsoft.com/office/drawing/2014/main" id="{AED9CEDD-93F7-4BDE-8C41-22EEA62FC7FA}"/>
            </a:ext>
          </a:extLst>
        </xdr:cNvPr>
        <xdr:cNvCxnSpPr/>
      </xdr:nvCxnSpPr>
      <xdr:spPr>
        <a:xfrm flipV="1">
          <a:off x="17213580" y="10120694"/>
          <a:ext cx="7747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169228</xdr:rowOff>
    </xdr:from>
    <xdr:to>
      <xdr:col>98</xdr:col>
      <xdr:colOff>38100</xdr:colOff>
      <xdr:row>60</xdr:row>
      <xdr:rowOff>99378</xdr:rowOff>
    </xdr:to>
    <xdr:sp textlink="">
      <xdr:nvSpPr>
        <xdr:cNvPr id="608" name="楕円 607">
          <a:extLst>
            <a:ext uri="{FF2B5EF4-FFF2-40B4-BE49-F238E27FC236}">
              <a16:creationId xmlns:a16="http://schemas.microsoft.com/office/drawing/2014/main" id="{27ED4B78-BC8F-497A-951C-0BB240E116AA}"/>
            </a:ext>
          </a:extLst>
        </xdr:cNvPr>
        <xdr:cNvSpPr/>
      </xdr:nvSpPr>
      <xdr:spPr>
        <a:xfrm>
          <a:off x="16388080" y="100599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48578</xdr:rowOff>
    </xdr:from>
    <xdr:to>
      <xdr:col>102</xdr:col>
      <xdr:colOff>114300</xdr:colOff>
      <xdr:row>60</xdr:row>
      <xdr:rowOff>74867</xdr:rowOff>
    </xdr:to>
    <xdr:cxnSp macro="">
      <xdr:nvCxnSpPr>
        <xdr:cNvPr id="609" name="直線コネクタ 608">
          <a:extLst>
            <a:ext uri="{FF2B5EF4-FFF2-40B4-BE49-F238E27FC236}">
              <a16:creationId xmlns:a16="http://schemas.microsoft.com/office/drawing/2014/main" id="{C1B03DBB-7D8A-46E3-8142-65891613E2DE}"/>
            </a:ext>
          </a:extLst>
        </xdr:cNvPr>
        <xdr:cNvCxnSpPr/>
      </xdr:nvCxnSpPr>
      <xdr:spPr>
        <a:xfrm>
          <a:off x="16431260" y="10106978"/>
          <a:ext cx="78232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41927</xdr:rowOff>
    </xdr:from>
    <xdr:ext cx="469744" cy="259045"/>
    <xdr:sp textlink="">
      <xdr:nvSpPr>
        <xdr:cNvPr id="610" name="n_1aveValue【学校施設】&#10;一人当たり面積">
          <a:extLst>
            <a:ext uri="{FF2B5EF4-FFF2-40B4-BE49-F238E27FC236}">
              <a16:creationId xmlns:a16="http://schemas.microsoft.com/office/drawing/2014/main" id="{C973CA4B-869C-4FF8-9E5B-BA00ECC85444}"/>
            </a:ext>
          </a:extLst>
        </xdr:cNvPr>
        <xdr:cNvSpPr txBox="1"/>
      </xdr:nvSpPr>
      <xdr:spPr>
        <a:xfrm>
          <a:off x="1856112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63072</xdr:rowOff>
    </xdr:from>
    <xdr:ext cx="469744" cy="259045"/>
    <xdr:sp textlink="">
      <xdr:nvSpPr>
        <xdr:cNvPr id="611" name="n_2aveValue【学校施設】&#10;一人当たり面積">
          <a:extLst>
            <a:ext uri="{FF2B5EF4-FFF2-40B4-BE49-F238E27FC236}">
              <a16:creationId xmlns:a16="http://schemas.microsoft.com/office/drawing/2014/main" id="{805E4ADE-364A-4432-BF42-07E541AB6BC1}"/>
            </a:ext>
          </a:extLst>
        </xdr:cNvPr>
        <xdr:cNvSpPr txBox="1"/>
      </xdr:nvSpPr>
      <xdr:spPr>
        <a:xfrm>
          <a:off x="17776267" y="1028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65930</xdr:rowOff>
    </xdr:from>
    <xdr:ext cx="469744" cy="259045"/>
    <xdr:sp textlink="">
      <xdr:nvSpPr>
        <xdr:cNvPr id="612" name="n_3aveValue【学校施設】&#10;一人当たり面積">
          <a:extLst>
            <a:ext uri="{FF2B5EF4-FFF2-40B4-BE49-F238E27FC236}">
              <a16:creationId xmlns:a16="http://schemas.microsoft.com/office/drawing/2014/main" id="{74A9B6BC-FAB4-475C-BA4F-5C355A71263C}"/>
            </a:ext>
          </a:extLst>
        </xdr:cNvPr>
        <xdr:cNvSpPr txBox="1"/>
      </xdr:nvSpPr>
      <xdr:spPr>
        <a:xfrm>
          <a:off x="17001567" y="1029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93362</xdr:rowOff>
    </xdr:from>
    <xdr:ext cx="469744" cy="259045"/>
    <xdr:sp textlink="">
      <xdr:nvSpPr>
        <xdr:cNvPr id="613" name="n_4aveValue【学校施設】&#10;一人当たり面積">
          <a:extLst>
            <a:ext uri="{FF2B5EF4-FFF2-40B4-BE49-F238E27FC236}">
              <a16:creationId xmlns:a16="http://schemas.microsoft.com/office/drawing/2014/main" id="{8EF08ED9-411D-4D1B-B88D-F671A9143923}"/>
            </a:ext>
          </a:extLst>
        </xdr:cNvPr>
        <xdr:cNvSpPr txBox="1"/>
      </xdr:nvSpPr>
      <xdr:spPr>
        <a:xfrm>
          <a:off x="16226867" y="1031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135335</xdr:rowOff>
    </xdr:from>
    <xdr:ext cx="469744" cy="259045"/>
    <xdr:sp textlink="">
      <xdr:nvSpPr>
        <xdr:cNvPr id="614" name="n_1mainValue【学校施設】&#10;一人当たり面積">
          <a:extLst>
            <a:ext uri="{FF2B5EF4-FFF2-40B4-BE49-F238E27FC236}">
              <a16:creationId xmlns:a16="http://schemas.microsoft.com/office/drawing/2014/main" id="{59F888D2-B121-4CA8-8ECF-B0676DF628BA}"/>
            </a:ext>
          </a:extLst>
        </xdr:cNvPr>
        <xdr:cNvSpPr txBox="1"/>
      </xdr:nvSpPr>
      <xdr:spPr>
        <a:xfrm>
          <a:off x="18561127" y="985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129621</xdr:rowOff>
    </xdr:from>
    <xdr:ext cx="469744" cy="259045"/>
    <xdr:sp textlink="">
      <xdr:nvSpPr>
        <xdr:cNvPr id="615" name="n_2mainValue【学校施設】&#10;一人当たり面積">
          <a:extLst>
            <a:ext uri="{FF2B5EF4-FFF2-40B4-BE49-F238E27FC236}">
              <a16:creationId xmlns:a16="http://schemas.microsoft.com/office/drawing/2014/main" id="{3B3F8261-E439-45C7-9108-57FAEEDC529B}"/>
            </a:ext>
          </a:extLst>
        </xdr:cNvPr>
        <xdr:cNvSpPr txBox="1"/>
      </xdr:nvSpPr>
      <xdr:spPr>
        <a:xfrm>
          <a:off x="17776267" y="985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142194</xdr:rowOff>
    </xdr:from>
    <xdr:ext cx="469744" cy="259045"/>
    <xdr:sp textlink="">
      <xdr:nvSpPr>
        <xdr:cNvPr id="616" name="n_3mainValue【学校施設】&#10;一人当たり面積">
          <a:extLst>
            <a:ext uri="{FF2B5EF4-FFF2-40B4-BE49-F238E27FC236}">
              <a16:creationId xmlns:a16="http://schemas.microsoft.com/office/drawing/2014/main" id="{3EFB4B80-3504-4A36-9C09-7E7B46C9A099}"/>
            </a:ext>
          </a:extLst>
        </xdr:cNvPr>
        <xdr:cNvSpPr txBox="1"/>
      </xdr:nvSpPr>
      <xdr:spPr>
        <a:xfrm>
          <a:off x="17001567" y="986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115905</xdr:rowOff>
    </xdr:from>
    <xdr:ext cx="469744" cy="259045"/>
    <xdr:sp textlink="">
      <xdr:nvSpPr>
        <xdr:cNvPr id="617" name="n_4mainValue【学校施設】&#10;一人当たり面積">
          <a:extLst>
            <a:ext uri="{FF2B5EF4-FFF2-40B4-BE49-F238E27FC236}">
              <a16:creationId xmlns:a16="http://schemas.microsoft.com/office/drawing/2014/main" id="{F93454E7-140A-4B96-9258-9221FC10E099}"/>
            </a:ext>
          </a:extLst>
        </xdr:cNvPr>
        <xdr:cNvSpPr txBox="1"/>
      </xdr:nvSpPr>
      <xdr:spPr>
        <a:xfrm>
          <a:off x="16226867" y="983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618" name="正方形/長方形 617">
          <a:extLst>
            <a:ext uri="{FF2B5EF4-FFF2-40B4-BE49-F238E27FC236}">
              <a16:creationId xmlns:a16="http://schemas.microsoft.com/office/drawing/2014/main" id="{245120DB-7D5E-40E4-9850-66D2A94293A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619" name="正方形/長方形 618">
          <a:extLst>
            <a:ext uri="{FF2B5EF4-FFF2-40B4-BE49-F238E27FC236}">
              <a16:creationId xmlns:a16="http://schemas.microsoft.com/office/drawing/2014/main" id="{46563CF2-443C-4E35-8B52-CF74FC331DB6}"/>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620" name="正方形/長方形 619">
          <a:extLst>
            <a:ext uri="{FF2B5EF4-FFF2-40B4-BE49-F238E27FC236}">
              <a16:creationId xmlns:a16="http://schemas.microsoft.com/office/drawing/2014/main" id="{E35A1BCC-C937-40FA-81F4-988BBE11EB4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621" name="正方形/長方形 620">
          <a:extLst>
            <a:ext uri="{FF2B5EF4-FFF2-40B4-BE49-F238E27FC236}">
              <a16:creationId xmlns:a16="http://schemas.microsoft.com/office/drawing/2014/main" id="{65E89FF4-50A3-49F4-8504-653689613FF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622" name="正方形/長方形 621">
          <a:extLst>
            <a:ext uri="{FF2B5EF4-FFF2-40B4-BE49-F238E27FC236}">
              <a16:creationId xmlns:a16="http://schemas.microsoft.com/office/drawing/2014/main" id="{1429913A-9A10-4CAA-B041-E79CA67CC69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623" name="正方形/長方形 622">
          <a:extLst>
            <a:ext uri="{FF2B5EF4-FFF2-40B4-BE49-F238E27FC236}">
              <a16:creationId xmlns:a16="http://schemas.microsoft.com/office/drawing/2014/main" id="{741B497A-44A0-42D0-8B27-0E67FDEB696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624" name="正方形/長方形 623">
          <a:extLst>
            <a:ext uri="{FF2B5EF4-FFF2-40B4-BE49-F238E27FC236}">
              <a16:creationId xmlns:a16="http://schemas.microsoft.com/office/drawing/2014/main" id="{29532B48-D6FD-428D-A3D1-98723EDF993C}"/>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625" name="正方形/長方形 624">
          <a:extLst>
            <a:ext uri="{FF2B5EF4-FFF2-40B4-BE49-F238E27FC236}">
              <a16:creationId xmlns:a16="http://schemas.microsoft.com/office/drawing/2014/main" id="{A74B8224-A03D-4DAB-9D5C-BD944257BD2E}"/>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626" name="テキスト ボックス 625">
          <a:extLst>
            <a:ext uri="{FF2B5EF4-FFF2-40B4-BE49-F238E27FC236}">
              <a16:creationId xmlns:a16="http://schemas.microsoft.com/office/drawing/2014/main" id="{6D5B5AD7-45D4-4516-8FB5-AFF087BC612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CFE964AC-0B94-4AC0-8C15-0AC8768333A2}"/>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628" name="テキスト ボックス 627">
          <a:extLst>
            <a:ext uri="{FF2B5EF4-FFF2-40B4-BE49-F238E27FC236}">
              <a16:creationId xmlns:a16="http://schemas.microsoft.com/office/drawing/2014/main" id="{6A3BAF3A-3750-4BB3-9E0C-B7ED962F0EE3}"/>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92D73D9B-8C07-497B-8B83-A052DB8D8ACC}"/>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textlink="">
      <xdr:nvSpPr>
        <xdr:cNvPr id="630" name="テキスト ボックス 629">
          <a:extLst>
            <a:ext uri="{FF2B5EF4-FFF2-40B4-BE49-F238E27FC236}">
              <a16:creationId xmlns:a16="http://schemas.microsoft.com/office/drawing/2014/main" id="{172952A9-B1CB-45F1-8729-69CF4D318417}"/>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BD13A08B-2C61-4EC5-81EA-4EF0EA4F3238}"/>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textlink="">
      <xdr:nvSpPr>
        <xdr:cNvPr id="632" name="テキスト ボックス 631">
          <a:extLst>
            <a:ext uri="{FF2B5EF4-FFF2-40B4-BE49-F238E27FC236}">
              <a16:creationId xmlns:a16="http://schemas.microsoft.com/office/drawing/2014/main" id="{605F71A8-42DF-4814-B8B9-1288BBCA32BA}"/>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ABCC618F-1ACF-4820-83E4-AF58F099D49C}"/>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textlink="">
      <xdr:nvSpPr>
        <xdr:cNvPr id="634" name="テキスト ボックス 633">
          <a:extLst>
            <a:ext uri="{FF2B5EF4-FFF2-40B4-BE49-F238E27FC236}">
              <a16:creationId xmlns:a16="http://schemas.microsoft.com/office/drawing/2014/main" id="{F7138D0A-6A0B-4A37-9A14-C908B88CB958}"/>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717C12FE-6951-4A91-AE79-A7F285D0FBB6}"/>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textlink="">
      <xdr:nvSpPr>
        <xdr:cNvPr id="636" name="テキスト ボックス 635">
          <a:extLst>
            <a:ext uri="{FF2B5EF4-FFF2-40B4-BE49-F238E27FC236}">
              <a16:creationId xmlns:a16="http://schemas.microsoft.com/office/drawing/2014/main" id="{35062B63-F9F1-4AF8-9830-243D9961D02C}"/>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37B9A03A-B55C-4342-AFFB-E33C23AE5B86}"/>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textlink="">
      <xdr:nvSpPr>
        <xdr:cNvPr id="638" name="テキスト ボックス 637">
          <a:extLst>
            <a:ext uri="{FF2B5EF4-FFF2-40B4-BE49-F238E27FC236}">
              <a16:creationId xmlns:a16="http://schemas.microsoft.com/office/drawing/2014/main" id="{228F67B8-1614-4A9F-8704-1F538A28553B}"/>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921F28BF-73D3-45E0-BC0B-87309DBA462C}"/>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textlink="">
      <xdr:nvSpPr>
        <xdr:cNvPr id="640" name="テキスト ボックス 639">
          <a:extLst>
            <a:ext uri="{FF2B5EF4-FFF2-40B4-BE49-F238E27FC236}">
              <a16:creationId xmlns:a16="http://schemas.microsoft.com/office/drawing/2014/main" id="{FFC69A99-CA2D-4FED-9EA0-E6ED4F67F494}"/>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textlink="">
      <xdr:nvSpPr>
        <xdr:cNvPr id="641" name="【児童館】&#10;有形固定資産減価償却率グラフ枠">
          <a:extLst>
            <a:ext uri="{FF2B5EF4-FFF2-40B4-BE49-F238E27FC236}">
              <a16:creationId xmlns:a16="http://schemas.microsoft.com/office/drawing/2014/main" id="{E97520C9-27A1-42D5-9A8B-60FFCAD2BB23}"/>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43814</xdr:rowOff>
    </xdr:from>
    <xdr:to>
      <xdr:col>85</xdr:col>
      <xdr:colOff>126364</xdr:colOff>
      <xdr:row>86</xdr:row>
      <xdr:rowOff>114300</xdr:rowOff>
    </xdr:to>
    <xdr:cxnSp macro="">
      <xdr:nvCxnSpPr>
        <xdr:cNvPr id="642" name="直線コネクタ 641">
          <a:extLst>
            <a:ext uri="{FF2B5EF4-FFF2-40B4-BE49-F238E27FC236}">
              <a16:creationId xmlns:a16="http://schemas.microsoft.com/office/drawing/2014/main" id="{66FFEF4D-F2D0-4FFD-BA63-A31E7C1C5798}"/>
            </a:ext>
          </a:extLst>
        </xdr:cNvPr>
        <xdr:cNvCxnSpPr/>
      </xdr:nvCxnSpPr>
      <xdr:spPr>
        <a:xfrm flipV="1">
          <a:off x="14375764" y="13119734"/>
          <a:ext cx="0" cy="1411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textlink="">
      <xdr:nvSpPr>
        <xdr:cNvPr id="643" name="【児童館】&#10;有形固定資産減価償却率最小値テキスト">
          <a:extLst>
            <a:ext uri="{FF2B5EF4-FFF2-40B4-BE49-F238E27FC236}">
              <a16:creationId xmlns:a16="http://schemas.microsoft.com/office/drawing/2014/main" id="{2A235456-D2BB-4214-9A99-04B4C3368B8A}"/>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a:extLst>
            <a:ext uri="{FF2B5EF4-FFF2-40B4-BE49-F238E27FC236}">
              <a16:creationId xmlns:a16="http://schemas.microsoft.com/office/drawing/2014/main" id="{BA11F7F3-D29E-4B4A-98F2-644E7151E07C}"/>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161941</xdr:rowOff>
    </xdr:from>
    <xdr:ext cx="405111" cy="259045"/>
    <xdr:sp textlink="">
      <xdr:nvSpPr>
        <xdr:cNvPr id="645" name="【児童館】&#10;有形固定資産減価償却率最大値テキスト">
          <a:extLst>
            <a:ext uri="{FF2B5EF4-FFF2-40B4-BE49-F238E27FC236}">
              <a16:creationId xmlns:a16="http://schemas.microsoft.com/office/drawing/2014/main" id="{2916F229-A788-41A1-8B8F-059FCADFBFE7}"/>
            </a:ext>
          </a:extLst>
        </xdr:cNvPr>
        <xdr:cNvSpPr txBox="1"/>
      </xdr:nvSpPr>
      <xdr:spPr>
        <a:xfrm>
          <a:off x="14414500" y="12902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43814</xdr:rowOff>
    </xdr:from>
    <xdr:to>
      <xdr:col>86</xdr:col>
      <xdr:colOff>25400</xdr:colOff>
      <xdr:row>78</xdr:row>
      <xdr:rowOff>43814</xdr:rowOff>
    </xdr:to>
    <xdr:cxnSp macro="">
      <xdr:nvCxnSpPr>
        <xdr:cNvPr id="646" name="直線コネクタ 645">
          <a:extLst>
            <a:ext uri="{FF2B5EF4-FFF2-40B4-BE49-F238E27FC236}">
              <a16:creationId xmlns:a16="http://schemas.microsoft.com/office/drawing/2014/main" id="{C3A174CE-1D3C-4EAA-BD4F-8DBD8C6EEA4B}"/>
            </a:ext>
          </a:extLst>
        </xdr:cNvPr>
        <xdr:cNvCxnSpPr/>
      </xdr:nvCxnSpPr>
      <xdr:spPr>
        <a:xfrm>
          <a:off x="14287500" y="13119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167657</xdr:rowOff>
    </xdr:from>
    <xdr:ext cx="405111" cy="259045"/>
    <xdr:sp textlink="">
      <xdr:nvSpPr>
        <xdr:cNvPr id="647" name="【児童館】&#10;有形固定資産減価償却率平均値テキスト">
          <a:extLst>
            <a:ext uri="{FF2B5EF4-FFF2-40B4-BE49-F238E27FC236}">
              <a16:creationId xmlns:a16="http://schemas.microsoft.com/office/drawing/2014/main" id="{ED8DFC44-0D60-48EE-9119-831635C9CB4F}"/>
            </a:ext>
          </a:extLst>
        </xdr:cNvPr>
        <xdr:cNvSpPr txBox="1"/>
      </xdr:nvSpPr>
      <xdr:spPr>
        <a:xfrm>
          <a:off x="14414500" y="1391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textlink="">
      <xdr:nvSpPr>
        <xdr:cNvPr id="648" name="フローチャート: 判断 647">
          <a:extLst>
            <a:ext uri="{FF2B5EF4-FFF2-40B4-BE49-F238E27FC236}">
              <a16:creationId xmlns:a16="http://schemas.microsoft.com/office/drawing/2014/main" id="{E74D52B1-0BE9-4FA8-AE25-3DD706ADFCCC}"/>
            </a:ext>
          </a:extLst>
        </xdr:cNvPr>
        <xdr:cNvSpPr/>
      </xdr:nvSpPr>
      <xdr:spPr>
        <a:xfrm>
          <a:off x="14325600" y="139319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2539</xdr:rowOff>
    </xdr:from>
    <xdr:to>
      <xdr:col>81</xdr:col>
      <xdr:colOff>101600</xdr:colOff>
      <xdr:row>83</xdr:row>
      <xdr:rowOff>104139</xdr:rowOff>
    </xdr:to>
    <xdr:sp textlink="">
      <xdr:nvSpPr>
        <xdr:cNvPr id="649" name="フローチャート: 判断 648">
          <a:extLst>
            <a:ext uri="{FF2B5EF4-FFF2-40B4-BE49-F238E27FC236}">
              <a16:creationId xmlns:a16="http://schemas.microsoft.com/office/drawing/2014/main" id="{48DAA278-7343-425D-989B-B09ACFB7E5E7}"/>
            </a:ext>
          </a:extLst>
        </xdr:cNvPr>
        <xdr:cNvSpPr/>
      </xdr:nvSpPr>
      <xdr:spPr>
        <a:xfrm>
          <a:off x="13578840" y="1391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114936</xdr:rowOff>
    </xdr:from>
    <xdr:to>
      <xdr:col>76</xdr:col>
      <xdr:colOff>165100</xdr:colOff>
      <xdr:row>83</xdr:row>
      <xdr:rowOff>45086</xdr:rowOff>
    </xdr:to>
    <xdr:sp textlink="">
      <xdr:nvSpPr>
        <xdr:cNvPr id="650" name="フローチャート: 判断 649">
          <a:extLst>
            <a:ext uri="{FF2B5EF4-FFF2-40B4-BE49-F238E27FC236}">
              <a16:creationId xmlns:a16="http://schemas.microsoft.com/office/drawing/2014/main" id="{AABD79FA-973F-43BF-A625-68B677853B04}"/>
            </a:ext>
          </a:extLst>
        </xdr:cNvPr>
        <xdr:cNvSpPr/>
      </xdr:nvSpPr>
      <xdr:spPr>
        <a:xfrm>
          <a:off x="12804140" y="13861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65405</xdr:rowOff>
    </xdr:from>
    <xdr:to>
      <xdr:col>72</xdr:col>
      <xdr:colOff>38100</xdr:colOff>
      <xdr:row>82</xdr:row>
      <xdr:rowOff>167005</xdr:rowOff>
    </xdr:to>
    <xdr:sp textlink="">
      <xdr:nvSpPr>
        <xdr:cNvPr id="651" name="フローチャート: 判断 650">
          <a:extLst>
            <a:ext uri="{FF2B5EF4-FFF2-40B4-BE49-F238E27FC236}">
              <a16:creationId xmlns:a16="http://schemas.microsoft.com/office/drawing/2014/main" id="{F72F499B-D812-4DC5-AEF0-92A4CB099B05}"/>
            </a:ext>
          </a:extLst>
        </xdr:cNvPr>
        <xdr:cNvSpPr/>
      </xdr:nvSpPr>
      <xdr:spPr>
        <a:xfrm>
          <a:off x="12029440" y="13811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textlink="">
      <xdr:nvSpPr>
        <xdr:cNvPr id="652" name="フローチャート: 判断 651">
          <a:extLst>
            <a:ext uri="{FF2B5EF4-FFF2-40B4-BE49-F238E27FC236}">
              <a16:creationId xmlns:a16="http://schemas.microsoft.com/office/drawing/2014/main" id="{C875F6DC-E615-44DF-A7DA-FB024754279D}"/>
            </a:ext>
          </a:extLst>
        </xdr:cNvPr>
        <xdr:cNvSpPr/>
      </xdr:nvSpPr>
      <xdr:spPr>
        <a:xfrm>
          <a:off x="1123188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653" name="テキスト ボックス 652">
          <a:extLst>
            <a:ext uri="{FF2B5EF4-FFF2-40B4-BE49-F238E27FC236}">
              <a16:creationId xmlns:a16="http://schemas.microsoft.com/office/drawing/2014/main" id="{B1CC3D74-D536-4152-B28E-6DF544DB755A}"/>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654" name="テキスト ボックス 653">
          <a:extLst>
            <a:ext uri="{FF2B5EF4-FFF2-40B4-BE49-F238E27FC236}">
              <a16:creationId xmlns:a16="http://schemas.microsoft.com/office/drawing/2014/main" id="{E75BB4EE-D0EB-48D5-8DD2-9FA3282DCF9B}"/>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655" name="テキスト ボックス 654">
          <a:extLst>
            <a:ext uri="{FF2B5EF4-FFF2-40B4-BE49-F238E27FC236}">
              <a16:creationId xmlns:a16="http://schemas.microsoft.com/office/drawing/2014/main" id="{9F385181-A2C1-476F-97F8-0ECE2543D98C}"/>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656" name="テキスト ボックス 655">
          <a:extLst>
            <a:ext uri="{FF2B5EF4-FFF2-40B4-BE49-F238E27FC236}">
              <a16:creationId xmlns:a16="http://schemas.microsoft.com/office/drawing/2014/main" id="{724F033D-D309-44BD-A6EE-F895EE9191A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657" name="テキスト ボックス 656">
          <a:extLst>
            <a:ext uri="{FF2B5EF4-FFF2-40B4-BE49-F238E27FC236}">
              <a16:creationId xmlns:a16="http://schemas.microsoft.com/office/drawing/2014/main" id="{75797E11-9BC3-4147-8E19-094C2BE5972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65405</xdr:rowOff>
    </xdr:from>
    <xdr:to>
      <xdr:col>85</xdr:col>
      <xdr:colOff>177800</xdr:colOff>
      <xdr:row>81</xdr:row>
      <xdr:rowOff>167005</xdr:rowOff>
    </xdr:to>
    <xdr:sp textlink="">
      <xdr:nvSpPr>
        <xdr:cNvPr id="658" name="楕円 657">
          <a:extLst>
            <a:ext uri="{FF2B5EF4-FFF2-40B4-BE49-F238E27FC236}">
              <a16:creationId xmlns:a16="http://schemas.microsoft.com/office/drawing/2014/main" id="{9C91D057-6610-44E0-BA86-7897972CDFC9}"/>
            </a:ext>
          </a:extLst>
        </xdr:cNvPr>
        <xdr:cNvSpPr/>
      </xdr:nvSpPr>
      <xdr:spPr>
        <a:xfrm>
          <a:off x="14325600" y="1364424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88282</xdr:rowOff>
    </xdr:from>
    <xdr:ext cx="405111" cy="259045"/>
    <xdr:sp textlink="">
      <xdr:nvSpPr>
        <xdr:cNvPr id="659" name="【児童館】&#10;有形固定資産減価償却率該当値テキスト">
          <a:extLst>
            <a:ext uri="{FF2B5EF4-FFF2-40B4-BE49-F238E27FC236}">
              <a16:creationId xmlns:a16="http://schemas.microsoft.com/office/drawing/2014/main" id="{86440028-C495-44BE-B383-7DAE9C209723}"/>
            </a:ext>
          </a:extLst>
        </xdr:cNvPr>
        <xdr:cNvSpPr txBox="1"/>
      </xdr:nvSpPr>
      <xdr:spPr>
        <a:xfrm>
          <a:off x="14414500"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xdr:rowOff>
    </xdr:from>
    <xdr:to>
      <xdr:col>81</xdr:col>
      <xdr:colOff>101600</xdr:colOff>
      <xdr:row>81</xdr:row>
      <xdr:rowOff>117475</xdr:rowOff>
    </xdr:to>
    <xdr:sp textlink="">
      <xdr:nvSpPr>
        <xdr:cNvPr id="660" name="楕円 659">
          <a:extLst>
            <a:ext uri="{FF2B5EF4-FFF2-40B4-BE49-F238E27FC236}">
              <a16:creationId xmlns:a16="http://schemas.microsoft.com/office/drawing/2014/main" id="{40638A0E-3E00-4FBD-9FDE-DE10F34CB631}"/>
            </a:ext>
          </a:extLst>
        </xdr:cNvPr>
        <xdr:cNvSpPr/>
      </xdr:nvSpPr>
      <xdr:spPr>
        <a:xfrm>
          <a:off x="13578840" y="1359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66675</xdr:rowOff>
    </xdr:from>
    <xdr:to>
      <xdr:col>85</xdr:col>
      <xdr:colOff>127000</xdr:colOff>
      <xdr:row>81</xdr:row>
      <xdr:rowOff>116205</xdr:rowOff>
    </xdr:to>
    <xdr:cxnSp macro="">
      <xdr:nvCxnSpPr>
        <xdr:cNvPr id="661" name="直線コネクタ 660">
          <a:extLst>
            <a:ext uri="{FF2B5EF4-FFF2-40B4-BE49-F238E27FC236}">
              <a16:creationId xmlns:a16="http://schemas.microsoft.com/office/drawing/2014/main" id="{936E799B-51EE-4384-ABA2-6D189AB12D1E}"/>
            </a:ext>
          </a:extLst>
        </xdr:cNvPr>
        <xdr:cNvCxnSpPr/>
      </xdr:nvCxnSpPr>
      <xdr:spPr>
        <a:xfrm>
          <a:off x="13629640" y="13645515"/>
          <a:ext cx="7467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137795</xdr:rowOff>
    </xdr:from>
    <xdr:to>
      <xdr:col>76</xdr:col>
      <xdr:colOff>165100</xdr:colOff>
      <xdr:row>81</xdr:row>
      <xdr:rowOff>67945</xdr:rowOff>
    </xdr:to>
    <xdr:sp textlink="">
      <xdr:nvSpPr>
        <xdr:cNvPr id="662" name="楕円 661">
          <a:extLst>
            <a:ext uri="{FF2B5EF4-FFF2-40B4-BE49-F238E27FC236}">
              <a16:creationId xmlns:a16="http://schemas.microsoft.com/office/drawing/2014/main" id="{7E924B85-C396-4683-97A5-DE3833953936}"/>
            </a:ext>
          </a:extLst>
        </xdr:cNvPr>
        <xdr:cNvSpPr/>
      </xdr:nvSpPr>
      <xdr:spPr>
        <a:xfrm>
          <a:off x="12804140" y="13548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17145</xdr:rowOff>
    </xdr:from>
    <xdr:to>
      <xdr:col>81</xdr:col>
      <xdr:colOff>50800</xdr:colOff>
      <xdr:row>81</xdr:row>
      <xdr:rowOff>66675</xdr:rowOff>
    </xdr:to>
    <xdr:cxnSp macro="">
      <xdr:nvCxnSpPr>
        <xdr:cNvPr id="663" name="直線コネクタ 662">
          <a:extLst>
            <a:ext uri="{FF2B5EF4-FFF2-40B4-BE49-F238E27FC236}">
              <a16:creationId xmlns:a16="http://schemas.microsoft.com/office/drawing/2014/main" id="{9CDB19C4-8D47-4B0D-A0D5-0D9518711472}"/>
            </a:ext>
          </a:extLst>
        </xdr:cNvPr>
        <xdr:cNvCxnSpPr/>
      </xdr:nvCxnSpPr>
      <xdr:spPr>
        <a:xfrm>
          <a:off x="12854940" y="13595985"/>
          <a:ext cx="7747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88264</xdr:rowOff>
    </xdr:from>
    <xdr:to>
      <xdr:col>72</xdr:col>
      <xdr:colOff>38100</xdr:colOff>
      <xdr:row>81</xdr:row>
      <xdr:rowOff>18414</xdr:rowOff>
    </xdr:to>
    <xdr:sp textlink="">
      <xdr:nvSpPr>
        <xdr:cNvPr id="664" name="楕円 663">
          <a:extLst>
            <a:ext uri="{FF2B5EF4-FFF2-40B4-BE49-F238E27FC236}">
              <a16:creationId xmlns:a16="http://schemas.microsoft.com/office/drawing/2014/main" id="{943F6965-5BA6-41AC-8D42-727E174ABC5F}"/>
            </a:ext>
          </a:extLst>
        </xdr:cNvPr>
        <xdr:cNvSpPr/>
      </xdr:nvSpPr>
      <xdr:spPr>
        <a:xfrm>
          <a:off x="12029440" y="134994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139064</xdr:rowOff>
    </xdr:from>
    <xdr:to>
      <xdr:col>76</xdr:col>
      <xdr:colOff>114300</xdr:colOff>
      <xdr:row>81</xdr:row>
      <xdr:rowOff>17145</xdr:rowOff>
    </xdr:to>
    <xdr:cxnSp macro="">
      <xdr:nvCxnSpPr>
        <xdr:cNvPr id="665" name="直線コネクタ 664">
          <a:extLst>
            <a:ext uri="{FF2B5EF4-FFF2-40B4-BE49-F238E27FC236}">
              <a16:creationId xmlns:a16="http://schemas.microsoft.com/office/drawing/2014/main" id="{05E4ED9F-4A47-4915-B096-BF54BE848F14}"/>
            </a:ext>
          </a:extLst>
        </xdr:cNvPr>
        <xdr:cNvCxnSpPr/>
      </xdr:nvCxnSpPr>
      <xdr:spPr>
        <a:xfrm>
          <a:off x="12072620" y="13550264"/>
          <a:ext cx="78232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40639</xdr:rowOff>
    </xdr:from>
    <xdr:to>
      <xdr:col>67</xdr:col>
      <xdr:colOff>101600</xdr:colOff>
      <xdr:row>80</xdr:row>
      <xdr:rowOff>142239</xdr:rowOff>
    </xdr:to>
    <xdr:sp textlink="">
      <xdr:nvSpPr>
        <xdr:cNvPr id="666" name="楕円 665">
          <a:extLst>
            <a:ext uri="{FF2B5EF4-FFF2-40B4-BE49-F238E27FC236}">
              <a16:creationId xmlns:a16="http://schemas.microsoft.com/office/drawing/2014/main" id="{4B81A570-1FC6-48C0-AF8F-FA238250A1A0}"/>
            </a:ext>
          </a:extLst>
        </xdr:cNvPr>
        <xdr:cNvSpPr/>
      </xdr:nvSpPr>
      <xdr:spPr>
        <a:xfrm>
          <a:off x="1123188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91439</xdr:rowOff>
    </xdr:from>
    <xdr:to>
      <xdr:col>71</xdr:col>
      <xdr:colOff>177800</xdr:colOff>
      <xdr:row>80</xdr:row>
      <xdr:rowOff>139064</xdr:rowOff>
    </xdr:to>
    <xdr:cxnSp macro="">
      <xdr:nvCxnSpPr>
        <xdr:cNvPr id="667" name="直線コネクタ 666">
          <a:extLst>
            <a:ext uri="{FF2B5EF4-FFF2-40B4-BE49-F238E27FC236}">
              <a16:creationId xmlns:a16="http://schemas.microsoft.com/office/drawing/2014/main" id="{31C86301-472B-48E3-B876-EB2F4376F88B}"/>
            </a:ext>
          </a:extLst>
        </xdr:cNvPr>
        <xdr:cNvCxnSpPr/>
      </xdr:nvCxnSpPr>
      <xdr:spPr>
        <a:xfrm>
          <a:off x="11282680" y="13502639"/>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95266</xdr:rowOff>
    </xdr:from>
    <xdr:ext cx="405111" cy="259045"/>
    <xdr:sp textlink="">
      <xdr:nvSpPr>
        <xdr:cNvPr id="668" name="n_1aveValue【児童館】&#10;有形固定資産減価償却率">
          <a:extLst>
            <a:ext uri="{FF2B5EF4-FFF2-40B4-BE49-F238E27FC236}">
              <a16:creationId xmlns:a16="http://schemas.microsoft.com/office/drawing/2014/main" id="{A2BFFCF4-5816-4D95-AF6E-F64A22B86958}"/>
            </a:ext>
          </a:extLst>
        </xdr:cNvPr>
        <xdr:cNvSpPr txBox="1"/>
      </xdr:nvSpPr>
      <xdr:spPr>
        <a:xfrm>
          <a:off x="13437244" y="14009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36213</xdr:rowOff>
    </xdr:from>
    <xdr:ext cx="405111" cy="259045"/>
    <xdr:sp textlink="">
      <xdr:nvSpPr>
        <xdr:cNvPr id="669" name="n_2aveValue【児童館】&#10;有形固定資産減価償却率">
          <a:extLst>
            <a:ext uri="{FF2B5EF4-FFF2-40B4-BE49-F238E27FC236}">
              <a16:creationId xmlns:a16="http://schemas.microsoft.com/office/drawing/2014/main" id="{CC7472F6-AC1C-483E-87F2-268F7A93C998}"/>
            </a:ext>
          </a:extLst>
        </xdr:cNvPr>
        <xdr:cNvSpPr txBox="1"/>
      </xdr:nvSpPr>
      <xdr:spPr>
        <a:xfrm>
          <a:off x="12675244" y="1395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158132</xdr:rowOff>
    </xdr:from>
    <xdr:ext cx="405111" cy="259045"/>
    <xdr:sp textlink="">
      <xdr:nvSpPr>
        <xdr:cNvPr id="670" name="n_3aveValue【児童館】&#10;有形固定資産減価償却率">
          <a:extLst>
            <a:ext uri="{FF2B5EF4-FFF2-40B4-BE49-F238E27FC236}">
              <a16:creationId xmlns:a16="http://schemas.microsoft.com/office/drawing/2014/main" id="{833735BE-388A-437A-874A-5ACD102522B8}"/>
            </a:ext>
          </a:extLst>
        </xdr:cNvPr>
        <xdr:cNvSpPr txBox="1"/>
      </xdr:nvSpPr>
      <xdr:spPr>
        <a:xfrm>
          <a:off x="11900544" y="1390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137177</xdr:rowOff>
    </xdr:from>
    <xdr:ext cx="405111" cy="259045"/>
    <xdr:sp textlink="">
      <xdr:nvSpPr>
        <xdr:cNvPr id="671" name="n_4aveValue【児童館】&#10;有形固定資産減価償却率">
          <a:extLst>
            <a:ext uri="{FF2B5EF4-FFF2-40B4-BE49-F238E27FC236}">
              <a16:creationId xmlns:a16="http://schemas.microsoft.com/office/drawing/2014/main" id="{93E75F60-FD62-426A-BE75-87C177DCC32E}"/>
            </a:ext>
          </a:extLst>
        </xdr:cNvPr>
        <xdr:cNvSpPr txBox="1"/>
      </xdr:nvSpPr>
      <xdr:spPr>
        <a:xfrm>
          <a:off x="1110298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134002</xdr:rowOff>
    </xdr:from>
    <xdr:ext cx="405111" cy="259045"/>
    <xdr:sp textlink="">
      <xdr:nvSpPr>
        <xdr:cNvPr id="672" name="n_1mainValue【児童館】&#10;有形固定資産減価償却率">
          <a:extLst>
            <a:ext uri="{FF2B5EF4-FFF2-40B4-BE49-F238E27FC236}">
              <a16:creationId xmlns:a16="http://schemas.microsoft.com/office/drawing/2014/main" id="{560097CA-9DB6-40E3-9C86-20497D636F45}"/>
            </a:ext>
          </a:extLst>
        </xdr:cNvPr>
        <xdr:cNvSpPr txBox="1"/>
      </xdr:nvSpPr>
      <xdr:spPr>
        <a:xfrm>
          <a:off x="13437244" y="1337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84472</xdr:rowOff>
    </xdr:from>
    <xdr:ext cx="405111" cy="259045"/>
    <xdr:sp textlink="">
      <xdr:nvSpPr>
        <xdr:cNvPr id="673" name="n_2mainValue【児童館】&#10;有形固定資産減価償却率">
          <a:extLst>
            <a:ext uri="{FF2B5EF4-FFF2-40B4-BE49-F238E27FC236}">
              <a16:creationId xmlns:a16="http://schemas.microsoft.com/office/drawing/2014/main" id="{E7DA0317-47BA-43F4-BA85-8B47D850ED72}"/>
            </a:ext>
          </a:extLst>
        </xdr:cNvPr>
        <xdr:cNvSpPr txBox="1"/>
      </xdr:nvSpPr>
      <xdr:spPr>
        <a:xfrm>
          <a:off x="12675244" y="1332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34941</xdr:rowOff>
    </xdr:from>
    <xdr:ext cx="405111" cy="259045"/>
    <xdr:sp textlink="">
      <xdr:nvSpPr>
        <xdr:cNvPr id="674" name="n_3mainValue【児童館】&#10;有形固定資産減価償却率">
          <a:extLst>
            <a:ext uri="{FF2B5EF4-FFF2-40B4-BE49-F238E27FC236}">
              <a16:creationId xmlns:a16="http://schemas.microsoft.com/office/drawing/2014/main" id="{C8A6FB39-8640-4047-8170-F181DB60A4E7}"/>
            </a:ext>
          </a:extLst>
        </xdr:cNvPr>
        <xdr:cNvSpPr txBox="1"/>
      </xdr:nvSpPr>
      <xdr:spPr>
        <a:xfrm>
          <a:off x="11900544" y="132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158766</xdr:rowOff>
    </xdr:from>
    <xdr:ext cx="405111" cy="259045"/>
    <xdr:sp textlink="">
      <xdr:nvSpPr>
        <xdr:cNvPr id="675" name="n_4mainValue【児童館】&#10;有形固定資産減価償却率">
          <a:extLst>
            <a:ext uri="{FF2B5EF4-FFF2-40B4-BE49-F238E27FC236}">
              <a16:creationId xmlns:a16="http://schemas.microsoft.com/office/drawing/2014/main" id="{0EC958B2-8EDC-4C32-A97F-5A496019CB85}"/>
            </a:ext>
          </a:extLst>
        </xdr:cNvPr>
        <xdr:cNvSpPr txBox="1"/>
      </xdr:nvSpPr>
      <xdr:spPr>
        <a:xfrm>
          <a:off x="11102984" y="13234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676" name="正方形/長方形 675">
          <a:extLst>
            <a:ext uri="{FF2B5EF4-FFF2-40B4-BE49-F238E27FC236}">
              <a16:creationId xmlns:a16="http://schemas.microsoft.com/office/drawing/2014/main" id="{E8627809-5BF8-4809-91AE-43D6EAB2E78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677" name="正方形/長方形 676">
          <a:extLst>
            <a:ext uri="{FF2B5EF4-FFF2-40B4-BE49-F238E27FC236}">
              <a16:creationId xmlns:a16="http://schemas.microsoft.com/office/drawing/2014/main" id="{54CC33F9-040E-491B-8427-4B85A057ABA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678" name="正方形/長方形 677">
          <a:extLst>
            <a:ext uri="{FF2B5EF4-FFF2-40B4-BE49-F238E27FC236}">
              <a16:creationId xmlns:a16="http://schemas.microsoft.com/office/drawing/2014/main" id="{77421880-A0D6-4C49-AD94-10A49D45549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679" name="正方形/長方形 678">
          <a:extLst>
            <a:ext uri="{FF2B5EF4-FFF2-40B4-BE49-F238E27FC236}">
              <a16:creationId xmlns:a16="http://schemas.microsoft.com/office/drawing/2014/main" id="{F10DAA3F-FC24-4F70-8A80-0525AEB39E7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680" name="正方形/長方形 679">
          <a:extLst>
            <a:ext uri="{FF2B5EF4-FFF2-40B4-BE49-F238E27FC236}">
              <a16:creationId xmlns:a16="http://schemas.microsoft.com/office/drawing/2014/main" id="{0B8804B2-0C25-4241-B279-ACD416AEF07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681" name="正方形/長方形 680">
          <a:extLst>
            <a:ext uri="{FF2B5EF4-FFF2-40B4-BE49-F238E27FC236}">
              <a16:creationId xmlns:a16="http://schemas.microsoft.com/office/drawing/2014/main" id="{79405207-CC6D-43ED-8179-DC09E5648DA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682" name="正方形/長方形 681">
          <a:extLst>
            <a:ext uri="{FF2B5EF4-FFF2-40B4-BE49-F238E27FC236}">
              <a16:creationId xmlns:a16="http://schemas.microsoft.com/office/drawing/2014/main" id="{DBC33FF4-3FDF-44AE-885D-A86801A0F8F9}"/>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683" name="正方形/長方形 682">
          <a:extLst>
            <a:ext uri="{FF2B5EF4-FFF2-40B4-BE49-F238E27FC236}">
              <a16:creationId xmlns:a16="http://schemas.microsoft.com/office/drawing/2014/main" id="{9F40B805-16F8-4138-8523-CF1DDD63DF3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684" name="テキスト ボックス 683">
          <a:extLst>
            <a:ext uri="{FF2B5EF4-FFF2-40B4-BE49-F238E27FC236}">
              <a16:creationId xmlns:a16="http://schemas.microsoft.com/office/drawing/2014/main" id="{5B2236BF-2632-4334-A5AB-928AFAED0B44}"/>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8F93A01F-4DF9-4DA5-87CA-1D33E855BD0E}"/>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a:extLst>
            <a:ext uri="{FF2B5EF4-FFF2-40B4-BE49-F238E27FC236}">
              <a16:creationId xmlns:a16="http://schemas.microsoft.com/office/drawing/2014/main" id="{ED714CAE-85F5-4C94-B31B-A69364F63279}"/>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textlink="">
      <xdr:nvSpPr>
        <xdr:cNvPr id="687" name="テキスト ボックス 686">
          <a:extLst>
            <a:ext uri="{FF2B5EF4-FFF2-40B4-BE49-F238E27FC236}">
              <a16:creationId xmlns:a16="http://schemas.microsoft.com/office/drawing/2014/main" id="{5CE055E9-1C1B-4678-BAEE-EB7415A385E5}"/>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a:extLst>
            <a:ext uri="{FF2B5EF4-FFF2-40B4-BE49-F238E27FC236}">
              <a16:creationId xmlns:a16="http://schemas.microsoft.com/office/drawing/2014/main" id="{204BD462-9C8E-486E-87E1-70424C76BE8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textlink="">
      <xdr:nvSpPr>
        <xdr:cNvPr id="689" name="テキスト ボックス 688">
          <a:extLst>
            <a:ext uri="{FF2B5EF4-FFF2-40B4-BE49-F238E27FC236}">
              <a16:creationId xmlns:a16="http://schemas.microsoft.com/office/drawing/2014/main" id="{11D4EEF7-C4DE-4B06-A617-D379706C5A6E}"/>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a:extLst>
            <a:ext uri="{FF2B5EF4-FFF2-40B4-BE49-F238E27FC236}">
              <a16:creationId xmlns:a16="http://schemas.microsoft.com/office/drawing/2014/main" id="{AE471C0D-CD44-4E02-8EC8-6D619ECBEA8D}"/>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textlink="">
      <xdr:nvSpPr>
        <xdr:cNvPr id="691" name="テキスト ボックス 690">
          <a:extLst>
            <a:ext uri="{FF2B5EF4-FFF2-40B4-BE49-F238E27FC236}">
              <a16:creationId xmlns:a16="http://schemas.microsoft.com/office/drawing/2014/main" id="{6B281394-96A3-4978-83CB-727F1F34A629}"/>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a:extLst>
            <a:ext uri="{FF2B5EF4-FFF2-40B4-BE49-F238E27FC236}">
              <a16:creationId xmlns:a16="http://schemas.microsoft.com/office/drawing/2014/main" id="{19634E45-C272-4F1B-8E3B-50A82854D9F8}"/>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textlink="">
      <xdr:nvSpPr>
        <xdr:cNvPr id="693" name="テキスト ボックス 692">
          <a:extLst>
            <a:ext uri="{FF2B5EF4-FFF2-40B4-BE49-F238E27FC236}">
              <a16:creationId xmlns:a16="http://schemas.microsoft.com/office/drawing/2014/main" id="{13BB3336-FE22-42B2-B366-625E1333AE88}"/>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a:extLst>
            <a:ext uri="{FF2B5EF4-FFF2-40B4-BE49-F238E27FC236}">
              <a16:creationId xmlns:a16="http://schemas.microsoft.com/office/drawing/2014/main" id="{9D40B668-F4B0-416A-BDBC-CD6BE03BFC2E}"/>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textlink="">
      <xdr:nvSpPr>
        <xdr:cNvPr id="695" name="テキスト ボックス 694">
          <a:extLst>
            <a:ext uri="{FF2B5EF4-FFF2-40B4-BE49-F238E27FC236}">
              <a16:creationId xmlns:a16="http://schemas.microsoft.com/office/drawing/2014/main" id="{CF36A9FA-418B-4AE0-BBE8-926362BDECD4}"/>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3B144634-AFF6-4351-9F22-74C97A7BFD0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697" name="テキスト ボックス 696">
          <a:extLst>
            <a:ext uri="{FF2B5EF4-FFF2-40B4-BE49-F238E27FC236}">
              <a16:creationId xmlns:a16="http://schemas.microsoft.com/office/drawing/2014/main" id="{5220D359-A6B6-4A75-81BF-81AF63EFDA51}"/>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698" name="【児童館】&#10;一人当たり面積グラフ枠">
          <a:extLst>
            <a:ext uri="{FF2B5EF4-FFF2-40B4-BE49-F238E27FC236}">
              <a16:creationId xmlns:a16="http://schemas.microsoft.com/office/drawing/2014/main" id="{5B4E0A5B-CC52-4872-B054-1CE5DA6218E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699" name="直線コネクタ 698">
          <a:extLst>
            <a:ext uri="{FF2B5EF4-FFF2-40B4-BE49-F238E27FC236}">
              <a16:creationId xmlns:a16="http://schemas.microsoft.com/office/drawing/2014/main" id="{9B81704A-A569-4EE9-9043-93A6DB439334}"/>
            </a:ext>
          </a:extLst>
        </xdr:cNvPr>
        <xdr:cNvCxnSpPr/>
      </xdr:nvCxnSpPr>
      <xdr:spPr>
        <a:xfrm flipV="1">
          <a:off x="19509104" y="1292733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textlink="">
      <xdr:nvSpPr>
        <xdr:cNvPr id="700" name="【児童館】&#10;一人当たり面積最小値テキスト">
          <a:extLst>
            <a:ext uri="{FF2B5EF4-FFF2-40B4-BE49-F238E27FC236}">
              <a16:creationId xmlns:a16="http://schemas.microsoft.com/office/drawing/2014/main" id="{37A013FD-CBE3-49C9-8FE0-8AFBAA046565}"/>
            </a:ext>
          </a:extLst>
        </xdr:cNvPr>
        <xdr:cNvSpPr txBox="1"/>
      </xdr:nvSpPr>
      <xdr:spPr>
        <a:xfrm>
          <a:off x="1954784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1" name="直線コネクタ 700">
          <a:extLst>
            <a:ext uri="{FF2B5EF4-FFF2-40B4-BE49-F238E27FC236}">
              <a16:creationId xmlns:a16="http://schemas.microsoft.com/office/drawing/2014/main" id="{7ADB5242-F73B-496F-AE3D-8BCCA4D6FB3A}"/>
            </a:ext>
          </a:extLst>
        </xdr:cNvPr>
        <xdr:cNvCxnSpPr/>
      </xdr:nvCxnSpPr>
      <xdr:spPr>
        <a:xfrm>
          <a:off x="194437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textlink="">
      <xdr:nvSpPr>
        <xdr:cNvPr id="702" name="【児童館】&#10;一人当たり面積最大値テキスト">
          <a:extLst>
            <a:ext uri="{FF2B5EF4-FFF2-40B4-BE49-F238E27FC236}">
              <a16:creationId xmlns:a16="http://schemas.microsoft.com/office/drawing/2014/main" id="{64BEB393-3D85-4C23-83D6-2BEF34D162EF}"/>
            </a:ext>
          </a:extLst>
        </xdr:cNvPr>
        <xdr:cNvSpPr txBox="1"/>
      </xdr:nvSpPr>
      <xdr:spPr>
        <a:xfrm>
          <a:off x="1954784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3" name="直線コネクタ 702">
          <a:extLst>
            <a:ext uri="{FF2B5EF4-FFF2-40B4-BE49-F238E27FC236}">
              <a16:creationId xmlns:a16="http://schemas.microsoft.com/office/drawing/2014/main" id="{92634110-B228-4883-AF00-6327A75D48B4}"/>
            </a:ext>
          </a:extLst>
        </xdr:cNvPr>
        <xdr:cNvCxnSpPr/>
      </xdr:nvCxnSpPr>
      <xdr:spPr>
        <a:xfrm>
          <a:off x="19443700" y="1292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textlink="">
      <xdr:nvSpPr>
        <xdr:cNvPr id="704" name="【児童館】&#10;一人当たり面積平均値テキスト">
          <a:extLst>
            <a:ext uri="{FF2B5EF4-FFF2-40B4-BE49-F238E27FC236}">
              <a16:creationId xmlns:a16="http://schemas.microsoft.com/office/drawing/2014/main" id="{64367440-5071-499F-A535-67BCD63AF316}"/>
            </a:ext>
          </a:extLst>
        </xdr:cNvPr>
        <xdr:cNvSpPr txBox="1"/>
      </xdr:nvSpPr>
      <xdr:spPr>
        <a:xfrm>
          <a:off x="1954784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textlink="">
      <xdr:nvSpPr>
        <xdr:cNvPr id="705" name="フローチャート: 判断 704">
          <a:extLst>
            <a:ext uri="{FF2B5EF4-FFF2-40B4-BE49-F238E27FC236}">
              <a16:creationId xmlns:a16="http://schemas.microsoft.com/office/drawing/2014/main" id="{D4E39F1C-AE5C-476B-8777-3F165ACD6579}"/>
            </a:ext>
          </a:extLst>
        </xdr:cNvPr>
        <xdr:cNvSpPr/>
      </xdr:nvSpPr>
      <xdr:spPr>
        <a:xfrm>
          <a:off x="1945894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textlink="">
      <xdr:nvSpPr>
        <xdr:cNvPr id="706" name="フローチャート: 判断 705">
          <a:extLst>
            <a:ext uri="{FF2B5EF4-FFF2-40B4-BE49-F238E27FC236}">
              <a16:creationId xmlns:a16="http://schemas.microsoft.com/office/drawing/2014/main" id="{284125B7-EEA2-4287-82C5-8FA3A652B66D}"/>
            </a:ext>
          </a:extLst>
        </xdr:cNvPr>
        <xdr:cNvSpPr/>
      </xdr:nvSpPr>
      <xdr:spPr>
        <a:xfrm>
          <a:off x="18735040" y="1401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textlink="">
      <xdr:nvSpPr>
        <xdr:cNvPr id="707" name="フローチャート: 判断 706">
          <a:extLst>
            <a:ext uri="{FF2B5EF4-FFF2-40B4-BE49-F238E27FC236}">
              <a16:creationId xmlns:a16="http://schemas.microsoft.com/office/drawing/2014/main" id="{60C12FE1-B00C-4F10-9FD3-A17ABD304534}"/>
            </a:ext>
          </a:extLst>
        </xdr:cNvPr>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textlink="">
      <xdr:nvSpPr>
        <xdr:cNvPr id="708" name="フローチャート: 判断 707">
          <a:extLst>
            <a:ext uri="{FF2B5EF4-FFF2-40B4-BE49-F238E27FC236}">
              <a16:creationId xmlns:a16="http://schemas.microsoft.com/office/drawing/2014/main" id="{1CF26EA9-44CD-4C56-ABF6-FD8F5B0CBBB7}"/>
            </a:ext>
          </a:extLst>
        </xdr:cNvPr>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textlink="">
      <xdr:nvSpPr>
        <xdr:cNvPr id="709" name="フローチャート: 判断 708">
          <a:extLst>
            <a:ext uri="{FF2B5EF4-FFF2-40B4-BE49-F238E27FC236}">
              <a16:creationId xmlns:a16="http://schemas.microsoft.com/office/drawing/2014/main" id="{415CF841-9A95-44BC-9E36-DEF2AD507B19}"/>
            </a:ext>
          </a:extLst>
        </xdr:cNvPr>
        <xdr:cNvSpPr/>
      </xdr:nvSpPr>
      <xdr:spPr>
        <a:xfrm>
          <a:off x="1638808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710" name="テキスト ボックス 709">
          <a:extLst>
            <a:ext uri="{FF2B5EF4-FFF2-40B4-BE49-F238E27FC236}">
              <a16:creationId xmlns:a16="http://schemas.microsoft.com/office/drawing/2014/main" id="{19F04395-4F93-4F0E-BB7A-8628F79044A5}"/>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711" name="テキスト ボックス 710">
          <a:extLst>
            <a:ext uri="{FF2B5EF4-FFF2-40B4-BE49-F238E27FC236}">
              <a16:creationId xmlns:a16="http://schemas.microsoft.com/office/drawing/2014/main" id="{0F6BA105-1C95-4CB3-98A6-1DF5A3488723}"/>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712" name="テキスト ボックス 711">
          <a:extLst>
            <a:ext uri="{FF2B5EF4-FFF2-40B4-BE49-F238E27FC236}">
              <a16:creationId xmlns:a16="http://schemas.microsoft.com/office/drawing/2014/main" id="{2A7B164E-E317-472F-A71C-634DA17D011B}"/>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713" name="テキスト ボックス 712">
          <a:extLst>
            <a:ext uri="{FF2B5EF4-FFF2-40B4-BE49-F238E27FC236}">
              <a16:creationId xmlns:a16="http://schemas.microsoft.com/office/drawing/2014/main" id="{9FCAEDA4-8332-456D-9B6B-1653EB4088BF}"/>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714" name="テキスト ボックス 713">
          <a:extLst>
            <a:ext uri="{FF2B5EF4-FFF2-40B4-BE49-F238E27FC236}">
              <a16:creationId xmlns:a16="http://schemas.microsoft.com/office/drawing/2014/main" id="{38C94A2B-D4BD-4147-A8CF-CC728E23CC13}"/>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textlink="">
      <xdr:nvSpPr>
        <xdr:cNvPr id="715" name="楕円 714">
          <a:extLst>
            <a:ext uri="{FF2B5EF4-FFF2-40B4-BE49-F238E27FC236}">
              <a16:creationId xmlns:a16="http://schemas.microsoft.com/office/drawing/2014/main" id="{B4135FB0-1A29-4174-AF22-D30CA885EA68}"/>
            </a:ext>
          </a:extLst>
        </xdr:cNvPr>
        <xdr:cNvSpPr/>
      </xdr:nvSpPr>
      <xdr:spPr>
        <a:xfrm>
          <a:off x="19458940" y="1424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textlink="">
      <xdr:nvSpPr>
        <xdr:cNvPr id="716" name="【児童館】&#10;一人当たり面積該当値テキスト">
          <a:extLst>
            <a:ext uri="{FF2B5EF4-FFF2-40B4-BE49-F238E27FC236}">
              <a16:creationId xmlns:a16="http://schemas.microsoft.com/office/drawing/2014/main" id="{F0401220-5916-42A8-974A-9C37B4756814}"/>
            </a:ext>
          </a:extLst>
        </xdr:cNvPr>
        <xdr:cNvSpPr txBox="1"/>
      </xdr:nvSpPr>
      <xdr:spPr>
        <a:xfrm>
          <a:off x="19547840" y="1421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textlink="">
      <xdr:nvSpPr>
        <xdr:cNvPr id="717" name="楕円 716">
          <a:extLst>
            <a:ext uri="{FF2B5EF4-FFF2-40B4-BE49-F238E27FC236}">
              <a16:creationId xmlns:a16="http://schemas.microsoft.com/office/drawing/2014/main" id="{34EBAF41-E93F-4BF9-87A7-F7551AE9DD88}"/>
            </a:ext>
          </a:extLst>
        </xdr:cNvPr>
        <xdr:cNvSpPr/>
      </xdr:nvSpPr>
      <xdr:spPr>
        <a:xfrm>
          <a:off x="18735040" y="14240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38100</xdr:rowOff>
    </xdr:to>
    <xdr:cxnSp macro="">
      <xdr:nvCxnSpPr>
        <xdr:cNvPr id="718" name="直線コネクタ 717">
          <a:extLst>
            <a:ext uri="{FF2B5EF4-FFF2-40B4-BE49-F238E27FC236}">
              <a16:creationId xmlns:a16="http://schemas.microsoft.com/office/drawing/2014/main" id="{2BAAB26F-8646-4828-9F6B-BE5F8437283B}"/>
            </a:ext>
          </a:extLst>
        </xdr:cNvPr>
        <xdr:cNvCxnSpPr/>
      </xdr:nvCxnSpPr>
      <xdr:spPr>
        <a:xfrm>
          <a:off x="18778220" y="142875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textlink="">
      <xdr:nvSpPr>
        <xdr:cNvPr id="719" name="楕円 718">
          <a:extLst>
            <a:ext uri="{FF2B5EF4-FFF2-40B4-BE49-F238E27FC236}">
              <a16:creationId xmlns:a16="http://schemas.microsoft.com/office/drawing/2014/main" id="{96B566FD-7B94-42B4-8702-43467ACF9D92}"/>
            </a:ext>
          </a:extLst>
        </xdr:cNvPr>
        <xdr:cNvSpPr/>
      </xdr:nvSpPr>
      <xdr:spPr>
        <a:xfrm>
          <a:off x="17937480" y="1424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38100</xdr:rowOff>
    </xdr:to>
    <xdr:cxnSp macro="">
      <xdr:nvCxnSpPr>
        <xdr:cNvPr id="720" name="直線コネクタ 719">
          <a:extLst>
            <a:ext uri="{FF2B5EF4-FFF2-40B4-BE49-F238E27FC236}">
              <a16:creationId xmlns:a16="http://schemas.microsoft.com/office/drawing/2014/main" id="{D628D96B-420B-4A9C-AD10-CC77BD2DC72B}"/>
            </a:ext>
          </a:extLst>
        </xdr:cNvPr>
        <xdr:cNvCxnSpPr/>
      </xdr:nvCxnSpPr>
      <xdr:spPr>
        <a:xfrm>
          <a:off x="17988280" y="142875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textlink="">
      <xdr:nvSpPr>
        <xdr:cNvPr id="721" name="楕円 720">
          <a:extLst>
            <a:ext uri="{FF2B5EF4-FFF2-40B4-BE49-F238E27FC236}">
              <a16:creationId xmlns:a16="http://schemas.microsoft.com/office/drawing/2014/main" id="{9414137D-1575-4D97-B2E0-C86100F1060C}"/>
            </a:ext>
          </a:extLst>
        </xdr:cNvPr>
        <xdr:cNvSpPr/>
      </xdr:nvSpPr>
      <xdr:spPr>
        <a:xfrm>
          <a:off x="1716278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85</xdr:row>
      <xdr:rowOff>133350</xdr:rowOff>
    </xdr:to>
    <xdr:cxnSp macro="">
      <xdr:nvCxnSpPr>
        <xdr:cNvPr id="722" name="直線コネクタ 721">
          <a:extLst>
            <a:ext uri="{FF2B5EF4-FFF2-40B4-BE49-F238E27FC236}">
              <a16:creationId xmlns:a16="http://schemas.microsoft.com/office/drawing/2014/main" id="{46501A45-16AF-4734-90F6-D515944986EA}"/>
            </a:ext>
          </a:extLst>
        </xdr:cNvPr>
        <xdr:cNvCxnSpPr/>
      </xdr:nvCxnSpPr>
      <xdr:spPr>
        <a:xfrm flipV="1">
          <a:off x="17213580" y="14287500"/>
          <a:ext cx="7747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textlink="">
      <xdr:nvSpPr>
        <xdr:cNvPr id="723" name="楕円 722">
          <a:extLst>
            <a:ext uri="{FF2B5EF4-FFF2-40B4-BE49-F238E27FC236}">
              <a16:creationId xmlns:a16="http://schemas.microsoft.com/office/drawing/2014/main" id="{39E7E96A-CFD6-464B-9D97-C94EED3BC350}"/>
            </a:ext>
          </a:extLst>
        </xdr:cNvPr>
        <xdr:cNvSpPr/>
      </xdr:nvSpPr>
      <xdr:spPr>
        <a:xfrm>
          <a:off x="16388080" y="14331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724" name="直線コネクタ 723">
          <a:extLst>
            <a:ext uri="{FF2B5EF4-FFF2-40B4-BE49-F238E27FC236}">
              <a16:creationId xmlns:a16="http://schemas.microsoft.com/office/drawing/2014/main" id="{6227FBB7-4011-43EF-9787-477A61A7CC0D}"/>
            </a:ext>
          </a:extLst>
        </xdr:cNvPr>
        <xdr:cNvCxnSpPr/>
      </xdr:nvCxnSpPr>
      <xdr:spPr>
        <a:xfrm>
          <a:off x="16431260" y="143827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textlink="">
      <xdr:nvSpPr>
        <xdr:cNvPr id="725" name="n_1aveValue【児童館】&#10;一人当たり面積">
          <a:extLst>
            <a:ext uri="{FF2B5EF4-FFF2-40B4-BE49-F238E27FC236}">
              <a16:creationId xmlns:a16="http://schemas.microsoft.com/office/drawing/2014/main" id="{B929C9E8-E416-4011-8AEC-5FAD16A1FAE4}"/>
            </a:ext>
          </a:extLst>
        </xdr:cNvPr>
        <xdr:cNvSpPr txBox="1"/>
      </xdr:nvSpPr>
      <xdr:spPr>
        <a:xfrm>
          <a:off x="1856112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textlink="">
      <xdr:nvSpPr>
        <xdr:cNvPr id="726" name="n_2aveValue【児童館】&#10;一人当たり面積">
          <a:extLst>
            <a:ext uri="{FF2B5EF4-FFF2-40B4-BE49-F238E27FC236}">
              <a16:creationId xmlns:a16="http://schemas.microsoft.com/office/drawing/2014/main" id="{9BE54823-6896-422B-BC8F-A99616196189}"/>
            </a:ext>
          </a:extLst>
        </xdr:cNvPr>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textlink="">
      <xdr:nvSpPr>
        <xdr:cNvPr id="727" name="n_3aveValue【児童館】&#10;一人当たり面積">
          <a:extLst>
            <a:ext uri="{FF2B5EF4-FFF2-40B4-BE49-F238E27FC236}">
              <a16:creationId xmlns:a16="http://schemas.microsoft.com/office/drawing/2014/main" id="{0C938194-E053-4CB8-AAA9-24A9C9BED6DE}"/>
            </a:ext>
          </a:extLst>
        </xdr:cNvPr>
        <xdr:cNvSpPr txBox="1"/>
      </xdr:nvSpPr>
      <xdr:spPr>
        <a:xfrm>
          <a:off x="170015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textlink="">
      <xdr:nvSpPr>
        <xdr:cNvPr id="728" name="n_4aveValue【児童館】&#10;一人当たり面積">
          <a:extLst>
            <a:ext uri="{FF2B5EF4-FFF2-40B4-BE49-F238E27FC236}">
              <a16:creationId xmlns:a16="http://schemas.microsoft.com/office/drawing/2014/main" id="{8A8581AF-0D70-4F16-982A-D9179826DF00}"/>
            </a:ext>
          </a:extLst>
        </xdr:cNvPr>
        <xdr:cNvSpPr txBox="1"/>
      </xdr:nvSpPr>
      <xdr:spPr>
        <a:xfrm>
          <a:off x="162268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textlink="">
      <xdr:nvSpPr>
        <xdr:cNvPr id="729" name="n_1mainValue【児童館】&#10;一人当たり面積">
          <a:extLst>
            <a:ext uri="{FF2B5EF4-FFF2-40B4-BE49-F238E27FC236}">
              <a16:creationId xmlns:a16="http://schemas.microsoft.com/office/drawing/2014/main" id="{B3C79C59-6DEC-41CC-83EF-83D5B09854EA}"/>
            </a:ext>
          </a:extLst>
        </xdr:cNvPr>
        <xdr:cNvSpPr txBox="1"/>
      </xdr:nvSpPr>
      <xdr:spPr>
        <a:xfrm>
          <a:off x="185611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textlink="">
      <xdr:nvSpPr>
        <xdr:cNvPr id="730" name="n_2mainValue【児童館】&#10;一人当たり面積">
          <a:extLst>
            <a:ext uri="{FF2B5EF4-FFF2-40B4-BE49-F238E27FC236}">
              <a16:creationId xmlns:a16="http://schemas.microsoft.com/office/drawing/2014/main" id="{3CB7B31D-EDC0-4E72-9167-59849C417457}"/>
            </a:ext>
          </a:extLst>
        </xdr:cNvPr>
        <xdr:cNvSpPr txBox="1"/>
      </xdr:nvSpPr>
      <xdr:spPr>
        <a:xfrm>
          <a:off x="1777626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textlink="">
      <xdr:nvSpPr>
        <xdr:cNvPr id="731" name="n_3mainValue【児童館】&#10;一人当たり面積">
          <a:extLst>
            <a:ext uri="{FF2B5EF4-FFF2-40B4-BE49-F238E27FC236}">
              <a16:creationId xmlns:a16="http://schemas.microsoft.com/office/drawing/2014/main" id="{140F8671-DB5F-4329-B836-66B8C8D432D7}"/>
            </a:ext>
          </a:extLst>
        </xdr:cNvPr>
        <xdr:cNvSpPr txBox="1"/>
      </xdr:nvSpPr>
      <xdr:spPr>
        <a:xfrm>
          <a:off x="1700156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textlink="">
      <xdr:nvSpPr>
        <xdr:cNvPr id="732" name="n_4mainValue【児童館】&#10;一人当たり面積">
          <a:extLst>
            <a:ext uri="{FF2B5EF4-FFF2-40B4-BE49-F238E27FC236}">
              <a16:creationId xmlns:a16="http://schemas.microsoft.com/office/drawing/2014/main" id="{89D5DA59-E58A-4BBF-9CD7-C26EC59E40BE}"/>
            </a:ext>
          </a:extLst>
        </xdr:cNvPr>
        <xdr:cNvSpPr txBox="1"/>
      </xdr:nvSpPr>
      <xdr:spPr>
        <a:xfrm>
          <a:off x="1622686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733" name="正方形/長方形 732">
          <a:extLst>
            <a:ext uri="{FF2B5EF4-FFF2-40B4-BE49-F238E27FC236}">
              <a16:creationId xmlns:a16="http://schemas.microsoft.com/office/drawing/2014/main" id="{7AF76EB3-CE48-4A21-907F-B0EB9344358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734" name="正方形/長方形 733">
          <a:extLst>
            <a:ext uri="{FF2B5EF4-FFF2-40B4-BE49-F238E27FC236}">
              <a16:creationId xmlns:a16="http://schemas.microsoft.com/office/drawing/2014/main" id="{1F3FD467-137B-40AC-97E2-2B4179206F7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735" name="正方形/長方形 734">
          <a:extLst>
            <a:ext uri="{FF2B5EF4-FFF2-40B4-BE49-F238E27FC236}">
              <a16:creationId xmlns:a16="http://schemas.microsoft.com/office/drawing/2014/main" id="{DA1E5A43-6ED0-42D5-B77E-FE0ECD888DD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736" name="正方形/長方形 735">
          <a:extLst>
            <a:ext uri="{FF2B5EF4-FFF2-40B4-BE49-F238E27FC236}">
              <a16:creationId xmlns:a16="http://schemas.microsoft.com/office/drawing/2014/main" id="{082BA60A-D3FD-4A35-8B78-A052FEF5D28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737" name="正方形/長方形 736">
          <a:extLst>
            <a:ext uri="{FF2B5EF4-FFF2-40B4-BE49-F238E27FC236}">
              <a16:creationId xmlns:a16="http://schemas.microsoft.com/office/drawing/2014/main" id="{8AA92C9C-58DB-4218-9F33-8687395C581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738" name="正方形/長方形 737">
          <a:extLst>
            <a:ext uri="{FF2B5EF4-FFF2-40B4-BE49-F238E27FC236}">
              <a16:creationId xmlns:a16="http://schemas.microsoft.com/office/drawing/2014/main" id="{EA694C14-72B3-47E2-8002-F0B4E2A9CC8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739" name="正方形/長方形 738">
          <a:extLst>
            <a:ext uri="{FF2B5EF4-FFF2-40B4-BE49-F238E27FC236}">
              <a16:creationId xmlns:a16="http://schemas.microsoft.com/office/drawing/2014/main" id="{E00DC965-A576-4AFC-B8CB-6EDEE49FC4F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740" name="正方形/長方形 739">
          <a:extLst>
            <a:ext uri="{FF2B5EF4-FFF2-40B4-BE49-F238E27FC236}">
              <a16:creationId xmlns:a16="http://schemas.microsoft.com/office/drawing/2014/main" id="{833ACA45-82BB-49EF-ADD9-4039810FA8F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741" name="テキスト ボックス 740">
          <a:extLst>
            <a:ext uri="{FF2B5EF4-FFF2-40B4-BE49-F238E27FC236}">
              <a16:creationId xmlns:a16="http://schemas.microsoft.com/office/drawing/2014/main" id="{81E905B6-A5F3-4869-9DC4-CF6AE90A55CE}"/>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2EFDCBC1-0D29-40F6-B0C7-4A49C532DD1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743" name="テキスト ボックス 742">
          <a:extLst>
            <a:ext uri="{FF2B5EF4-FFF2-40B4-BE49-F238E27FC236}">
              <a16:creationId xmlns:a16="http://schemas.microsoft.com/office/drawing/2014/main" id="{17F9C769-0F7B-4685-9012-B8B98B2C945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a:extLst>
            <a:ext uri="{FF2B5EF4-FFF2-40B4-BE49-F238E27FC236}">
              <a16:creationId xmlns:a16="http://schemas.microsoft.com/office/drawing/2014/main" id="{1B1D86A1-E929-48D0-9B3C-AA507E694588}"/>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textlink="">
      <xdr:nvSpPr>
        <xdr:cNvPr id="745" name="テキスト ボックス 744">
          <a:extLst>
            <a:ext uri="{FF2B5EF4-FFF2-40B4-BE49-F238E27FC236}">
              <a16:creationId xmlns:a16="http://schemas.microsoft.com/office/drawing/2014/main" id="{97FF9555-B01C-4A0D-A3C0-DD5D45E9812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a:extLst>
            <a:ext uri="{FF2B5EF4-FFF2-40B4-BE49-F238E27FC236}">
              <a16:creationId xmlns:a16="http://schemas.microsoft.com/office/drawing/2014/main" id="{AC8C1144-F192-4807-834D-CEB8A152A92D}"/>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textlink="">
      <xdr:nvSpPr>
        <xdr:cNvPr id="747" name="テキスト ボックス 746">
          <a:extLst>
            <a:ext uri="{FF2B5EF4-FFF2-40B4-BE49-F238E27FC236}">
              <a16:creationId xmlns:a16="http://schemas.microsoft.com/office/drawing/2014/main" id="{A93F67F3-45D9-4F11-965E-EBAB010E8015}"/>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a:extLst>
            <a:ext uri="{FF2B5EF4-FFF2-40B4-BE49-F238E27FC236}">
              <a16:creationId xmlns:a16="http://schemas.microsoft.com/office/drawing/2014/main" id="{37A4030F-A669-46F4-9982-F2D768B67159}"/>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textlink="">
      <xdr:nvSpPr>
        <xdr:cNvPr id="749" name="テキスト ボックス 748">
          <a:extLst>
            <a:ext uri="{FF2B5EF4-FFF2-40B4-BE49-F238E27FC236}">
              <a16:creationId xmlns:a16="http://schemas.microsoft.com/office/drawing/2014/main" id="{A7F20B99-996E-4658-9CEC-41A56D5F30B3}"/>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a:extLst>
            <a:ext uri="{FF2B5EF4-FFF2-40B4-BE49-F238E27FC236}">
              <a16:creationId xmlns:a16="http://schemas.microsoft.com/office/drawing/2014/main" id="{1DD337EC-8005-488A-B451-395187CB6681}"/>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textlink="">
      <xdr:nvSpPr>
        <xdr:cNvPr id="751" name="テキスト ボックス 750">
          <a:extLst>
            <a:ext uri="{FF2B5EF4-FFF2-40B4-BE49-F238E27FC236}">
              <a16:creationId xmlns:a16="http://schemas.microsoft.com/office/drawing/2014/main" id="{22F3BB6A-27A6-44FA-BDD5-AB87120A47C2}"/>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a:extLst>
            <a:ext uri="{FF2B5EF4-FFF2-40B4-BE49-F238E27FC236}">
              <a16:creationId xmlns:a16="http://schemas.microsoft.com/office/drawing/2014/main" id="{61C20989-D00F-4E70-9DEE-2272DDD3F02D}"/>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textlink="">
      <xdr:nvSpPr>
        <xdr:cNvPr id="753" name="テキスト ボックス 752">
          <a:extLst>
            <a:ext uri="{FF2B5EF4-FFF2-40B4-BE49-F238E27FC236}">
              <a16:creationId xmlns:a16="http://schemas.microsoft.com/office/drawing/2014/main" id="{ED962BBC-A4A1-48F0-BC4D-701E3D456A48}"/>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47DB8067-5873-4514-96A2-A1A884286D3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textlink="">
      <xdr:nvSpPr>
        <xdr:cNvPr id="755" name="テキスト ボックス 754">
          <a:extLst>
            <a:ext uri="{FF2B5EF4-FFF2-40B4-BE49-F238E27FC236}">
              <a16:creationId xmlns:a16="http://schemas.microsoft.com/office/drawing/2014/main" id="{F3A056F6-4BD7-47CA-8103-FD13DB7697EB}"/>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textlink="">
      <xdr:nvSpPr>
        <xdr:cNvPr id="756" name="【公民館】&#10;有形固定資産減価償却率グラフ枠">
          <a:extLst>
            <a:ext uri="{FF2B5EF4-FFF2-40B4-BE49-F238E27FC236}">
              <a16:creationId xmlns:a16="http://schemas.microsoft.com/office/drawing/2014/main" id="{57DF4CEA-7533-4328-9D59-ED9BF97C142F}"/>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757" name="直線コネクタ 756">
          <a:extLst>
            <a:ext uri="{FF2B5EF4-FFF2-40B4-BE49-F238E27FC236}">
              <a16:creationId xmlns:a16="http://schemas.microsoft.com/office/drawing/2014/main" id="{6DFEBB8D-7863-4630-8DEE-ECDCD0F306E2}"/>
            </a:ext>
          </a:extLst>
        </xdr:cNvPr>
        <xdr:cNvCxnSpPr/>
      </xdr:nvCxnSpPr>
      <xdr:spPr>
        <a:xfrm flipV="1">
          <a:off x="14375764" y="16657321"/>
          <a:ext cx="0" cy="1453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textlink="">
      <xdr:nvSpPr>
        <xdr:cNvPr id="758" name="【公民館】&#10;有形固定資産減価償却率最小値テキスト">
          <a:extLst>
            <a:ext uri="{FF2B5EF4-FFF2-40B4-BE49-F238E27FC236}">
              <a16:creationId xmlns:a16="http://schemas.microsoft.com/office/drawing/2014/main" id="{A2B5C7EF-DD4A-447E-B715-F559053FFE7C}"/>
            </a:ext>
          </a:extLst>
        </xdr:cNvPr>
        <xdr:cNvSpPr txBox="1"/>
      </xdr:nvSpPr>
      <xdr:spPr>
        <a:xfrm>
          <a:off x="14414500" y="18114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59" name="直線コネクタ 758">
          <a:extLst>
            <a:ext uri="{FF2B5EF4-FFF2-40B4-BE49-F238E27FC236}">
              <a16:creationId xmlns:a16="http://schemas.microsoft.com/office/drawing/2014/main" id="{8DAD98F8-6F09-4D86-8C1F-6EE344C22719}"/>
            </a:ext>
          </a:extLst>
        </xdr:cNvPr>
        <xdr:cNvCxnSpPr/>
      </xdr:nvCxnSpPr>
      <xdr:spPr>
        <a:xfrm>
          <a:off x="14287500" y="18110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textlink="">
      <xdr:nvSpPr>
        <xdr:cNvPr id="760" name="【公民館】&#10;有形固定資産減価償却率最大値テキスト">
          <a:extLst>
            <a:ext uri="{FF2B5EF4-FFF2-40B4-BE49-F238E27FC236}">
              <a16:creationId xmlns:a16="http://schemas.microsoft.com/office/drawing/2014/main" id="{AB9D3F95-2212-4D5B-9C4C-DC2F5259C4F3}"/>
            </a:ext>
          </a:extLst>
        </xdr:cNvPr>
        <xdr:cNvSpPr txBox="1"/>
      </xdr:nvSpPr>
      <xdr:spPr>
        <a:xfrm>
          <a:off x="14414500" y="16436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761" name="直線コネクタ 760">
          <a:extLst>
            <a:ext uri="{FF2B5EF4-FFF2-40B4-BE49-F238E27FC236}">
              <a16:creationId xmlns:a16="http://schemas.microsoft.com/office/drawing/2014/main" id="{EC074FE5-FA81-490E-AF4D-8E74D8E8B979}"/>
            </a:ext>
          </a:extLst>
        </xdr:cNvPr>
        <xdr:cNvCxnSpPr/>
      </xdr:nvCxnSpPr>
      <xdr:spPr>
        <a:xfrm>
          <a:off x="14287500" y="166573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textlink="">
      <xdr:nvSpPr>
        <xdr:cNvPr id="762" name="【公民館】&#10;有形固定資産減価償却率平均値テキスト">
          <a:extLst>
            <a:ext uri="{FF2B5EF4-FFF2-40B4-BE49-F238E27FC236}">
              <a16:creationId xmlns:a16="http://schemas.microsoft.com/office/drawing/2014/main" id="{10376AD5-40E6-49CB-9C49-5617408953BD}"/>
            </a:ext>
          </a:extLst>
        </xdr:cNvPr>
        <xdr:cNvSpPr txBox="1"/>
      </xdr:nvSpPr>
      <xdr:spPr>
        <a:xfrm>
          <a:off x="14414500" y="17484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textlink="">
      <xdr:nvSpPr>
        <xdr:cNvPr id="763" name="フローチャート: 判断 762">
          <a:extLst>
            <a:ext uri="{FF2B5EF4-FFF2-40B4-BE49-F238E27FC236}">
              <a16:creationId xmlns:a16="http://schemas.microsoft.com/office/drawing/2014/main" id="{F5B4E080-30AF-4DF4-A6E5-1D9111CDFE8F}"/>
            </a:ext>
          </a:extLst>
        </xdr:cNvPr>
        <xdr:cNvSpPr/>
      </xdr:nvSpPr>
      <xdr:spPr>
        <a:xfrm>
          <a:off x="14325600" y="175056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textlink="">
      <xdr:nvSpPr>
        <xdr:cNvPr id="764" name="フローチャート: 判断 763">
          <a:extLst>
            <a:ext uri="{FF2B5EF4-FFF2-40B4-BE49-F238E27FC236}">
              <a16:creationId xmlns:a16="http://schemas.microsoft.com/office/drawing/2014/main" id="{5059C2FC-CA76-4A2E-980A-952C59552404}"/>
            </a:ext>
          </a:extLst>
        </xdr:cNvPr>
        <xdr:cNvSpPr/>
      </xdr:nvSpPr>
      <xdr:spPr>
        <a:xfrm>
          <a:off x="13578840" y="1747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textlink="">
      <xdr:nvSpPr>
        <xdr:cNvPr id="765" name="フローチャート: 判断 764">
          <a:extLst>
            <a:ext uri="{FF2B5EF4-FFF2-40B4-BE49-F238E27FC236}">
              <a16:creationId xmlns:a16="http://schemas.microsoft.com/office/drawing/2014/main" id="{D162A2A8-E7B4-4D0C-83BD-01743A717054}"/>
            </a:ext>
          </a:extLst>
        </xdr:cNvPr>
        <xdr:cNvSpPr/>
      </xdr:nvSpPr>
      <xdr:spPr>
        <a:xfrm>
          <a:off x="12804140" y="1746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textlink="">
      <xdr:nvSpPr>
        <xdr:cNvPr id="766" name="フローチャート: 判断 765">
          <a:extLst>
            <a:ext uri="{FF2B5EF4-FFF2-40B4-BE49-F238E27FC236}">
              <a16:creationId xmlns:a16="http://schemas.microsoft.com/office/drawing/2014/main" id="{BE26E472-7634-400C-8CE8-566B27DFD79D}"/>
            </a:ext>
          </a:extLst>
        </xdr:cNvPr>
        <xdr:cNvSpPr/>
      </xdr:nvSpPr>
      <xdr:spPr>
        <a:xfrm>
          <a:off x="12029440" y="174428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textlink="">
      <xdr:nvSpPr>
        <xdr:cNvPr id="767" name="フローチャート: 判断 766">
          <a:extLst>
            <a:ext uri="{FF2B5EF4-FFF2-40B4-BE49-F238E27FC236}">
              <a16:creationId xmlns:a16="http://schemas.microsoft.com/office/drawing/2014/main" id="{F63C597E-BF96-4723-91C4-E842263D074C}"/>
            </a:ext>
          </a:extLst>
        </xdr:cNvPr>
        <xdr:cNvSpPr/>
      </xdr:nvSpPr>
      <xdr:spPr>
        <a:xfrm>
          <a:off x="11231880" y="17421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768" name="テキスト ボックス 767">
          <a:extLst>
            <a:ext uri="{FF2B5EF4-FFF2-40B4-BE49-F238E27FC236}">
              <a16:creationId xmlns:a16="http://schemas.microsoft.com/office/drawing/2014/main" id="{167CC979-2200-4518-81F4-E12958777D0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769" name="テキスト ボックス 768">
          <a:extLst>
            <a:ext uri="{FF2B5EF4-FFF2-40B4-BE49-F238E27FC236}">
              <a16:creationId xmlns:a16="http://schemas.microsoft.com/office/drawing/2014/main" id="{D468A0AE-EB21-46E2-9F82-96AC71618059}"/>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770" name="テキスト ボックス 769">
          <a:extLst>
            <a:ext uri="{FF2B5EF4-FFF2-40B4-BE49-F238E27FC236}">
              <a16:creationId xmlns:a16="http://schemas.microsoft.com/office/drawing/2014/main" id="{71192734-6460-45DA-8C8D-B8B0AAF0BAAC}"/>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771" name="テキスト ボックス 770">
          <a:extLst>
            <a:ext uri="{FF2B5EF4-FFF2-40B4-BE49-F238E27FC236}">
              <a16:creationId xmlns:a16="http://schemas.microsoft.com/office/drawing/2014/main" id="{B1A47049-5DFB-46AB-AAB8-4A03C9E7AA8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772" name="テキスト ボックス 771">
          <a:extLst>
            <a:ext uri="{FF2B5EF4-FFF2-40B4-BE49-F238E27FC236}">
              <a16:creationId xmlns:a16="http://schemas.microsoft.com/office/drawing/2014/main" id="{F1741C01-7D55-4663-836E-09E6E251DC2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92075</xdr:rowOff>
    </xdr:from>
    <xdr:to>
      <xdr:col>85</xdr:col>
      <xdr:colOff>177800</xdr:colOff>
      <xdr:row>103</xdr:row>
      <xdr:rowOff>22225</xdr:rowOff>
    </xdr:to>
    <xdr:sp textlink="">
      <xdr:nvSpPr>
        <xdr:cNvPr id="773" name="楕円 772">
          <a:extLst>
            <a:ext uri="{FF2B5EF4-FFF2-40B4-BE49-F238E27FC236}">
              <a16:creationId xmlns:a16="http://schemas.microsoft.com/office/drawing/2014/main" id="{BDC48312-B30C-4FEC-AB17-41D140F32534}"/>
            </a:ext>
          </a:extLst>
        </xdr:cNvPr>
        <xdr:cNvSpPr/>
      </xdr:nvSpPr>
      <xdr:spPr>
        <a:xfrm>
          <a:off x="14325600" y="171913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114952</xdr:rowOff>
    </xdr:from>
    <xdr:ext cx="405111" cy="259045"/>
    <xdr:sp textlink="">
      <xdr:nvSpPr>
        <xdr:cNvPr id="774" name="【公民館】&#10;有形固定資産減価償却率該当値テキスト">
          <a:extLst>
            <a:ext uri="{FF2B5EF4-FFF2-40B4-BE49-F238E27FC236}">
              <a16:creationId xmlns:a16="http://schemas.microsoft.com/office/drawing/2014/main" id="{7569AA10-B446-4764-B4B2-038CDF63E063}"/>
            </a:ext>
          </a:extLst>
        </xdr:cNvPr>
        <xdr:cNvSpPr txBox="1"/>
      </xdr:nvSpPr>
      <xdr:spPr>
        <a:xfrm>
          <a:off x="14414500" y="1704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61595</xdr:rowOff>
    </xdr:from>
    <xdr:to>
      <xdr:col>81</xdr:col>
      <xdr:colOff>101600</xdr:colOff>
      <xdr:row>102</xdr:row>
      <xdr:rowOff>163195</xdr:rowOff>
    </xdr:to>
    <xdr:sp textlink="">
      <xdr:nvSpPr>
        <xdr:cNvPr id="775" name="楕円 774">
          <a:extLst>
            <a:ext uri="{FF2B5EF4-FFF2-40B4-BE49-F238E27FC236}">
              <a16:creationId xmlns:a16="http://schemas.microsoft.com/office/drawing/2014/main" id="{8C6BA20B-F5B9-4512-9F36-C87D560770C6}"/>
            </a:ext>
          </a:extLst>
        </xdr:cNvPr>
        <xdr:cNvSpPr/>
      </xdr:nvSpPr>
      <xdr:spPr>
        <a:xfrm>
          <a:off x="13578840" y="1716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112395</xdr:rowOff>
    </xdr:from>
    <xdr:to>
      <xdr:col>85</xdr:col>
      <xdr:colOff>127000</xdr:colOff>
      <xdr:row>102</xdr:row>
      <xdr:rowOff>142875</xdr:rowOff>
    </xdr:to>
    <xdr:cxnSp macro="">
      <xdr:nvCxnSpPr>
        <xdr:cNvPr id="776" name="直線コネクタ 775">
          <a:extLst>
            <a:ext uri="{FF2B5EF4-FFF2-40B4-BE49-F238E27FC236}">
              <a16:creationId xmlns:a16="http://schemas.microsoft.com/office/drawing/2014/main" id="{FD9EE80E-5C11-4412-B3B1-2DFEBEF4F691}"/>
            </a:ext>
          </a:extLst>
        </xdr:cNvPr>
        <xdr:cNvCxnSpPr/>
      </xdr:nvCxnSpPr>
      <xdr:spPr>
        <a:xfrm>
          <a:off x="13629640" y="17211675"/>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21589</xdr:rowOff>
    </xdr:from>
    <xdr:to>
      <xdr:col>76</xdr:col>
      <xdr:colOff>165100</xdr:colOff>
      <xdr:row>102</xdr:row>
      <xdr:rowOff>123189</xdr:rowOff>
    </xdr:to>
    <xdr:sp textlink="">
      <xdr:nvSpPr>
        <xdr:cNvPr id="777" name="楕円 776">
          <a:extLst>
            <a:ext uri="{FF2B5EF4-FFF2-40B4-BE49-F238E27FC236}">
              <a16:creationId xmlns:a16="http://schemas.microsoft.com/office/drawing/2014/main" id="{6AB2E8CC-CA36-4F33-9518-62A6387E6653}"/>
            </a:ext>
          </a:extLst>
        </xdr:cNvPr>
        <xdr:cNvSpPr/>
      </xdr:nvSpPr>
      <xdr:spPr>
        <a:xfrm>
          <a:off x="12804140" y="1712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72389</xdr:rowOff>
    </xdr:from>
    <xdr:to>
      <xdr:col>81</xdr:col>
      <xdr:colOff>50800</xdr:colOff>
      <xdr:row>102</xdr:row>
      <xdr:rowOff>112395</xdr:rowOff>
    </xdr:to>
    <xdr:cxnSp macro="">
      <xdr:nvCxnSpPr>
        <xdr:cNvPr id="778" name="直線コネクタ 777">
          <a:extLst>
            <a:ext uri="{FF2B5EF4-FFF2-40B4-BE49-F238E27FC236}">
              <a16:creationId xmlns:a16="http://schemas.microsoft.com/office/drawing/2014/main" id="{A4517C37-6450-4628-AB2E-DD7B6F62BC7B}"/>
            </a:ext>
          </a:extLst>
        </xdr:cNvPr>
        <xdr:cNvCxnSpPr/>
      </xdr:nvCxnSpPr>
      <xdr:spPr>
        <a:xfrm>
          <a:off x="12854940" y="17171669"/>
          <a:ext cx="7747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156845</xdr:rowOff>
    </xdr:from>
    <xdr:to>
      <xdr:col>72</xdr:col>
      <xdr:colOff>38100</xdr:colOff>
      <xdr:row>102</xdr:row>
      <xdr:rowOff>86995</xdr:rowOff>
    </xdr:to>
    <xdr:sp textlink="">
      <xdr:nvSpPr>
        <xdr:cNvPr id="779" name="楕円 778">
          <a:extLst>
            <a:ext uri="{FF2B5EF4-FFF2-40B4-BE49-F238E27FC236}">
              <a16:creationId xmlns:a16="http://schemas.microsoft.com/office/drawing/2014/main" id="{011363FE-9928-438A-8320-9A8085D5E0BC}"/>
            </a:ext>
          </a:extLst>
        </xdr:cNvPr>
        <xdr:cNvSpPr/>
      </xdr:nvSpPr>
      <xdr:spPr>
        <a:xfrm>
          <a:off x="12029440" y="170884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36195</xdr:rowOff>
    </xdr:from>
    <xdr:to>
      <xdr:col>76</xdr:col>
      <xdr:colOff>114300</xdr:colOff>
      <xdr:row>102</xdr:row>
      <xdr:rowOff>72389</xdr:rowOff>
    </xdr:to>
    <xdr:cxnSp macro="">
      <xdr:nvCxnSpPr>
        <xdr:cNvPr id="780" name="直線コネクタ 779">
          <a:extLst>
            <a:ext uri="{FF2B5EF4-FFF2-40B4-BE49-F238E27FC236}">
              <a16:creationId xmlns:a16="http://schemas.microsoft.com/office/drawing/2014/main" id="{447EA3D0-610C-425B-852D-A458707D9DDC}"/>
            </a:ext>
          </a:extLst>
        </xdr:cNvPr>
        <xdr:cNvCxnSpPr/>
      </xdr:nvCxnSpPr>
      <xdr:spPr>
        <a:xfrm>
          <a:off x="12072620" y="17135475"/>
          <a:ext cx="78232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55880</xdr:rowOff>
    </xdr:from>
    <xdr:to>
      <xdr:col>67</xdr:col>
      <xdr:colOff>101600</xdr:colOff>
      <xdr:row>101</xdr:row>
      <xdr:rowOff>157480</xdr:rowOff>
    </xdr:to>
    <xdr:sp textlink="">
      <xdr:nvSpPr>
        <xdr:cNvPr id="781" name="楕円 780">
          <a:extLst>
            <a:ext uri="{FF2B5EF4-FFF2-40B4-BE49-F238E27FC236}">
              <a16:creationId xmlns:a16="http://schemas.microsoft.com/office/drawing/2014/main" id="{0CFFF0AD-CE3F-4E42-A332-A826CB941807}"/>
            </a:ext>
          </a:extLst>
        </xdr:cNvPr>
        <xdr:cNvSpPr/>
      </xdr:nvSpPr>
      <xdr:spPr>
        <a:xfrm>
          <a:off x="11231880" y="1698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106680</xdr:rowOff>
    </xdr:from>
    <xdr:to>
      <xdr:col>71</xdr:col>
      <xdr:colOff>177800</xdr:colOff>
      <xdr:row>102</xdr:row>
      <xdr:rowOff>36195</xdr:rowOff>
    </xdr:to>
    <xdr:cxnSp macro="">
      <xdr:nvCxnSpPr>
        <xdr:cNvPr id="782" name="直線コネクタ 781">
          <a:extLst>
            <a:ext uri="{FF2B5EF4-FFF2-40B4-BE49-F238E27FC236}">
              <a16:creationId xmlns:a16="http://schemas.microsoft.com/office/drawing/2014/main" id="{00648182-ECF1-4D18-B584-19067940653A}"/>
            </a:ext>
          </a:extLst>
        </xdr:cNvPr>
        <xdr:cNvCxnSpPr/>
      </xdr:nvCxnSpPr>
      <xdr:spPr>
        <a:xfrm>
          <a:off x="11282680" y="17038320"/>
          <a:ext cx="78994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textlink="">
      <xdr:nvSpPr>
        <xdr:cNvPr id="783" name="n_1aveValue【公民館】&#10;有形固定資産減価償却率">
          <a:extLst>
            <a:ext uri="{FF2B5EF4-FFF2-40B4-BE49-F238E27FC236}">
              <a16:creationId xmlns:a16="http://schemas.microsoft.com/office/drawing/2014/main" id="{896CF8AC-3CA5-4479-AB52-DAFD430C37EC}"/>
            </a:ext>
          </a:extLst>
        </xdr:cNvPr>
        <xdr:cNvSpPr txBox="1"/>
      </xdr:nvSpPr>
      <xdr:spPr>
        <a:xfrm>
          <a:off x="13437244" y="1756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121938</xdr:rowOff>
    </xdr:from>
    <xdr:ext cx="405111" cy="259045"/>
    <xdr:sp textlink="">
      <xdr:nvSpPr>
        <xdr:cNvPr id="784" name="n_2aveValue【公民館】&#10;有形固定資産減価償却率">
          <a:extLst>
            <a:ext uri="{FF2B5EF4-FFF2-40B4-BE49-F238E27FC236}">
              <a16:creationId xmlns:a16="http://schemas.microsoft.com/office/drawing/2014/main" id="{D3A7C923-A00F-4FDE-AB48-B70357E2D610}"/>
            </a:ext>
          </a:extLst>
        </xdr:cNvPr>
        <xdr:cNvSpPr txBox="1"/>
      </xdr:nvSpPr>
      <xdr:spPr>
        <a:xfrm>
          <a:off x="12675244" y="1755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textlink="">
      <xdr:nvSpPr>
        <xdr:cNvPr id="785" name="n_3aveValue【公民館】&#10;有形固定資産減価償却率">
          <a:extLst>
            <a:ext uri="{FF2B5EF4-FFF2-40B4-BE49-F238E27FC236}">
              <a16:creationId xmlns:a16="http://schemas.microsoft.com/office/drawing/2014/main" id="{C08C443C-847F-4C7C-9C6D-2DE7BFCF5A3B}"/>
            </a:ext>
          </a:extLst>
        </xdr:cNvPr>
        <xdr:cNvSpPr txBox="1"/>
      </xdr:nvSpPr>
      <xdr:spPr>
        <a:xfrm>
          <a:off x="11900544" y="1753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76216</xdr:rowOff>
    </xdr:from>
    <xdr:ext cx="405111" cy="259045"/>
    <xdr:sp textlink="">
      <xdr:nvSpPr>
        <xdr:cNvPr id="786" name="n_4aveValue【公民館】&#10;有形固定資産減価償却率">
          <a:extLst>
            <a:ext uri="{FF2B5EF4-FFF2-40B4-BE49-F238E27FC236}">
              <a16:creationId xmlns:a16="http://schemas.microsoft.com/office/drawing/2014/main" id="{87753CB5-F9C3-4F44-BAC8-E65DE16561A9}"/>
            </a:ext>
          </a:extLst>
        </xdr:cNvPr>
        <xdr:cNvSpPr txBox="1"/>
      </xdr:nvSpPr>
      <xdr:spPr>
        <a:xfrm>
          <a:off x="11102984" y="17510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8272</xdr:rowOff>
    </xdr:from>
    <xdr:ext cx="405111" cy="259045"/>
    <xdr:sp textlink="">
      <xdr:nvSpPr>
        <xdr:cNvPr id="787" name="n_1mainValue【公民館】&#10;有形固定資産減価償却率">
          <a:extLst>
            <a:ext uri="{FF2B5EF4-FFF2-40B4-BE49-F238E27FC236}">
              <a16:creationId xmlns:a16="http://schemas.microsoft.com/office/drawing/2014/main" id="{32A49F64-BCF8-4776-B16B-B964D1A24870}"/>
            </a:ext>
          </a:extLst>
        </xdr:cNvPr>
        <xdr:cNvSpPr txBox="1"/>
      </xdr:nvSpPr>
      <xdr:spPr>
        <a:xfrm>
          <a:off x="13437244" y="1693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139716</xdr:rowOff>
    </xdr:from>
    <xdr:ext cx="405111" cy="259045"/>
    <xdr:sp textlink="">
      <xdr:nvSpPr>
        <xdr:cNvPr id="788" name="n_2mainValue【公民館】&#10;有形固定資産減価償却率">
          <a:extLst>
            <a:ext uri="{FF2B5EF4-FFF2-40B4-BE49-F238E27FC236}">
              <a16:creationId xmlns:a16="http://schemas.microsoft.com/office/drawing/2014/main" id="{A68D2ECF-D85D-4F80-9679-EF56C7D9AB5C}"/>
            </a:ext>
          </a:extLst>
        </xdr:cNvPr>
        <xdr:cNvSpPr txBox="1"/>
      </xdr:nvSpPr>
      <xdr:spPr>
        <a:xfrm>
          <a:off x="12675244" y="1690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103522</xdr:rowOff>
    </xdr:from>
    <xdr:ext cx="405111" cy="259045"/>
    <xdr:sp textlink="">
      <xdr:nvSpPr>
        <xdr:cNvPr id="789" name="n_3mainValue【公民館】&#10;有形固定資産減価償却率">
          <a:extLst>
            <a:ext uri="{FF2B5EF4-FFF2-40B4-BE49-F238E27FC236}">
              <a16:creationId xmlns:a16="http://schemas.microsoft.com/office/drawing/2014/main" id="{E09D0E86-4C9B-4946-97A7-783AB8C2C6D0}"/>
            </a:ext>
          </a:extLst>
        </xdr:cNvPr>
        <xdr:cNvSpPr txBox="1"/>
      </xdr:nvSpPr>
      <xdr:spPr>
        <a:xfrm>
          <a:off x="11900544" y="1686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2557</xdr:rowOff>
    </xdr:from>
    <xdr:ext cx="405111" cy="259045"/>
    <xdr:sp textlink="">
      <xdr:nvSpPr>
        <xdr:cNvPr id="790" name="n_4mainValue【公民館】&#10;有形固定資産減価償却率">
          <a:extLst>
            <a:ext uri="{FF2B5EF4-FFF2-40B4-BE49-F238E27FC236}">
              <a16:creationId xmlns:a16="http://schemas.microsoft.com/office/drawing/2014/main" id="{77438FA2-7EEC-41A0-8BEC-50B686BAB6C9}"/>
            </a:ext>
          </a:extLst>
        </xdr:cNvPr>
        <xdr:cNvSpPr txBox="1"/>
      </xdr:nvSpPr>
      <xdr:spPr>
        <a:xfrm>
          <a:off x="11102984" y="1676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791" name="正方形/長方形 790">
          <a:extLst>
            <a:ext uri="{FF2B5EF4-FFF2-40B4-BE49-F238E27FC236}">
              <a16:creationId xmlns:a16="http://schemas.microsoft.com/office/drawing/2014/main" id="{13E55BFD-3392-44CD-A61F-4E66DB91F9E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792" name="正方形/長方形 791">
          <a:extLst>
            <a:ext uri="{FF2B5EF4-FFF2-40B4-BE49-F238E27FC236}">
              <a16:creationId xmlns:a16="http://schemas.microsoft.com/office/drawing/2014/main" id="{6F307E50-8D4B-4FF8-9D12-6433EB182CA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793" name="正方形/長方形 792">
          <a:extLst>
            <a:ext uri="{FF2B5EF4-FFF2-40B4-BE49-F238E27FC236}">
              <a16:creationId xmlns:a16="http://schemas.microsoft.com/office/drawing/2014/main" id="{81835E95-1A77-4B5E-982C-D021603A774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794" name="正方形/長方形 793">
          <a:extLst>
            <a:ext uri="{FF2B5EF4-FFF2-40B4-BE49-F238E27FC236}">
              <a16:creationId xmlns:a16="http://schemas.microsoft.com/office/drawing/2014/main" id="{1D2FD2DE-9CE0-49D5-962F-F7D16B9D104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795" name="正方形/長方形 794">
          <a:extLst>
            <a:ext uri="{FF2B5EF4-FFF2-40B4-BE49-F238E27FC236}">
              <a16:creationId xmlns:a16="http://schemas.microsoft.com/office/drawing/2014/main" id="{FD3511AA-CBC5-4C9B-8297-EB31BA0D8A2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796" name="正方形/長方形 795">
          <a:extLst>
            <a:ext uri="{FF2B5EF4-FFF2-40B4-BE49-F238E27FC236}">
              <a16:creationId xmlns:a16="http://schemas.microsoft.com/office/drawing/2014/main" id="{EE8D0114-EA89-4993-A6B5-16F6300873B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797" name="正方形/長方形 796">
          <a:extLst>
            <a:ext uri="{FF2B5EF4-FFF2-40B4-BE49-F238E27FC236}">
              <a16:creationId xmlns:a16="http://schemas.microsoft.com/office/drawing/2014/main" id="{9EBF2062-9042-44BB-9B8C-6A45CC97942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798" name="正方形/長方形 797">
          <a:extLst>
            <a:ext uri="{FF2B5EF4-FFF2-40B4-BE49-F238E27FC236}">
              <a16:creationId xmlns:a16="http://schemas.microsoft.com/office/drawing/2014/main" id="{81080540-77E1-48F4-86F3-AE402C706AD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799" name="テキスト ボックス 798">
          <a:extLst>
            <a:ext uri="{FF2B5EF4-FFF2-40B4-BE49-F238E27FC236}">
              <a16:creationId xmlns:a16="http://schemas.microsoft.com/office/drawing/2014/main" id="{12EFDB67-8FA3-4364-8EBA-EFB9C82490DF}"/>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C2D5E5C1-4F9C-45D1-A64C-02BA10E8099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a:extLst>
            <a:ext uri="{FF2B5EF4-FFF2-40B4-BE49-F238E27FC236}">
              <a16:creationId xmlns:a16="http://schemas.microsoft.com/office/drawing/2014/main" id="{FACE5863-6C05-4BF2-9AB2-3A9B0D61FB6D}"/>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textlink="">
      <xdr:nvSpPr>
        <xdr:cNvPr id="802" name="テキスト ボックス 801">
          <a:extLst>
            <a:ext uri="{FF2B5EF4-FFF2-40B4-BE49-F238E27FC236}">
              <a16:creationId xmlns:a16="http://schemas.microsoft.com/office/drawing/2014/main" id="{7A82E2B9-9AD2-4178-B984-86ADD0386A5F}"/>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a:extLst>
            <a:ext uri="{FF2B5EF4-FFF2-40B4-BE49-F238E27FC236}">
              <a16:creationId xmlns:a16="http://schemas.microsoft.com/office/drawing/2014/main" id="{19DA2650-5F16-474D-8258-475B577D6A49}"/>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textlink="">
      <xdr:nvSpPr>
        <xdr:cNvPr id="804" name="テキスト ボックス 803">
          <a:extLst>
            <a:ext uri="{FF2B5EF4-FFF2-40B4-BE49-F238E27FC236}">
              <a16:creationId xmlns:a16="http://schemas.microsoft.com/office/drawing/2014/main" id="{58A6E2E4-8A7F-41E3-9C30-B271BD366854}"/>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a:extLst>
            <a:ext uri="{FF2B5EF4-FFF2-40B4-BE49-F238E27FC236}">
              <a16:creationId xmlns:a16="http://schemas.microsoft.com/office/drawing/2014/main" id="{52427A88-5B30-42FB-8FF0-9E70D8BA63E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textlink="">
      <xdr:nvSpPr>
        <xdr:cNvPr id="806" name="テキスト ボックス 805">
          <a:extLst>
            <a:ext uri="{FF2B5EF4-FFF2-40B4-BE49-F238E27FC236}">
              <a16:creationId xmlns:a16="http://schemas.microsoft.com/office/drawing/2014/main" id="{42ABE2B1-90A0-4CCC-BF87-EA26F5493CC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a:extLst>
            <a:ext uri="{FF2B5EF4-FFF2-40B4-BE49-F238E27FC236}">
              <a16:creationId xmlns:a16="http://schemas.microsoft.com/office/drawing/2014/main" id="{3598EB5A-410C-4381-A3C2-22CEEBF1561A}"/>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textlink="">
      <xdr:nvSpPr>
        <xdr:cNvPr id="808" name="テキスト ボックス 807">
          <a:extLst>
            <a:ext uri="{FF2B5EF4-FFF2-40B4-BE49-F238E27FC236}">
              <a16:creationId xmlns:a16="http://schemas.microsoft.com/office/drawing/2014/main" id="{1A496B46-7D39-4767-9705-33B654FB6F6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34B49649-37B7-4599-A26E-29DE5977FF9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810" name="テキスト ボックス 809">
          <a:extLst>
            <a:ext uri="{FF2B5EF4-FFF2-40B4-BE49-F238E27FC236}">
              <a16:creationId xmlns:a16="http://schemas.microsoft.com/office/drawing/2014/main" id="{77B4E0D7-1030-405D-B6F7-FE16D26A9A7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811" name="【公民館】&#10;一人当たり面積グラフ枠">
          <a:extLst>
            <a:ext uri="{FF2B5EF4-FFF2-40B4-BE49-F238E27FC236}">
              <a16:creationId xmlns:a16="http://schemas.microsoft.com/office/drawing/2014/main" id="{E249CE7B-5ECC-4633-8845-B5B94A7615E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812" name="直線コネクタ 811">
          <a:extLst>
            <a:ext uri="{FF2B5EF4-FFF2-40B4-BE49-F238E27FC236}">
              <a16:creationId xmlns:a16="http://schemas.microsoft.com/office/drawing/2014/main" id="{D29DAB4F-4E54-4B9B-9D78-A2E7BFCD0A9E}"/>
            </a:ext>
          </a:extLst>
        </xdr:cNvPr>
        <xdr:cNvCxnSpPr/>
      </xdr:nvCxnSpPr>
      <xdr:spPr>
        <a:xfrm flipV="1">
          <a:off x="19509104" y="16794480"/>
          <a:ext cx="0" cy="137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textlink="">
      <xdr:nvSpPr>
        <xdr:cNvPr id="813" name="【公民館】&#10;一人当たり面積最小値テキスト">
          <a:extLst>
            <a:ext uri="{FF2B5EF4-FFF2-40B4-BE49-F238E27FC236}">
              <a16:creationId xmlns:a16="http://schemas.microsoft.com/office/drawing/2014/main" id="{ADFA4713-97FB-4EDC-94A8-8226F2995993}"/>
            </a:ext>
          </a:extLst>
        </xdr:cNvPr>
        <xdr:cNvSpPr txBox="1"/>
      </xdr:nvSpPr>
      <xdr:spPr>
        <a:xfrm>
          <a:off x="19547840" y="181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4" name="直線コネクタ 813">
          <a:extLst>
            <a:ext uri="{FF2B5EF4-FFF2-40B4-BE49-F238E27FC236}">
              <a16:creationId xmlns:a16="http://schemas.microsoft.com/office/drawing/2014/main" id="{95AFF1BB-B234-4168-90F5-2EA965E576FE}"/>
            </a:ext>
          </a:extLst>
        </xdr:cNvPr>
        <xdr:cNvCxnSpPr/>
      </xdr:nvCxnSpPr>
      <xdr:spPr>
        <a:xfrm>
          <a:off x="19443700" y="1816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textlink="">
      <xdr:nvSpPr>
        <xdr:cNvPr id="815" name="【公民館】&#10;一人当たり面積最大値テキスト">
          <a:extLst>
            <a:ext uri="{FF2B5EF4-FFF2-40B4-BE49-F238E27FC236}">
              <a16:creationId xmlns:a16="http://schemas.microsoft.com/office/drawing/2014/main" id="{D871243C-8EDC-427A-B721-C4F89655BB38}"/>
            </a:ext>
          </a:extLst>
        </xdr:cNvPr>
        <xdr:cNvSpPr txBox="1"/>
      </xdr:nvSpPr>
      <xdr:spPr>
        <a:xfrm>
          <a:off x="1954784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816" name="直線コネクタ 815">
          <a:extLst>
            <a:ext uri="{FF2B5EF4-FFF2-40B4-BE49-F238E27FC236}">
              <a16:creationId xmlns:a16="http://schemas.microsoft.com/office/drawing/2014/main" id="{E0ACA947-410E-427A-B9CE-D478533B1FDF}"/>
            </a:ext>
          </a:extLst>
        </xdr:cNvPr>
        <xdr:cNvCxnSpPr/>
      </xdr:nvCxnSpPr>
      <xdr:spPr>
        <a:xfrm>
          <a:off x="19443700" y="1679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29990</xdr:rowOff>
    </xdr:from>
    <xdr:ext cx="469744" cy="259045"/>
    <xdr:sp textlink="">
      <xdr:nvSpPr>
        <xdr:cNvPr id="817" name="【公民館】&#10;一人当たり面積平均値テキスト">
          <a:extLst>
            <a:ext uri="{FF2B5EF4-FFF2-40B4-BE49-F238E27FC236}">
              <a16:creationId xmlns:a16="http://schemas.microsoft.com/office/drawing/2014/main" id="{4E93CD0D-270B-4711-87B8-ABAF452B1226}"/>
            </a:ext>
          </a:extLst>
        </xdr:cNvPr>
        <xdr:cNvSpPr txBox="1"/>
      </xdr:nvSpPr>
      <xdr:spPr>
        <a:xfrm>
          <a:off x="19547840" y="17632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textlink="">
      <xdr:nvSpPr>
        <xdr:cNvPr id="818" name="フローチャート: 判断 817">
          <a:extLst>
            <a:ext uri="{FF2B5EF4-FFF2-40B4-BE49-F238E27FC236}">
              <a16:creationId xmlns:a16="http://schemas.microsoft.com/office/drawing/2014/main" id="{96341BFB-16BB-4F48-99EE-0ECD64207602}"/>
            </a:ext>
          </a:extLst>
        </xdr:cNvPr>
        <xdr:cNvSpPr/>
      </xdr:nvSpPr>
      <xdr:spPr>
        <a:xfrm>
          <a:off x="19458940" y="1777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textlink="">
      <xdr:nvSpPr>
        <xdr:cNvPr id="819" name="フローチャート: 判断 818">
          <a:extLst>
            <a:ext uri="{FF2B5EF4-FFF2-40B4-BE49-F238E27FC236}">
              <a16:creationId xmlns:a16="http://schemas.microsoft.com/office/drawing/2014/main" id="{9269860A-6C48-44A7-B2FB-AE0251349BE3}"/>
            </a:ext>
          </a:extLst>
        </xdr:cNvPr>
        <xdr:cNvSpPr/>
      </xdr:nvSpPr>
      <xdr:spPr>
        <a:xfrm>
          <a:off x="18735040" y="177815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textlink="">
      <xdr:nvSpPr>
        <xdr:cNvPr id="820" name="フローチャート: 判断 819">
          <a:extLst>
            <a:ext uri="{FF2B5EF4-FFF2-40B4-BE49-F238E27FC236}">
              <a16:creationId xmlns:a16="http://schemas.microsoft.com/office/drawing/2014/main" id="{194959DD-4AD8-4122-8472-55A74A7CFBF1}"/>
            </a:ext>
          </a:extLst>
        </xdr:cNvPr>
        <xdr:cNvSpPr/>
      </xdr:nvSpPr>
      <xdr:spPr>
        <a:xfrm>
          <a:off x="1793748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textlink="">
      <xdr:nvSpPr>
        <xdr:cNvPr id="821" name="フローチャート: 判断 820">
          <a:extLst>
            <a:ext uri="{FF2B5EF4-FFF2-40B4-BE49-F238E27FC236}">
              <a16:creationId xmlns:a16="http://schemas.microsoft.com/office/drawing/2014/main" id="{2DB72B28-95B8-41EC-AD37-0E5F29652122}"/>
            </a:ext>
          </a:extLst>
        </xdr:cNvPr>
        <xdr:cNvSpPr/>
      </xdr:nvSpPr>
      <xdr:spPr>
        <a:xfrm>
          <a:off x="17162780" y="1782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textlink="">
      <xdr:nvSpPr>
        <xdr:cNvPr id="822" name="フローチャート: 判断 821">
          <a:extLst>
            <a:ext uri="{FF2B5EF4-FFF2-40B4-BE49-F238E27FC236}">
              <a16:creationId xmlns:a16="http://schemas.microsoft.com/office/drawing/2014/main" id="{7C9B634A-4CA8-4FA1-9FE5-151573B37C15}"/>
            </a:ext>
          </a:extLst>
        </xdr:cNvPr>
        <xdr:cNvSpPr/>
      </xdr:nvSpPr>
      <xdr:spPr>
        <a:xfrm>
          <a:off x="16388080" y="178318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823" name="テキスト ボックス 822">
          <a:extLst>
            <a:ext uri="{FF2B5EF4-FFF2-40B4-BE49-F238E27FC236}">
              <a16:creationId xmlns:a16="http://schemas.microsoft.com/office/drawing/2014/main" id="{DA8AEC86-BC4B-4C42-84D7-F239D0F9AC8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824" name="テキスト ボックス 823">
          <a:extLst>
            <a:ext uri="{FF2B5EF4-FFF2-40B4-BE49-F238E27FC236}">
              <a16:creationId xmlns:a16="http://schemas.microsoft.com/office/drawing/2014/main" id="{6D44F71B-8051-4BC5-B1A9-B7379F8A6C01}"/>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825" name="テキスト ボックス 824">
          <a:extLst>
            <a:ext uri="{FF2B5EF4-FFF2-40B4-BE49-F238E27FC236}">
              <a16:creationId xmlns:a16="http://schemas.microsoft.com/office/drawing/2014/main" id="{A353A97C-BA76-45E1-8B3D-E0E3B8B1FE8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826" name="テキスト ボックス 825">
          <a:extLst>
            <a:ext uri="{FF2B5EF4-FFF2-40B4-BE49-F238E27FC236}">
              <a16:creationId xmlns:a16="http://schemas.microsoft.com/office/drawing/2014/main" id="{B4BC4C1E-9E53-49F9-A93B-71CBAE9C57C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827" name="テキスト ボックス 826">
          <a:extLst>
            <a:ext uri="{FF2B5EF4-FFF2-40B4-BE49-F238E27FC236}">
              <a16:creationId xmlns:a16="http://schemas.microsoft.com/office/drawing/2014/main" id="{A0503B08-575D-43C5-A691-33BD04DBAA4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34544</xdr:rowOff>
    </xdr:from>
    <xdr:to>
      <xdr:col>116</xdr:col>
      <xdr:colOff>114300</xdr:colOff>
      <xdr:row>107</xdr:row>
      <xdr:rowOff>136144</xdr:rowOff>
    </xdr:to>
    <xdr:sp textlink="">
      <xdr:nvSpPr>
        <xdr:cNvPr id="828" name="楕円 827">
          <a:extLst>
            <a:ext uri="{FF2B5EF4-FFF2-40B4-BE49-F238E27FC236}">
              <a16:creationId xmlns:a16="http://schemas.microsoft.com/office/drawing/2014/main" id="{8E7FC8BB-B7CC-41E6-A015-9B7F85D076BF}"/>
            </a:ext>
          </a:extLst>
        </xdr:cNvPr>
        <xdr:cNvSpPr/>
      </xdr:nvSpPr>
      <xdr:spPr>
        <a:xfrm>
          <a:off x="19458940" y="1797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12971</xdr:rowOff>
    </xdr:from>
    <xdr:ext cx="469744" cy="259045"/>
    <xdr:sp textlink="">
      <xdr:nvSpPr>
        <xdr:cNvPr id="829" name="【公民館】&#10;一人当たり面積該当値テキスト">
          <a:extLst>
            <a:ext uri="{FF2B5EF4-FFF2-40B4-BE49-F238E27FC236}">
              <a16:creationId xmlns:a16="http://schemas.microsoft.com/office/drawing/2014/main" id="{D13AC6F1-373B-41E4-89A5-CDAA75FCDBF7}"/>
            </a:ext>
          </a:extLst>
        </xdr:cNvPr>
        <xdr:cNvSpPr txBox="1"/>
      </xdr:nvSpPr>
      <xdr:spPr>
        <a:xfrm>
          <a:off x="19547840" y="1795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34544</xdr:rowOff>
    </xdr:from>
    <xdr:to>
      <xdr:col>112</xdr:col>
      <xdr:colOff>38100</xdr:colOff>
      <xdr:row>107</xdr:row>
      <xdr:rowOff>136144</xdr:rowOff>
    </xdr:to>
    <xdr:sp textlink="">
      <xdr:nvSpPr>
        <xdr:cNvPr id="830" name="楕円 829">
          <a:extLst>
            <a:ext uri="{FF2B5EF4-FFF2-40B4-BE49-F238E27FC236}">
              <a16:creationId xmlns:a16="http://schemas.microsoft.com/office/drawing/2014/main" id="{C7541918-9763-41C9-9251-13D970351602}"/>
            </a:ext>
          </a:extLst>
        </xdr:cNvPr>
        <xdr:cNvSpPr/>
      </xdr:nvSpPr>
      <xdr:spPr>
        <a:xfrm>
          <a:off x="18735040" y="179720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85344</xdr:rowOff>
    </xdr:from>
    <xdr:to>
      <xdr:col>116</xdr:col>
      <xdr:colOff>63500</xdr:colOff>
      <xdr:row>107</xdr:row>
      <xdr:rowOff>85344</xdr:rowOff>
    </xdr:to>
    <xdr:cxnSp macro="">
      <xdr:nvCxnSpPr>
        <xdr:cNvPr id="831" name="直線コネクタ 830">
          <a:extLst>
            <a:ext uri="{FF2B5EF4-FFF2-40B4-BE49-F238E27FC236}">
              <a16:creationId xmlns:a16="http://schemas.microsoft.com/office/drawing/2014/main" id="{4BD0CB8C-64FF-498C-BA21-8E63747FAA71}"/>
            </a:ext>
          </a:extLst>
        </xdr:cNvPr>
        <xdr:cNvCxnSpPr/>
      </xdr:nvCxnSpPr>
      <xdr:spPr>
        <a:xfrm>
          <a:off x="18778220" y="1802282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textlink="">
      <xdr:nvSpPr>
        <xdr:cNvPr id="832" name="楕円 831">
          <a:extLst>
            <a:ext uri="{FF2B5EF4-FFF2-40B4-BE49-F238E27FC236}">
              <a16:creationId xmlns:a16="http://schemas.microsoft.com/office/drawing/2014/main" id="{D4C5B6E1-5B58-4FD5-B3E3-BED923552FB6}"/>
            </a:ext>
          </a:extLst>
        </xdr:cNvPr>
        <xdr:cNvSpPr/>
      </xdr:nvSpPr>
      <xdr:spPr>
        <a:xfrm>
          <a:off x="1793748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85344</xdr:rowOff>
    </xdr:from>
    <xdr:to>
      <xdr:col>111</xdr:col>
      <xdr:colOff>177800</xdr:colOff>
      <xdr:row>107</xdr:row>
      <xdr:rowOff>87630</xdr:rowOff>
    </xdr:to>
    <xdr:cxnSp macro="">
      <xdr:nvCxnSpPr>
        <xdr:cNvPr id="833" name="直線コネクタ 832">
          <a:extLst>
            <a:ext uri="{FF2B5EF4-FFF2-40B4-BE49-F238E27FC236}">
              <a16:creationId xmlns:a16="http://schemas.microsoft.com/office/drawing/2014/main" id="{9BBD2BDA-1C6C-4621-BC52-ED37FC6190B1}"/>
            </a:ext>
          </a:extLst>
        </xdr:cNvPr>
        <xdr:cNvCxnSpPr/>
      </xdr:nvCxnSpPr>
      <xdr:spPr>
        <a:xfrm flipV="1">
          <a:off x="17988280" y="18022824"/>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39115</xdr:rowOff>
    </xdr:from>
    <xdr:to>
      <xdr:col>102</xdr:col>
      <xdr:colOff>165100</xdr:colOff>
      <xdr:row>107</xdr:row>
      <xdr:rowOff>140715</xdr:rowOff>
    </xdr:to>
    <xdr:sp textlink="">
      <xdr:nvSpPr>
        <xdr:cNvPr id="834" name="楕円 833">
          <a:extLst>
            <a:ext uri="{FF2B5EF4-FFF2-40B4-BE49-F238E27FC236}">
              <a16:creationId xmlns:a16="http://schemas.microsoft.com/office/drawing/2014/main" id="{27EFB495-D84D-491F-8ED7-FC0036E84201}"/>
            </a:ext>
          </a:extLst>
        </xdr:cNvPr>
        <xdr:cNvSpPr/>
      </xdr:nvSpPr>
      <xdr:spPr>
        <a:xfrm>
          <a:off x="17162780" y="179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89915</xdr:rowOff>
    </xdr:to>
    <xdr:cxnSp macro="">
      <xdr:nvCxnSpPr>
        <xdr:cNvPr id="835" name="直線コネクタ 834">
          <a:extLst>
            <a:ext uri="{FF2B5EF4-FFF2-40B4-BE49-F238E27FC236}">
              <a16:creationId xmlns:a16="http://schemas.microsoft.com/office/drawing/2014/main" id="{DE8740E8-96AB-446D-9190-D7FD25D2F596}"/>
            </a:ext>
          </a:extLst>
        </xdr:cNvPr>
        <xdr:cNvCxnSpPr/>
      </xdr:nvCxnSpPr>
      <xdr:spPr>
        <a:xfrm flipV="1">
          <a:off x="17213580" y="18025110"/>
          <a:ext cx="7747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132842</xdr:rowOff>
    </xdr:from>
    <xdr:to>
      <xdr:col>98</xdr:col>
      <xdr:colOff>38100</xdr:colOff>
      <xdr:row>107</xdr:row>
      <xdr:rowOff>62992</xdr:rowOff>
    </xdr:to>
    <xdr:sp textlink="">
      <xdr:nvSpPr>
        <xdr:cNvPr id="836" name="楕円 835">
          <a:extLst>
            <a:ext uri="{FF2B5EF4-FFF2-40B4-BE49-F238E27FC236}">
              <a16:creationId xmlns:a16="http://schemas.microsoft.com/office/drawing/2014/main" id="{6113C5BF-BB72-40E3-8B7D-3A7C2772234E}"/>
            </a:ext>
          </a:extLst>
        </xdr:cNvPr>
        <xdr:cNvSpPr/>
      </xdr:nvSpPr>
      <xdr:spPr>
        <a:xfrm>
          <a:off x="16388080" y="179026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12192</xdr:rowOff>
    </xdr:from>
    <xdr:to>
      <xdr:col>102</xdr:col>
      <xdr:colOff>114300</xdr:colOff>
      <xdr:row>107</xdr:row>
      <xdr:rowOff>89915</xdr:rowOff>
    </xdr:to>
    <xdr:cxnSp macro="">
      <xdr:nvCxnSpPr>
        <xdr:cNvPr id="837" name="直線コネクタ 836">
          <a:extLst>
            <a:ext uri="{FF2B5EF4-FFF2-40B4-BE49-F238E27FC236}">
              <a16:creationId xmlns:a16="http://schemas.microsoft.com/office/drawing/2014/main" id="{C5A88B0A-1CFD-4F4F-889C-A1DB08B95D23}"/>
            </a:ext>
          </a:extLst>
        </xdr:cNvPr>
        <xdr:cNvCxnSpPr/>
      </xdr:nvCxnSpPr>
      <xdr:spPr>
        <a:xfrm>
          <a:off x="16431260" y="17949672"/>
          <a:ext cx="78232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129812</xdr:rowOff>
    </xdr:from>
    <xdr:ext cx="469744" cy="259045"/>
    <xdr:sp textlink="">
      <xdr:nvSpPr>
        <xdr:cNvPr id="838" name="n_1aveValue【公民館】&#10;一人当たり面積">
          <a:extLst>
            <a:ext uri="{FF2B5EF4-FFF2-40B4-BE49-F238E27FC236}">
              <a16:creationId xmlns:a16="http://schemas.microsoft.com/office/drawing/2014/main" id="{3B28F75B-2611-443C-B1DC-83EC2ED20EF7}"/>
            </a:ext>
          </a:extLst>
        </xdr:cNvPr>
        <xdr:cNvSpPr txBox="1"/>
      </xdr:nvSpPr>
      <xdr:spPr>
        <a:xfrm>
          <a:off x="18561127" y="1756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textlink="">
      <xdr:nvSpPr>
        <xdr:cNvPr id="839" name="n_2aveValue【公民館】&#10;一人当たり面積">
          <a:extLst>
            <a:ext uri="{FF2B5EF4-FFF2-40B4-BE49-F238E27FC236}">
              <a16:creationId xmlns:a16="http://schemas.microsoft.com/office/drawing/2014/main" id="{88CD7AB4-A104-4EE8-87CB-9B48A9EE7C3B}"/>
            </a:ext>
          </a:extLst>
        </xdr:cNvPr>
        <xdr:cNvSpPr txBox="1"/>
      </xdr:nvSpPr>
      <xdr:spPr>
        <a:xfrm>
          <a:off x="17776267" y="1760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textlink="">
      <xdr:nvSpPr>
        <xdr:cNvPr id="840" name="n_3aveValue【公民館】&#10;一人当たり面積">
          <a:extLst>
            <a:ext uri="{FF2B5EF4-FFF2-40B4-BE49-F238E27FC236}">
              <a16:creationId xmlns:a16="http://schemas.microsoft.com/office/drawing/2014/main" id="{CBFBBA98-7A6E-4C52-88AF-AE5C7E109E85}"/>
            </a:ext>
          </a:extLst>
        </xdr:cNvPr>
        <xdr:cNvSpPr txBox="1"/>
      </xdr:nvSpPr>
      <xdr:spPr>
        <a:xfrm>
          <a:off x="1700156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8653</xdr:rowOff>
    </xdr:from>
    <xdr:ext cx="469744" cy="259045"/>
    <xdr:sp textlink="">
      <xdr:nvSpPr>
        <xdr:cNvPr id="841" name="n_4aveValue【公民館】&#10;一人当たり面積">
          <a:extLst>
            <a:ext uri="{FF2B5EF4-FFF2-40B4-BE49-F238E27FC236}">
              <a16:creationId xmlns:a16="http://schemas.microsoft.com/office/drawing/2014/main" id="{0F6B5B0B-6BB4-40C0-8C2A-78BBCC4993BA}"/>
            </a:ext>
          </a:extLst>
        </xdr:cNvPr>
        <xdr:cNvSpPr txBox="1"/>
      </xdr:nvSpPr>
      <xdr:spPr>
        <a:xfrm>
          <a:off x="16226867" y="1761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127271</xdr:rowOff>
    </xdr:from>
    <xdr:ext cx="469744" cy="259045"/>
    <xdr:sp textlink="">
      <xdr:nvSpPr>
        <xdr:cNvPr id="842" name="n_1mainValue【公民館】&#10;一人当たり面積">
          <a:extLst>
            <a:ext uri="{FF2B5EF4-FFF2-40B4-BE49-F238E27FC236}">
              <a16:creationId xmlns:a16="http://schemas.microsoft.com/office/drawing/2014/main" id="{4E580767-825F-4B1F-B6CC-117E120FEAD6}"/>
            </a:ext>
          </a:extLst>
        </xdr:cNvPr>
        <xdr:cNvSpPr txBox="1"/>
      </xdr:nvSpPr>
      <xdr:spPr>
        <a:xfrm>
          <a:off x="18561127" y="1806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textlink="">
      <xdr:nvSpPr>
        <xdr:cNvPr id="843" name="n_2mainValue【公民館】&#10;一人当たり面積">
          <a:extLst>
            <a:ext uri="{FF2B5EF4-FFF2-40B4-BE49-F238E27FC236}">
              <a16:creationId xmlns:a16="http://schemas.microsoft.com/office/drawing/2014/main" id="{05FADF4B-1C39-4E34-A8C2-74991D71363E}"/>
            </a:ext>
          </a:extLst>
        </xdr:cNvPr>
        <xdr:cNvSpPr txBox="1"/>
      </xdr:nvSpPr>
      <xdr:spPr>
        <a:xfrm>
          <a:off x="1777626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131842</xdr:rowOff>
    </xdr:from>
    <xdr:ext cx="469744" cy="259045"/>
    <xdr:sp textlink="">
      <xdr:nvSpPr>
        <xdr:cNvPr id="844" name="n_3mainValue【公民館】&#10;一人当たり面積">
          <a:extLst>
            <a:ext uri="{FF2B5EF4-FFF2-40B4-BE49-F238E27FC236}">
              <a16:creationId xmlns:a16="http://schemas.microsoft.com/office/drawing/2014/main" id="{5488F151-1D39-49D5-AC73-A53D2C9ECFF1}"/>
            </a:ext>
          </a:extLst>
        </xdr:cNvPr>
        <xdr:cNvSpPr txBox="1"/>
      </xdr:nvSpPr>
      <xdr:spPr>
        <a:xfrm>
          <a:off x="17001567" y="1806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54119</xdr:rowOff>
    </xdr:from>
    <xdr:ext cx="469744" cy="259045"/>
    <xdr:sp textlink="">
      <xdr:nvSpPr>
        <xdr:cNvPr id="845" name="n_4mainValue【公民館】&#10;一人当たり面積">
          <a:extLst>
            <a:ext uri="{FF2B5EF4-FFF2-40B4-BE49-F238E27FC236}">
              <a16:creationId xmlns:a16="http://schemas.microsoft.com/office/drawing/2014/main" id="{7B8794E2-FCDB-48AD-9EBD-A141501CF098}"/>
            </a:ext>
          </a:extLst>
        </xdr:cNvPr>
        <xdr:cNvSpPr txBox="1"/>
      </xdr:nvSpPr>
      <xdr:spPr>
        <a:xfrm>
          <a:off x="16226867" y="1799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846" name="正方形/長方形 845">
          <a:extLst>
            <a:ext uri="{FF2B5EF4-FFF2-40B4-BE49-F238E27FC236}">
              <a16:creationId xmlns:a16="http://schemas.microsoft.com/office/drawing/2014/main" id="{86293FB5-8B9D-4818-89DF-ED34920734E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847" name="正方形/長方形 846">
          <a:extLst>
            <a:ext uri="{FF2B5EF4-FFF2-40B4-BE49-F238E27FC236}">
              <a16:creationId xmlns:a16="http://schemas.microsoft.com/office/drawing/2014/main" id="{F1338B93-52E2-4DFE-999B-855A60A7908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848" name="テキスト ボックス 847">
          <a:extLst>
            <a:ext uri="{FF2B5EF4-FFF2-40B4-BE49-F238E27FC236}">
              <a16:creationId xmlns:a16="http://schemas.microsoft.com/office/drawing/2014/main" id="{98094103-FF87-4E23-B9BA-30A11419391E}"/>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道路は、市道</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か年集中整備計画（令和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年度目として</a:t>
          </a:r>
          <a:r>
            <a:rPr kumimoji="1" lang="ja-JP" altLang="en-US" sz="1300" u="none">
              <a:latin typeface="ＭＳ Ｐゴシック" panose="020B0600070205080204" pitchFamily="50" charset="-128"/>
              <a:ea typeface="ＭＳ Ｐゴシック" panose="020B0600070205080204" pitchFamily="50" charset="-128"/>
            </a:rPr>
            <a:t>過去</a:t>
          </a:r>
          <a:r>
            <a:rPr kumimoji="1" lang="en-US" altLang="ja-JP" sz="1300" u="none">
              <a:latin typeface="ＭＳ Ｐゴシック" panose="020B0600070205080204" pitchFamily="50" charset="-128"/>
              <a:ea typeface="ＭＳ Ｐゴシック" panose="020B0600070205080204" pitchFamily="50" charset="-128"/>
            </a:rPr>
            <a:t>3</a:t>
          </a:r>
          <a:r>
            <a:rPr kumimoji="1" lang="ja-JP" altLang="en-US" sz="1300" u="none">
              <a:latin typeface="ＭＳ Ｐゴシック" panose="020B0600070205080204" pitchFamily="50" charset="-128"/>
              <a:ea typeface="ＭＳ Ｐゴシック" panose="020B0600070205080204" pitchFamily="50" charset="-128"/>
            </a:rPr>
            <a:t>年度平均事業費（平成</a:t>
          </a:r>
          <a:r>
            <a:rPr kumimoji="1" lang="en-US" altLang="ja-JP" sz="1300" u="none">
              <a:latin typeface="ＭＳ Ｐゴシック" panose="020B0600070205080204" pitchFamily="50" charset="-128"/>
              <a:ea typeface="ＭＳ Ｐゴシック" panose="020B0600070205080204" pitchFamily="50" charset="-128"/>
            </a:rPr>
            <a:t>28</a:t>
          </a:r>
          <a:r>
            <a:rPr kumimoji="1" lang="ja-JP" altLang="en-US" sz="1300" u="none">
              <a:latin typeface="ＭＳ Ｐゴシック" panose="020B0600070205080204" pitchFamily="50" charset="-128"/>
              <a:ea typeface="ＭＳ Ｐゴシック" panose="020B0600070205080204" pitchFamily="50" charset="-128"/>
            </a:rPr>
            <a:t>～</a:t>
          </a:r>
          <a:r>
            <a:rPr kumimoji="1" lang="en-US" altLang="ja-JP" sz="1300" u="none">
              <a:latin typeface="ＭＳ Ｐゴシック" panose="020B0600070205080204" pitchFamily="50" charset="-128"/>
              <a:ea typeface="ＭＳ Ｐゴシック" panose="020B0600070205080204" pitchFamily="50" charset="-128"/>
            </a:rPr>
            <a:t>30</a:t>
          </a:r>
          <a:r>
            <a:rPr kumimoji="1" lang="ja-JP" altLang="en-US" sz="1300" u="none">
              <a:latin typeface="ＭＳ Ｐゴシック" panose="020B0600070205080204" pitchFamily="50" charset="-128"/>
              <a:ea typeface="ＭＳ Ｐゴシック" panose="020B0600070205080204" pitchFamily="50" charset="-128"/>
            </a:rPr>
            <a:t>年度の決算平均）の</a:t>
          </a:r>
          <a:r>
            <a:rPr kumimoji="1" lang="en-US" altLang="ja-JP" sz="1300" u="none">
              <a:latin typeface="ＭＳ Ｐゴシック" panose="020B0600070205080204" pitchFamily="50" charset="-128"/>
              <a:ea typeface="ＭＳ Ｐゴシック" panose="020B0600070205080204" pitchFamily="50" charset="-128"/>
            </a:rPr>
            <a:t>2.0</a:t>
          </a:r>
          <a:r>
            <a:rPr kumimoji="1" lang="ja-JP" altLang="en-US" sz="1300" u="none">
              <a:latin typeface="ＭＳ Ｐゴシック" panose="020B0600070205080204" pitchFamily="50" charset="-128"/>
              <a:ea typeface="ＭＳ Ｐゴシック" panose="020B0600070205080204" pitchFamily="50" charset="-128"/>
            </a:rPr>
            <a:t>倍の当初予算を計上</a:t>
          </a:r>
          <a:r>
            <a:rPr kumimoji="1" lang="ja-JP" altLang="en-US" sz="1300">
              <a:latin typeface="ＭＳ Ｐゴシック" panose="020B0600070205080204" pitchFamily="50" charset="-128"/>
              <a:ea typeface="ＭＳ Ｐゴシック" panose="020B0600070205080204" pitchFamily="50" charset="-128"/>
            </a:rPr>
            <a:t>して新設改良や舗装工事を進めていることや、固定資産台帳の部分除却処理などにより、有形固定資産減価償却率が</a:t>
          </a:r>
          <a:r>
            <a:rPr kumimoji="1" lang="en-US" altLang="ja-JP" sz="1300">
              <a:solidFill>
                <a:schemeClr val="tx1"/>
              </a:solidFill>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学校施設は、類似団体と比較して一人当たり面積が上回っているが、令和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年度末をもって寺尾小学校が閉校し、令和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年度から武芸小学校との統合を予定していることや、令和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年度以降も学校再編の検討が続くことから、統廃合の進捗状況によっては数値が低下していくことも見込まれる。関市では公共施設全体のうち約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が学校施設となっており、令和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年度に策定した関市学校施設長寿命化計画に基づき、今後も適正に整備していく。</a:t>
          </a:r>
        </a:p>
        <a:p>
          <a:r>
            <a:rPr kumimoji="1" lang="ja-JP" altLang="en-US" sz="1300">
              <a:latin typeface="ＭＳ Ｐゴシック" panose="020B0600070205080204" pitchFamily="50" charset="-128"/>
              <a:ea typeface="ＭＳ Ｐゴシック" panose="020B0600070205080204" pitchFamily="50" charset="-128"/>
            </a:rPr>
            <a:t>　公民館は、わかくさ・プラザ学習情報館のうち中央公民館部分（図書館及びまなびセンターの専用部分を除く範囲）のみ計上しており、比較的新しい施設であるため、類似団体を大きく下回っている。一方で、比較的新しい施設ではあるものの、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年度末時点で建築後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年が経過しており、令和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年度にかけて空調設備等の大規模改修を行った。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B0151134-3964-43CC-8C47-B5F249FAD84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a:extLst>
            <a:ext uri="{FF2B5EF4-FFF2-40B4-BE49-F238E27FC236}">
              <a16:creationId xmlns:a16="http://schemas.microsoft.com/office/drawing/2014/main" id="{70495014-C7A6-4C2D-A91E-E5BCFB909B1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a:extLst>
            <a:ext uri="{FF2B5EF4-FFF2-40B4-BE49-F238E27FC236}">
              <a16:creationId xmlns:a16="http://schemas.microsoft.com/office/drawing/2014/main" id="{0E58A0A6-0A1E-4A88-B855-67FF3761B06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a:extLst>
            <a:ext uri="{FF2B5EF4-FFF2-40B4-BE49-F238E27FC236}">
              <a16:creationId xmlns:a16="http://schemas.microsoft.com/office/drawing/2014/main" id="{5D6074F8-DA1C-4796-B55B-3F5F14F7DCA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4C050AE5-96C6-4344-8588-5F5EE52E9E5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947F13A5-7141-4636-9A2C-B73E4E08BBB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5E9E0B40-C686-42D3-9C1C-208C009020C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43E087C0-2A84-40AD-8828-E39FA87DF51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DC8D071D-2A22-493B-9B0F-A8B68945AED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a:extLst>
            <a:ext uri="{FF2B5EF4-FFF2-40B4-BE49-F238E27FC236}">
              <a16:creationId xmlns:a16="http://schemas.microsoft.com/office/drawing/2014/main" id="{91733169-4CB6-491D-8221-C71228C56B1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85,537
83,196
472.33
54,156,592
49,554,242
4,058,506
24,190,225
28,951,771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4F051AF4-BA54-4976-9639-DCE9B04644B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B806361B-652D-4AD9-B3B3-4B29B0CEC45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11F9CD7C-AF8F-412A-8D70-9599FD5915B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8C050AF0-EAA4-4014-9408-32AE6AFCDD2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4CBE41C4-F8C2-4674-B0C5-E31FE5FE0B8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a:extLst>
            <a:ext uri="{FF2B5EF4-FFF2-40B4-BE49-F238E27FC236}">
              <a16:creationId xmlns:a16="http://schemas.microsoft.com/office/drawing/2014/main" id="{D9B8679C-F131-4F67-8B20-48518197C129}"/>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a:extLst>
            <a:ext uri="{FF2B5EF4-FFF2-40B4-BE49-F238E27FC236}">
              <a16:creationId xmlns:a16="http://schemas.microsoft.com/office/drawing/2014/main" id="{31A1A7EB-8A99-45F6-9F5B-7D3FDB6B8DA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a:extLst>
            <a:ext uri="{FF2B5EF4-FFF2-40B4-BE49-F238E27FC236}">
              <a16:creationId xmlns:a16="http://schemas.microsoft.com/office/drawing/2014/main" id="{3B9BB1DF-1396-44C7-B4EE-AFD6258A36F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a:extLst>
            <a:ext uri="{FF2B5EF4-FFF2-40B4-BE49-F238E27FC236}">
              <a16:creationId xmlns:a16="http://schemas.microsoft.com/office/drawing/2014/main" id="{4D89A002-307E-46D8-8C55-74B608AB4AF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291F0D3F-D11C-486A-9E76-79BF748871C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AB33248-0262-433D-BB73-6A7C212D7FD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a:extLst>
            <a:ext uri="{FF2B5EF4-FFF2-40B4-BE49-F238E27FC236}">
              <a16:creationId xmlns:a16="http://schemas.microsoft.com/office/drawing/2014/main" id="{08410369-991F-408F-8FD5-ABB831D1E82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a:extLst>
            <a:ext uri="{FF2B5EF4-FFF2-40B4-BE49-F238E27FC236}">
              <a16:creationId xmlns:a16="http://schemas.microsoft.com/office/drawing/2014/main" id="{E65FA28C-C3B9-466A-BAD9-8B456DCE76D9}"/>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F755E10-0EBA-4D88-B41D-B9A62718D30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5E4D22C-E286-4524-9C93-D2642EE80A29}"/>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EC054C7-6870-4BBF-905B-0FF01600737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B80801A-6A3D-4E97-B1F0-C062626FF3B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a:extLst>
            <a:ext uri="{FF2B5EF4-FFF2-40B4-BE49-F238E27FC236}">
              <a16:creationId xmlns:a16="http://schemas.microsoft.com/office/drawing/2014/main" id="{8BF29B60-B26A-4A11-8F08-EB8B8849EB8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a:extLst>
            <a:ext uri="{FF2B5EF4-FFF2-40B4-BE49-F238E27FC236}">
              <a16:creationId xmlns:a16="http://schemas.microsoft.com/office/drawing/2014/main" id="{9E1CFC32-8ABC-4F30-8AF2-E473D284A80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a:extLst>
            <a:ext uri="{FF2B5EF4-FFF2-40B4-BE49-F238E27FC236}">
              <a16:creationId xmlns:a16="http://schemas.microsoft.com/office/drawing/2014/main" id="{CD541D20-3F35-42E2-B0C5-C21569AF563D}"/>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a:extLst>
            <a:ext uri="{FF2B5EF4-FFF2-40B4-BE49-F238E27FC236}">
              <a16:creationId xmlns:a16="http://schemas.microsoft.com/office/drawing/2014/main" id="{A2A927F6-B859-477C-97F3-6E77952B3BD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a:extLst>
            <a:ext uri="{FF2B5EF4-FFF2-40B4-BE49-F238E27FC236}">
              <a16:creationId xmlns:a16="http://schemas.microsoft.com/office/drawing/2014/main" id="{0C17B8C4-F0F7-48CB-8894-4BEF34F46F4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a:extLst>
            <a:ext uri="{FF2B5EF4-FFF2-40B4-BE49-F238E27FC236}">
              <a16:creationId xmlns:a16="http://schemas.microsoft.com/office/drawing/2014/main" id="{72F2CF92-108F-4482-A882-0A6B3BE5BCE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a:extLst>
            <a:ext uri="{FF2B5EF4-FFF2-40B4-BE49-F238E27FC236}">
              <a16:creationId xmlns:a16="http://schemas.microsoft.com/office/drawing/2014/main" id="{A5DFEF53-0CF0-4F63-A76F-B62DF764470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a:extLst>
            <a:ext uri="{FF2B5EF4-FFF2-40B4-BE49-F238E27FC236}">
              <a16:creationId xmlns:a16="http://schemas.microsoft.com/office/drawing/2014/main" id="{82E55188-0F19-4DC0-B623-65FD66C6124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a:extLst>
            <a:ext uri="{FF2B5EF4-FFF2-40B4-BE49-F238E27FC236}">
              <a16:creationId xmlns:a16="http://schemas.microsoft.com/office/drawing/2014/main" id="{EA364D9D-575E-48D5-B315-1653DD90078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a:extLst>
            <a:ext uri="{FF2B5EF4-FFF2-40B4-BE49-F238E27FC236}">
              <a16:creationId xmlns:a16="http://schemas.microsoft.com/office/drawing/2014/main" id="{B7A496F8-CB0D-4754-8BC9-38AFA832E979}"/>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a:extLst>
            <a:ext uri="{FF2B5EF4-FFF2-40B4-BE49-F238E27FC236}">
              <a16:creationId xmlns:a16="http://schemas.microsoft.com/office/drawing/2014/main" id="{9127ECF1-52C3-4FFC-88D1-0C32E54A1C2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a:extLst>
            <a:ext uri="{FF2B5EF4-FFF2-40B4-BE49-F238E27FC236}">
              <a16:creationId xmlns:a16="http://schemas.microsoft.com/office/drawing/2014/main" id="{3C00F697-EDE3-4B54-9405-A5D2B90227FF}"/>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a:extLst>
            <a:ext uri="{FF2B5EF4-FFF2-40B4-BE49-F238E27FC236}">
              <a16:creationId xmlns:a16="http://schemas.microsoft.com/office/drawing/2014/main" id="{86B7A3FB-713C-43D6-84C7-6FFCC05A5C9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F81084C-C2AE-4566-B03A-DB3B080D79C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a:extLst>
            <a:ext uri="{FF2B5EF4-FFF2-40B4-BE49-F238E27FC236}">
              <a16:creationId xmlns:a16="http://schemas.microsoft.com/office/drawing/2014/main" id="{EA419025-CDE9-44F7-90F4-0D24BFEF51FE}"/>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8B72749-DFD7-442D-97E9-C4198CE1ECE2}"/>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textlink="">
      <xdr:nvSpPr>
        <xdr:cNvPr id="45" name="テキスト ボックス 44">
          <a:extLst>
            <a:ext uri="{FF2B5EF4-FFF2-40B4-BE49-F238E27FC236}">
              <a16:creationId xmlns:a16="http://schemas.microsoft.com/office/drawing/2014/main" id="{551F9A35-939B-4CBC-BB60-4387C60B488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7A9A80C-F801-4A75-BEEE-6F044B784786}"/>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textlink="">
      <xdr:nvSpPr>
        <xdr:cNvPr id="47" name="テキスト ボックス 46">
          <a:extLst>
            <a:ext uri="{FF2B5EF4-FFF2-40B4-BE49-F238E27FC236}">
              <a16:creationId xmlns:a16="http://schemas.microsoft.com/office/drawing/2014/main" id="{85853E9E-BEC9-45C1-B558-3F22CA4564F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539284D-C7EB-4F93-A39B-CC0550A9E4C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textlink="">
      <xdr:nvSpPr>
        <xdr:cNvPr id="49" name="テキスト ボックス 48">
          <a:extLst>
            <a:ext uri="{FF2B5EF4-FFF2-40B4-BE49-F238E27FC236}">
              <a16:creationId xmlns:a16="http://schemas.microsoft.com/office/drawing/2014/main" id="{1D07C94D-DB15-4950-83FF-F06E6B2030AF}"/>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25B8C88-D823-4010-A41F-52ADBEC15AC8}"/>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textlink="">
      <xdr:nvSpPr>
        <xdr:cNvPr id="51" name="テキスト ボックス 50">
          <a:extLst>
            <a:ext uri="{FF2B5EF4-FFF2-40B4-BE49-F238E27FC236}">
              <a16:creationId xmlns:a16="http://schemas.microsoft.com/office/drawing/2014/main" id="{994690AF-570B-44A5-A7CC-D5CA10B76E86}"/>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5F0CBA0-897F-4A54-A0A4-C57A50EE89E8}"/>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textlink="">
      <xdr:nvSpPr>
        <xdr:cNvPr id="53" name="テキスト ボックス 52">
          <a:extLst>
            <a:ext uri="{FF2B5EF4-FFF2-40B4-BE49-F238E27FC236}">
              <a16:creationId xmlns:a16="http://schemas.microsoft.com/office/drawing/2014/main" id="{01344F20-E1CC-4F78-AE31-BAF8F0AD7FBA}"/>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B789B40-4593-4FF2-8BFB-2AA7A2C1CFC1}"/>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textlink="">
      <xdr:nvSpPr>
        <xdr:cNvPr id="55" name="テキスト ボックス 54">
          <a:extLst>
            <a:ext uri="{FF2B5EF4-FFF2-40B4-BE49-F238E27FC236}">
              <a16:creationId xmlns:a16="http://schemas.microsoft.com/office/drawing/2014/main" id="{BB60A77F-34C1-4876-A672-EB9C91DAD2E1}"/>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textlink="">
      <xdr:nvSpPr>
        <xdr:cNvPr id="56" name="【図書館】&#10;有形固定資産減価償却率グラフ枠">
          <a:extLst>
            <a:ext uri="{FF2B5EF4-FFF2-40B4-BE49-F238E27FC236}">
              <a16:creationId xmlns:a16="http://schemas.microsoft.com/office/drawing/2014/main" id="{1A03C3A3-9DC0-4637-96AC-5C6D03263929}"/>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a:extLst>
            <a:ext uri="{FF2B5EF4-FFF2-40B4-BE49-F238E27FC236}">
              <a16:creationId xmlns:a16="http://schemas.microsoft.com/office/drawing/2014/main" id="{9991DE27-5E92-456D-A31E-A3C202B1DA1A}"/>
            </a:ext>
          </a:extLst>
        </xdr:cNvPr>
        <xdr:cNvCxnSpPr/>
      </xdr:nvCxnSpPr>
      <xdr:spPr>
        <a:xfrm flipV="1">
          <a:off x="4086225" y="551878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textlink="">
      <xdr:nvSpPr>
        <xdr:cNvPr id="58" name="【図書館】&#10;有形固定資産減価償却率最小値テキスト">
          <a:extLst>
            <a:ext uri="{FF2B5EF4-FFF2-40B4-BE49-F238E27FC236}">
              <a16:creationId xmlns:a16="http://schemas.microsoft.com/office/drawing/2014/main" id="{94E82DB8-E582-4737-B23D-C4C62306B9D4}"/>
            </a:ext>
          </a:extLst>
        </xdr:cNvPr>
        <xdr:cNvSpPr txBox="1"/>
      </xdr:nvSpPr>
      <xdr:spPr>
        <a:xfrm>
          <a:off x="4124960"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a:extLst>
            <a:ext uri="{FF2B5EF4-FFF2-40B4-BE49-F238E27FC236}">
              <a16:creationId xmlns:a16="http://schemas.microsoft.com/office/drawing/2014/main" id="{D935F55C-2BFA-48E7-B935-D59B7E09A736}"/>
            </a:ext>
          </a:extLst>
        </xdr:cNvPr>
        <xdr:cNvCxnSpPr/>
      </xdr:nvCxnSpPr>
      <xdr:spPr>
        <a:xfrm>
          <a:off x="4020820" y="7002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textlink="">
      <xdr:nvSpPr>
        <xdr:cNvPr id="60" name="【図書館】&#10;有形固定資産減価償却率最大値テキスト">
          <a:extLst>
            <a:ext uri="{FF2B5EF4-FFF2-40B4-BE49-F238E27FC236}">
              <a16:creationId xmlns:a16="http://schemas.microsoft.com/office/drawing/2014/main" id="{13290B9D-6F92-4BE2-BE6A-B7CE33C63916}"/>
            </a:ext>
          </a:extLst>
        </xdr:cNvPr>
        <xdr:cNvSpPr txBox="1"/>
      </xdr:nvSpPr>
      <xdr:spPr>
        <a:xfrm>
          <a:off x="4124960" y="5297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a:extLst>
            <a:ext uri="{FF2B5EF4-FFF2-40B4-BE49-F238E27FC236}">
              <a16:creationId xmlns:a16="http://schemas.microsoft.com/office/drawing/2014/main" id="{44E5D79A-AD9E-477C-A986-534A9472202F}"/>
            </a:ext>
          </a:extLst>
        </xdr:cNvPr>
        <xdr:cNvCxnSpPr/>
      </xdr:nvCxnSpPr>
      <xdr:spPr>
        <a:xfrm>
          <a:off x="4020820" y="5518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22877</xdr:rowOff>
    </xdr:from>
    <xdr:ext cx="405111" cy="259045"/>
    <xdr:sp textlink="">
      <xdr:nvSpPr>
        <xdr:cNvPr id="62" name="【図書館】&#10;有形固定資産減価償却率平均値テキスト">
          <a:extLst>
            <a:ext uri="{FF2B5EF4-FFF2-40B4-BE49-F238E27FC236}">
              <a16:creationId xmlns:a16="http://schemas.microsoft.com/office/drawing/2014/main" id="{08FA6B72-BB41-46FB-B6F8-3645EB23B240}"/>
            </a:ext>
          </a:extLst>
        </xdr:cNvPr>
        <xdr:cNvSpPr txBox="1"/>
      </xdr:nvSpPr>
      <xdr:spPr>
        <a:xfrm>
          <a:off x="4124960" y="6057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textlink="">
      <xdr:nvSpPr>
        <xdr:cNvPr id="63" name="フローチャート: 判断 62">
          <a:extLst>
            <a:ext uri="{FF2B5EF4-FFF2-40B4-BE49-F238E27FC236}">
              <a16:creationId xmlns:a16="http://schemas.microsoft.com/office/drawing/2014/main" id="{583453F1-6BC3-49BF-8EF2-A82AC6164E8D}"/>
            </a:ext>
          </a:extLst>
        </xdr:cNvPr>
        <xdr:cNvSpPr/>
      </xdr:nvSpPr>
      <xdr:spPr>
        <a:xfrm>
          <a:off x="403606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textlink="">
      <xdr:nvSpPr>
        <xdr:cNvPr id="64" name="フローチャート: 判断 63">
          <a:extLst>
            <a:ext uri="{FF2B5EF4-FFF2-40B4-BE49-F238E27FC236}">
              <a16:creationId xmlns:a16="http://schemas.microsoft.com/office/drawing/2014/main" id="{49E41ED1-DE4E-4DF1-B791-BB11343C0B19}"/>
            </a:ext>
          </a:extLst>
        </xdr:cNvPr>
        <xdr:cNvSpPr/>
      </xdr:nvSpPr>
      <xdr:spPr>
        <a:xfrm>
          <a:off x="3312160" y="60471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textlink="">
      <xdr:nvSpPr>
        <xdr:cNvPr id="65" name="フローチャート: 判断 64">
          <a:extLst>
            <a:ext uri="{FF2B5EF4-FFF2-40B4-BE49-F238E27FC236}">
              <a16:creationId xmlns:a16="http://schemas.microsoft.com/office/drawing/2014/main" id="{2D723834-8415-464C-982E-AA290F5F73E4}"/>
            </a:ext>
          </a:extLst>
        </xdr:cNvPr>
        <xdr:cNvSpPr/>
      </xdr:nvSpPr>
      <xdr:spPr>
        <a:xfrm>
          <a:off x="2514600" y="603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156845</xdr:rowOff>
    </xdr:from>
    <xdr:to>
      <xdr:col>10</xdr:col>
      <xdr:colOff>165100</xdr:colOff>
      <xdr:row>36</xdr:row>
      <xdr:rowOff>86995</xdr:rowOff>
    </xdr:to>
    <xdr:sp textlink="">
      <xdr:nvSpPr>
        <xdr:cNvPr id="66" name="フローチャート: 判断 65">
          <a:extLst>
            <a:ext uri="{FF2B5EF4-FFF2-40B4-BE49-F238E27FC236}">
              <a16:creationId xmlns:a16="http://schemas.microsoft.com/office/drawing/2014/main" id="{51066190-05E2-4B19-A66E-BECFFA9A756C}"/>
            </a:ext>
          </a:extLst>
        </xdr:cNvPr>
        <xdr:cNvSpPr/>
      </xdr:nvSpPr>
      <xdr:spPr>
        <a:xfrm>
          <a:off x="1739900" y="6024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130175</xdr:rowOff>
    </xdr:from>
    <xdr:to>
      <xdr:col>6</xdr:col>
      <xdr:colOff>38100</xdr:colOff>
      <xdr:row>36</xdr:row>
      <xdr:rowOff>60325</xdr:rowOff>
    </xdr:to>
    <xdr:sp textlink="">
      <xdr:nvSpPr>
        <xdr:cNvPr id="67" name="フローチャート: 判断 66">
          <a:extLst>
            <a:ext uri="{FF2B5EF4-FFF2-40B4-BE49-F238E27FC236}">
              <a16:creationId xmlns:a16="http://schemas.microsoft.com/office/drawing/2014/main" id="{8213D1C6-04E6-4189-85E3-F9D2F8C01BC8}"/>
            </a:ext>
          </a:extLst>
        </xdr:cNvPr>
        <xdr:cNvSpPr/>
      </xdr:nvSpPr>
      <xdr:spPr>
        <a:xfrm>
          <a:off x="965200" y="59975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8" name="テキスト ボックス 67">
          <a:extLst>
            <a:ext uri="{FF2B5EF4-FFF2-40B4-BE49-F238E27FC236}">
              <a16:creationId xmlns:a16="http://schemas.microsoft.com/office/drawing/2014/main" id="{E64DD244-BC5C-4F00-86AB-A0A8D7130568}"/>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69" name="テキスト ボックス 68">
          <a:extLst>
            <a:ext uri="{FF2B5EF4-FFF2-40B4-BE49-F238E27FC236}">
              <a16:creationId xmlns:a16="http://schemas.microsoft.com/office/drawing/2014/main" id="{33BBBB70-9964-4533-9EA2-42F48B46C972}"/>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0" name="テキスト ボックス 69">
          <a:extLst>
            <a:ext uri="{FF2B5EF4-FFF2-40B4-BE49-F238E27FC236}">
              <a16:creationId xmlns:a16="http://schemas.microsoft.com/office/drawing/2014/main" id="{23D2B662-4146-47C3-8820-A648B3603EBF}"/>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1" name="テキスト ボックス 70">
          <a:extLst>
            <a:ext uri="{FF2B5EF4-FFF2-40B4-BE49-F238E27FC236}">
              <a16:creationId xmlns:a16="http://schemas.microsoft.com/office/drawing/2014/main" id="{25B48F55-7F9E-4E0C-844C-E4505DD130C7}"/>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2" name="テキスト ボックス 71">
          <a:extLst>
            <a:ext uri="{FF2B5EF4-FFF2-40B4-BE49-F238E27FC236}">
              <a16:creationId xmlns:a16="http://schemas.microsoft.com/office/drawing/2014/main" id="{18D90F54-A832-4A15-9B1C-E601FA603AA2}"/>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111125</xdr:rowOff>
    </xdr:from>
    <xdr:to>
      <xdr:col>24</xdr:col>
      <xdr:colOff>114300</xdr:colOff>
      <xdr:row>36</xdr:row>
      <xdr:rowOff>41275</xdr:rowOff>
    </xdr:to>
    <xdr:sp textlink="">
      <xdr:nvSpPr>
        <xdr:cNvPr id="73" name="楕円 72">
          <a:extLst>
            <a:ext uri="{FF2B5EF4-FFF2-40B4-BE49-F238E27FC236}">
              <a16:creationId xmlns:a16="http://schemas.microsoft.com/office/drawing/2014/main" id="{7336B172-7BE7-42C5-BD7B-1A7F1E57C93B}"/>
            </a:ext>
          </a:extLst>
        </xdr:cNvPr>
        <xdr:cNvSpPr/>
      </xdr:nvSpPr>
      <xdr:spPr>
        <a:xfrm>
          <a:off x="4036060" y="5978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134002</xdr:rowOff>
    </xdr:from>
    <xdr:ext cx="405111" cy="259045"/>
    <xdr:sp textlink="">
      <xdr:nvSpPr>
        <xdr:cNvPr id="74" name="【図書館】&#10;有形固定資産減価償却率該当値テキスト">
          <a:extLst>
            <a:ext uri="{FF2B5EF4-FFF2-40B4-BE49-F238E27FC236}">
              <a16:creationId xmlns:a16="http://schemas.microsoft.com/office/drawing/2014/main" id="{EC147698-02BF-47E2-94C9-EA98B58618F2}"/>
            </a:ext>
          </a:extLst>
        </xdr:cNvPr>
        <xdr:cNvSpPr txBox="1"/>
      </xdr:nvSpPr>
      <xdr:spPr>
        <a:xfrm>
          <a:off x="4124960"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154940</xdr:rowOff>
    </xdr:from>
    <xdr:to>
      <xdr:col>20</xdr:col>
      <xdr:colOff>38100</xdr:colOff>
      <xdr:row>36</xdr:row>
      <xdr:rowOff>85090</xdr:rowOff>
    </xdr:to>
    <xdr:sp textlink="">
      <xdr:nvSpPr>
        <xdr:cNvPr id="75" name="楕円 74">
          <a:extLst>
            <a:ext uri="{FF2B5EF4-FFF2-40B4-BE49-F238E27FC236}">
              <a16:creationId xmlns:a16="http://schemas.microsoft.com/office/drawing/2014/main" id="{249B93B0-3D9D-4D14-86DE-F741F9FF863F}"/>
            </a:ext>
          </a:extLst>
        </xdr:cNvPr>
        <xdr:cNvSpPr/>
      </xdr:nvSpPr>
      <xdr:spPr>
        <a:xfrm>
          <a:off x="3312160" y="6022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161925</xdr:rowOff>
    </xdr:from>
    <xdr:to>
      <xdr:col>24</xdr:col>
      <xdr:colOff>63500</xdr:colOff>
      <xdr:row>36</xdr:row>
      <xdr:rowOff>34290</xdr:rowOff>
    </xdr:to>
    <xdr:cxnSp macro="">
      <xdr:nvCxnSpPr>
        <xdr:cNvPr id="76" name="直線コネクタ 75">
          <a:extLst>
            <a:ext uri="{FF2B5EF4-FFF2-40B4-BE49-F238E27FC236}">
              <a16:creationId xmlns:a16="http://schemas.microsoft.com/office/drawing/2014/main" id="{8015BDC2-0A6F-4494-9CC0-8B2CD31C7355}"/>
            </a:ext>
          </a:extLst>
        </xdr:cNvPr>
        <xdr:cNvCxnSpPr/>
      </xdr:nvCxnSpPr>
      <xdr:spPr>
        <a:xfrm flipV="1">
          <a:off x="3355340" y="6029325"/>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116840</xdr:rowOff>
    </xdr:from>
    <xdr:to>
      <xdr:col>15</xdr:col>
      <xdr:colOff>101600</xdr:colOff>
      <xdr:row>36</xdr:row>
      <xdr:rowOff>46990</xdr:rowOff>
    </xdr:to>
    <xdr:sp textlink="">
      <xdr:nvSpPr>
        <xdr:cNvPr id="77" name="楕円 76">
          <a:extLst>
            <a:ext uri="{FF2B5EF4-FFF2-40B4-BE49-F238E27FC236}">
              <a16:creationId xmlns:a16="http://schemas.microsoft.com/office/drawing/2014/main" id="{2EA61326-3F90-4FB6-ADC3-0535D4EEC98D}"/>
            </a:ext>
          </a:extLst>
        </xdr:cNvPr>
        <xdr:cNvSpPr/>
      </xdr:nvSpPr>
      <xdr:spPr>
        <a:xfrm>
          <a:off x="2514600" y="5984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167640</xdr:rowOff>
    </xdr:from>
    <xdr:to>
      <xdr:col>19</xdr:col>
      <xdr:colOff>177800</xdr:colOff>
      <xdr:row>36</xdr:row>
      <xdr:rowOff>34290</xdr:rowOff>
    </xdr:to>
    <xdr:cxnSp macro="">
      <xdr:nvCxnSpPr>
        <xdr:cNvPr id="78" name="直線コネクタ 77">
          <a:extLst>
            <a:ext uri="{FF2B5EF4-FFF2-40B4-BE49-F238E27FC236}">
              <a16:creationId xmlns:a16="http://schemas.microsoft.com/office/drawing/2014/main" id="{E9B4FDF8-E20F-4C07-86FD-42B35D246DA4}"/>
            </a:ext>
          </a:extLst>
        </xdr:cNvPr>
        <xdr:cNvCxnSpPr/>
      </xdr:nvCxnSpPr>
      <xdr:spPr>
        <a:xfrm>
          <a:off x="2565400" y="603504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78740</xdr:rowOff>
    </xdr:from>
    <xdr:to>
      <xdr:col>10</xdr:col>
      <xdr:colOff>165100</xdr:colOff>
      <xdr:row>36</xdr:row>
      <xdr:rowOff>8890</xdr:rowOff>
    </xdr:to>
    <xdr:sp textlink="">
      <xdr:nvSpPr>
        <xdr:cNvPr id="79" name="楕円 78">
          <a:extLst>
            <a:ext uri="{FF2B5EF4-FFF2-40B4-BE49-F238E27FC236}">
              <a16:creationId xmlns:a16="http://schemas.microsoft.com/office/drawing/2014/main" id="{324D3F7E-EDB6-4E42-8750-93A15CF57C6F}"/>
            </a:ext>
          </a:extLst>
        </xdr:cNvPr>
        <xdr:cNvSpPr/>
      </xdr:nvSpPr>
      <xdr:spPr>
        <a:xfrm>
          <a:off x="1739900" y="5946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129540</xdr:rowOff>
    </xdr:from>
    <xdr:to>
      <xdr:col>15</xdr:col>
      <xdr:colOff>50800</xdr:colOff>
      <xdr:row>35</xdr:row>
      <xdr:rowOff>167640</xdr:rowOff>
    </xdr:to>
    <xdr:cxnSp macro="">
      <xdr:nvCxnSpPr>
        <xdr:cNvPr id="80" name="直線コネクタ 79">
          <a:extLst>
            <a:ext uri="{FF2B5EF4-FFF2-40B4-BE49-F238E27FC236}">
              <a16:creationId xmlns:a16="http://schemas.microsoft.com/office/drawing/2014/main" id="{88166F63-7725-4AD3-8D1D-24056F147F94}"/>
            </a:ext>
          </a:extLst>
        </xdr:cNvPr>
        <xdr:cNvCxnSpPr/>
      </xdr:nvCxnSpPr>
      <xdr:spPr>
        <a:xfrm>
          <a:off x="1790700" y="599694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147320</xdr:rowOff>
    </xdr:from>
    <xdr:to>
      <xdr:col>6</xdr:col>
      <xdr:colOff>38100</xdr:colOff>
      <xdr:row>37</xdr:row>
      <xdr:rowOff>77470</xdr:rowOff>
    </xdr:to>
    <xdr:sp textlink="">
      <xdr:nvSpPr>
        <xdr:cNvPr id="81" name="楕円 80">
          <a:extLst>
            <a:ext uri="{FF2B5EF4-FFF2-40B4-BE49-F238E27FC236}">
              <a16:creationId xmlns:a16="http://schemas.microsoft.com/office/drawing/2014/main" id="{E7AD311A-01FD-4158-935E-0EACC0B86629}"/>
            </a:ext>
          </a:extLst>
        </xdr:cNvPr>
        <xdr:cNvSpPr/>
      </xdr:nvSpPr>
      <xdr:spPr>
        <a:xfrm>
          <a:off x="965200" y="6182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129540</xdr:rowOff>
    </xdr:from>
    <xdr:to>
      <xdr:col>10</xdr:col>
      <xdr:colOff>114300</xdr:colOff>
      <xdr:row>37</xdr:row>
      <xdr:rowOff>26670</xdr:rowOff>
    </xdr:to>
    <xdr:cxnSp macro="">
      <xdr:nvCxnSpPr>
        <xdr:cNvPr id="82" name="直線コネクタ 81">
          <a:extLst>
            <a:ext uri="{FF2B5EF4-FFF2-40B4-BE49-F238E27FC236}">
              <a16:creationId xmlns:a16="http://schemas.microsoft.com/office/drawing/2014/main" id="{115D1958-32AD-4E09-B1B0-167981934645}"/>
            </a:ext>
          </a:extLst>
        </xdr:cNvPr>
        <xdr:cNvCxnSpPr/>
      </xdr:nvCxnSpPr>
      <xdr:spPr>
        <a:xfrm flipV="1">
          <a:off x="1008380" y="5996940"/>
          <a:ext cx="78232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104792</xdr:rowOff>
    </xdr:from>
    <xdr:ext cx="405111" cy="259045"/>
    <xdr:sp textlink="">
      <xdr:nvSpPr>
        <xdr:cNvPr id="83" name="n_1aveValue【図書館】&#10;有形固定資産減価償却率">
          <a:extLst>
            <a:ext uri="{FF2B5EF4-FFF2-40B4-BE49-F238E27FC236}">
              <a16:creationId xmlns:a16="http://schemas.microsoft.com/office/drawing/2014/main" id="{59047A4C-414B-459C-94A2-11E2030DA22B}"/>
            </a:ext>
          </a:extLst>
        </xdr:cNvPr>
        <xdr:cNvSpPr txBox="1"/>
      </xdr:nvSpPr>
      <xdr:spPr>
        <a:xfrm>
          <a:off x="3170564" y="613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87647</xdr:rowOff>
    </xdr:from>
    <xdr:ext cx="405111" cy="259045"/>
    <xdr:sp textlink="">
      <xdr:nvSpPr>
        <xdr:cNvPr id="84" name="n_2aveValue【図書館】&#10;有形固定資産減価償却率">
          <a:extLst>
            <a:ext uri="{FF2B5EF4-FFF2-40B4-BE49-F238E27FC236}">
              <a16:creationId xmlns:a16="http://schemas.microsoft.com/office/drawing/2014/main" id="{B607AAE7-3E1E-495D-AFC0-464688A96264}"/>
            </a:ext>
          </a:extLst>
        </xdr:cNvPr>
        <xdr:cNvSpPr txBox="1"/>
      </xdr:nvSpPr>
      <xdr:spPr>
        <a:xfrm>
          <a:off x="2385704" y="612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78122</xdr:rowOff>
    </xdr:from>
    <xdr:ext cx="405111" cy="259045"/>
    <xdr:sp textlink="">
      <xdr:nvSpPr>
        <xdr:cNvPr id="85" name="n_3aveValue【図書館】&#10;有形固定資産減価償却率">
          <a:extLst>
            <a:ext uri="{FF2B5EF4-FFF2-40B4-BE49-F238E27FC236}">
              <a16:creationId xmlns:a16="http://schemas.microsoft.com/office/drawing/2014/main" id="{8F842082-EC81-4393-8693-3B3F972A38F5}"/>
            </a:ext>
          </a:extLst>
        </xdr:cNvPr>
        <xdr:cNvSpPr txBox="1"/>
      </xdr:nvSpPr>
      <xdr:spPr>
        <a:xfrm>
          <a:off x="1611004" y="611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76852</xdr:rowOff>
    </xdr:from>
    <xdr:ext cx="405111" cy="259045"/>
    <xdr:sp textlink="">
      <xdr:nvSpPr>
        <xdr:cNvPr id="86" name="n_4aveValue【図書館】&#10;有形固定資産減価償却率">
          <a:extLst>
            <a:ext uri="{FF2B5EF4-FFF2-40B4-BE49-F238E27FC236}">
              <a16:creationId xmlns:a16="http://schemas.microsoft.com/office/drawing/2014/main" id="{24329414-A38E-4187-974B-378EF78D011B}"/>
            </a:ext>
          </a:extLst>
        </xdr:cNvPr>
        <xdr:cNvSpPr txBox="1"/>
      </xdr:nvSpPr>
      <xdr:spPr>
        <a:xfrm>
          <a:off x="836304" y="577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101617</xdr:rowOff>
    </xdr:from>
    <xdr:ext cx="405111" cy="259045"/>
    <xdr:sp textlink="">
      <xdr:nvSpPr>
        <xdr:cNvPr id="87" name="n_1mainValue【図書館】&#10;有形固定資産減価償却率">
          <a:extLst>
            <a:ext uri="{FF2B5EF4-FFF2-40B4-BE49-F238E27FC236}">
              <a16:creationId xmlns:a16="http://schemas.microsoft.com/office/drawing/2014/main" id="{F77A8380-92C5-416E-8B40-7BC0361B4C55}"/>
            </a:ext>
          </a:extLst>
        </xdr:cNvPr>
        <xdr:cNvSpPr txBox="1"/>
      </xdr:nvSpPr>
      <xdr:spPr>
        <a:xfrm>
          <a:off x="317056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63517</xdr:rowOff>
    </xdr:from>
    <xdr:ext cx="405111" cy="259045"/>
    <xdr:sp textlink="">
      <xdr:nvSpPr>
        <xdr:cNvPr id="88" name="n_2mainValue【図書館】&#10;有形固定資産減価償却率">
          <a:extLst>
            <a:ext uri="{FF2B5EF4-FFF2-40B4-BE49-F238E27FC236}">
              <a16:creationId xmlns:a16="http://schemas.microsoft.com/office/drawing/2014/main" id="{4C4EEA2A-BCD3-4EDE-99AA-2BFA92CE8F73}"/>
            </a:ext>
          </a:extLst>
        </xdr:cNvPr>
        <xdr:cNvSpPr txBox="1"/>
      </xdr:nvSpPr>
      <xdr:spPr>
        <a:xfrm>
          <a:off x="238570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25417</xdr:rowOff>
    </xdr:from>
    <xdr:ext cx="405111" cy="259045"/>
    <xdr:sp textlink="">
      <xdr:nvSpPr>
        <xdr:cNvPr id="89" name="n_3mainValue【図書館】&#10;有形固定資産減価償却率">
          <a:extLst>
            <a:ext uri="{FF2B5EF4-FFF2-40B4-BE49-F238E27FC236}">
              <a16:creationId xmlns:a16="http://schemas.microsoft.com/office/drawing/2014/main" id="{CFEF54D2-23B5-4C3E-BEBF-FCA367213987}"/>
            </a:ext>
          </a:extLst>
        </xdr:cNvPr>
        <xdr:cNvSpPr txBox="1"/>
      </xdr:nvSpPr>
      <xdr:spPr>
        <a:xfrm>
          <a:off x="1611004"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68597</xdr:rowOff>
    </xdr:from>
    <xdr:ext cx="405111" cy="259045"/>
    <xdr:sp textlink="">
      <xdr:nvSpPr>
        <xdr:cNvPr id="90" name="n_4mainValue【図書館】&#10;有形固定資産減価償却率">
          <a:extLst>
            <a:ext uri="{FF2B5EF4-FFF2-40B4-BE49-F238E27FC236}">
              <a16:creationId xmlns:a16="http://schemas.microsoft.com/office/drawing/2014/main" id="{55570994-CF32-49B2-A9E3-1E1A20E51076}"/>
            </a:ext>
          </a:extLst>
        </xdr:cNvPr>
        <xdr:cNvSpPr txBox="1"/>
      </xdr:nvSpPr>
      <xdr:spPr>
        <a:xfrm>
          <a:off x="836304" y="627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1" name="正方形/長方形 90">
          <a:extLst>
            <a:ext uri="{FF2B5EF4-FFF2-40B4-BE49-F238E27FC236}">
              <a16:creationId xmlns:a16="http://schemas.microsoft.com/office/drawing/2014/main" id="{E0460520-6339-4157-9401-2A336FF923C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2" name="正方形/長方形 91">
          <a:extLst>
            <a:ext uri="{FF2B5EF4-FFF2-40B4-BE49-F238E27FC236}">
              <a16:creationId xmlns:a16="http://schemas.microsoft.com/office/drawing/2014/main" id="{22CE9472-BE4F-4C3D-98B0-B873221C45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3" name="正方形/長方形 92">
          <a:extLst>
            <a:ext uri="{FF2B5EF4-FFF2-40B4-BE49-F238E27FC236}">
              <a16:creationId xmlns:a16="http://schemas.microsoft.com/office/drawing/2014/main" id="{00E8C159-1D69-4CDF-A600-C951E13A5BA5}"/>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4" name="正方形/長方形 93">
          <a:extLst>
            <a:ext uri="{FF2B5EF4-FFF2-40B4-BE49-F238E27FC236}">
              <a16:creationId xmlns:a16="http://schemas.microsoft.com/office/drawing/2014/main" id="{96DBEEF3-6751-496F-BB2C-7DDF4C32AA6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5" name="正方形/長方形 94">
          <a:extLst>
            <a:ext uri="{FF2B5EF4-FFF2-40B4-BE49-F238E27FC236}">
              <a16:creationId xmlns:a16="http://schemas.microsoft.com/office/drawing/2014/main" id="{895E8CC7-0DCB-4CE4-9C51-21FEB9076A8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6" name="正方形/長方形 95">
          <a:extLst>
            <a:ext uri="{FF2B5EF4-FFF2-40B4-BE49-F238E27FC236}">
              <a16:creationId xmlns:a16="http://schemas.microsoft.com/office/drawing/2014/main" id="{54350B78-C45F-4741-BDE3-C0AF351C37A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7" name="正方形/長方形 96">
          <a:extLst>
            <a:ext uri="{FF2B5EF4-FFF2-40B4-BE49-F238E27FC236}">
              <a16:creationId xmlns:a16="http://schemas.microsoft.com/office/drawing/2014/main" id="{8CDDC3B1-3394-418E-963C-9E3F08046B7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8" name="正方形/長方形 97">
          <a:extLst>
            <a:ext uri="{FF2B5EF4-FFF2-40B4-BE49-F238E27FC236}">
              <a16:creationId xmlns:a16="http://schemas.microsoft.com/office/drawing/2014/main" id="{83946F4E-2277-4EAA-9446-8078844F86EC}"/>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textlink="">
      <xdr:nvSpPr>
        <xdr:cNvPr id="99" name="テキスト ボックス 98">
          <a:extLst>
            <a:ext uri="{FF2B5EF4-FFF2-40B4-BE49-F238E27FC236}">
              <a16:creationId xmlns:a16="http://schemas.microsoft.com/office/drawing/2014/main" id="{F5ED4BD7-67DC-45F4-A027-86E548A98827}"/>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FC0E0C1-91C1-431E-B1D5-731DC449D0D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55FB88B-A6BD-4B44-BC01-8C97C7B98D45}"/>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textlink="">
      <xdr:nvSpPr>
        <xdr:cNvPr id="102" name="テキスト ボックス 101">
          <a:extLst>
            <a:ext uri="{FF2B5EF4-FFF2-40B4-BE49-F238E27FC236}">
              <a16:creationId xmlns:a16="http://schemas.microsoft.com/office/drawing/2014/main" id="{1634B44D-DCB6-4F68-98A1-9784606F2C51}"/>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2629E1B3-3E01-48A2-9261-5F0082AFB16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textlink="">
      <xdr:nvSpPr>
        <xdr:cNvPr id="104" name="テキスト ボックス 103">
          <a:extLst>
            <a:ext uri="{FF2B5EF4-FFF2-40B4-BE49-F238E27FC236}">
              <a16:creationId xmlns:a16="http://schemas.microsoft.com/office/drawing/2014/main" id="{E122541D-DEDF-406D-B7DE-1AB685ABEAAC}"/>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87A7C478-94B5-475C-B693-1563EE4AEE99}"/>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textlink="">
      <xdr:nvSpPr>
        <xdr:cNvPr id="106" name="テキスト ボックス 105">
          <a:extLst>
            <a:ext uri="{FF2B5EF4-FFF2-40B4-BE49-F238E27FC236}">
              <a16:creationId xmlns:a16="http://schemas.microsoft.com/office/drawing/2014/main" id="{838AA725-A5AE-4E87-9143-F39BA5B1350F}"/>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45E8BBA2-1DE3-4E17-BFB4-14973638F1F8}"/>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textlink="">
      <xdr:nvSpPr>
        <xdr:cNvPr id="108" name="テキスト ボックス 107">
          <a:extLst>
            <a:ext uri="{FF2B5EF4-FFF2-40B4-BE49-F238E27FC236}">
              <a16:creationId xmlns:a16="http://schemas.microsoft.com/office/drawing/2014/main" id="{2FC64E94-F62A-46C4-9674-DB29B0328B5B}"/>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AF73F28-B2F4-4A99-AC2C-01C972B80DC7}"/>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textlink="">
      <xdr:nvSpPr>
        <xdr:cNvPr id="110" name="テキスト ボックス 109">
          <a:extLst>
            <a:ext uri="{FF2B5EF4-FFF2-40B4-BE49-F238E27FC236}">
              <a16:creationId xmlns:a16="http://schemas.microsoft.com/office/drawing/2014/main" id="{960AB24B-EEE7-4FC2-B2E4-0E493C86BE7D}"/>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3FE7B3E-ED56-4992-82EA-6D3B6ACBA7E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textlink="">
      <xdr:nvSpPr>
        <xdr:cNvPr id="112" name="テキスト ボックス 111">
          <a:extLst>
            <a:ext uri="{FF2B5EF4-FFF2-40B4-BE49-F238E27FC236}">
              <a16:creationId xmlns:a16="http://schemas.microsoft.com/office/drawing/2014/main" id="{4FE10BC1-6DF9-42FC-8DEA-18D2BEFA0297}"/>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3" name="【図書館】&#10;一人当たり面積グラフ枠">
          <a:extLst>
            <a:ext uri="{FF2B5EF4-FFF2-40B4-BE49-F238E27FC236}">
              <a16:creationId xmlns:a16="http://schemas.microsoft.com/office/drawing/2014/main" id="{36232200-012A-417E-A417-ADCB430900AF}"/>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a:extLst>
            <a:ext uri="{FF2B5EF4-FFF2-40B4-BE49-F238E27FC236}">
              <a16:creationId xmlns:a16="http://schemas.microsoft.com/office/drawing/2014/main" id="{6FE5BFF8-6FEF-469C-9069-14225D221450}"/>
            </a:ext>
          </a:extLst>
        </xdr:cNvPr>
        <xdr:cNvCxnSpPr/>
      </xdr:nvCxnSpPr>
      <xdr:spPr>
        <a:xfrm flipV="1">
          <a:off x="9219565" y="564007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textlink="">
      <xdr:nvSpPr>
        <xdr:cNvPr id="115" name="【図書館】&#10;一人当たり面積最小値テキスト">
          <a:extLst>
            <a:ext uri="{FF2B5EF4-FFF2-40B4-BE49-F238E27FC236}">
              <a16:creationId xmlns:a16="http://schemas.microsoft.com/office/drawing/2014/main" id="{81EB7A90-D2AE-4EB7-8F56-A81629B122C5}"/>
            </a:ext>
          </a:extLst>
        </xdr:cNvPr>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a:extLst>
            <a:ext uri="{FF2B5EF4-FFF2-40B4-BE49-F238E27FC236}">
              <a16:creationId xmlns:a16="http://schemas.microsoft.com/office/drawing/2014/main" id="{E8E60EB0-AAAB-475C-9B49-6ACCD781F691}"/>
            </a:ext>
          </a:extLst>
        </xdr:cNvPr>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textlink="">
      <xdr:nvSpPr>
        <xdr:cNvPr id="117" name="【図書館】&#10;一人当たり面積最大値テキスト">
          <a:extLst>
            <a:ext uri="{FF2B5EF4-FFF2-40B4-BE49-F238E27FC236}">
              <a16:creationId xmlns:a16="http://schemas.microsoft.com/office/drawing/2014/main" id="{7BC6FEEE-1C52-4670-8FE5-3717161C391F}"/>
            </a:ext>
          </a:extLst>
        </xdr:cNvPr>
        <xdr:cNvSpPr txBox="1"/>
      </xdr:nvSpPr>
      <xdr:spPr>
        <a:xfrm>
          <a:off x="9258300" y="54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a:extLst>
            <a:ext uri="{FF2B5EF4-FFF2-40B4-BE49-F238E27FC236}">
              <a16:creationId xmlns:a16="http://schemas.microsoft.com/office/drawing/2014/main" id="{44CA7C3D-9333-40FD-9314-F386B6E226E7}"/>
            </a:ext>
          </a:extLst>
        </xdr:cNvPr>
        <xdr:cNvCxnSpPr/>
      </xdr:nvCxnSpPr>
      <xdr:spPr>
        <a:xfrm>
          <a:off x="9154160" y="5640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textlink="">
      <xdr:nvSpPr>
        <xdr:cNvPr id="119" name="【図書館】&#10;一人当たり面積平均値テキスト">
          <a:extLst>
            <a:ext uri="{FF2B5EF4-FFF2-40B4-BE49-F238E27FC236}">
              <a16:creationId xmlns:a16="http://schemas.microsoft.com/office/drawing/2014/main" id="{2C578354-257B-48C0-A759-CBC5D3D7103A}"/>
            </a:ext>
          </a:extLst>
        </xdr:cNvPr>
        <xdr:cNvSpPr txBox="1"/>
      </xdr:nvSpPr>
      <xdr:spPr>
        <a:xfrm>
          <a:off x="9258300" y="6276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textlink="">
      <xdr:nvSpPr>
        <xdr:cNvPr id="120" name="フローチャート: 判断 119">
          <a:extLst>
            <a:ext uri="{FF2B5EF4-FFF2-40B4-BE49-F238E27FC236}">
              <a16:creationId xmlns:a16="http://schemas.microsoft.com/office/drawing/2014/main" id="{EB114710-3EAE-412C-AF91-A4E5436A808B}"/>
            </a:ext>
          </a:extLst>
        </xdr:cNvPr>
        <xdr:cNvSpPr/>
      </xdr:nvSpPr>
      <xdr:spPr>
        <a:xfrm>
          <a:off x="9192260" y="64211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textlink="">
      <xdr:nvSpPr>
        <xdr:cNvPr id="121" name="フローチャート: 判断 120">
          <a:extLst>
            <a:ext uri="{FF2B5EF4-FFF2-40B4-BE49-F238E27FC236}">
              <a16:creationId xmlns:a16="http://schemas.microsoft.com/office/drawing/2014/main" id="{DF0606AA-BBC7-43C2-8755-6266C3EE2A7F}"/>
            </a:ext>
          </a:extLst>
        </xdr:cNvPr>
        <xdr:cNvSpPr/>
      </xdr:nvSpPr>
      <xdr:spPr>
        <a:xfrm>
          <a:off x="8445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textlink="">
      <xdr:nvSpPr>
        <xdr:cNvPr id="122" name="フローチャート: 判断 121">
          <a:extLst>
            <a:ext uri="{FF2B5EF4-FFF2-40B4-BE49-F238E27FC236}">
              <a16:creationId xmlns:a16="http://schemas.microsoft.com/office/drawing/2014/main" id="{D2FF8FD5-F4A0-4760-83E2-200646FB81E0}"/>
            </a:ext>
          </a:extLst>
        </xdr:cNvPr>
        <xdr:cNvSpPr/>
      </xdr:nvSpPr>
      <xdr:spPr>
        <a:xfrm>
          <a:off x="767080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textlink="">
      <xdr:nvSpPr>
        <xdr:cNvPr id="123" name="フローチャート: 判断 122">
          <a:extLst>
            <a:ext uri="{FF2B5EF4-FFF2-40B4-BE49-F238E27FC236}">
              <a16:creationId xmlns:a16="http://schemas.microsoft.com/office/drawing/2014/main" id="{E0C4E7F6-737B-4ACF-BEAA-045FEB762D06}"/>
            </a:ext>
          </a:extLst>
        </xdr:cNvPr>
        <xdr:cNvSpPr/>
      </xdr:nvSpPr>
      <xdr:spPr>
        <a:xfrm>
          <a:off x="68732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textlink="">
      <xdr:nvSpPr>
        <xdr:cNvPr id="124" name="フローチャート: 判断 123">
          <a:extLst>
            <a:ext uri="{FF2B5EF4-FFF2-40B4-BE49-F238E27FC236}">
              <a16:creationId xmlns:a16="http://schemas.microsoft.com/office/drawing/2014/main" id="{A0B0F02A-0739-4E32-BEA1-03C1538C7D28}"/>
            </a:ext>
          </a:extLst>
        </xdr:cNvPr>
        <xdr:cNvSpPr/>
      </xdr:nvSpPr>
      <xdr:spPr>
        <a:xfrm>
          <a:off x="60985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5" name="テキスト ボックス 124">
          <a:extLst>
            <a:ext uri="{FF2B5EF4-FFF2-40B4-BE49-F238E27FC236}">
              <a16:creationId xmlns:a16="http://schemas.microsoft.com/office/drawing/2014/main" id="{1A7A51E1-1CB7-4257-950D-9D25CB50BCB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6" name="テキスト ボックス 125">
          <a:extLst>
            <a:ext uri="{FF2B5EF4-FFF2-40B4-BE49-F238E27FC236}">
              <a16:creationId xmlns:a16="http://schemas.microsoft.com/office/drawing/2014/main" id="{1D48C10D-BB1D-4114-B780-F12158C83F56}"/>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7" name="テキスト ボックス 126">
          <a:extLst>
            <a:ext uri="{FF2B5EF4-FFF2-40B4-BE49-F238E27FC236}">
              <a16:creationId xmlns:a16="http://schemas.microsoft.com/office/drawing/2014/main" id="{2A0E5C0C-F8BD-484C-8F24-E0AC9951DAAB}"/>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8" name="テキスト ボックス 127">
          <a:extLst>
            <a:ext uri="{FF2B5EF4-FFF2-40B4-BE49-F238E27FC236}">
              <a16:creationId xmlns:a16="http://schemas.microsoft.com/office/drawing/2014/main" id="{2831A450-D5BC-4A74-8A01-CBEE0DA50037}"/>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9" name="テキスト ボックス 128">
          <a:extLst>
            <a:ext uri="{FF2B5EF4-FFF2-40B4-BE49-F238E27FC236}">
              <a16:creationId xmlns:a16="http://schemas.microsoft.com/office/drawing/2014/main" id="{37FB6148-5164-4DF4-B622-AC1EADC01BA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textlink="">
      <xdr:nvSpPr>
        <xdr:cNvPr id="130" name="楕円 129">
          <a:extLst>
            <a:ext uri="{FF2B5EF4-FFF2-40B4-BE49-F238E27FC236}">
              <a16:creationId xmlns:a16="http://schemas.microsoft.com/office/drawing/2014/main" id="{3DC5F6B5-5D2B-423E-B692-1F20A479BF61}"/>
            </a:ext>
          </a:extLst>
        </xdr:cNvPr>
        <xdr:cNvSpPr/>
      </xdr:nvSpPr>
      <xdr:spPr>
        <a:xfrm>
          <a:off x="919226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143527</xdr:rowOff>
    </xdr:from>
    <xdr:ext cx="469744" cy="259045"/>
    <xdr:sp textlink="">
      <xdr:nvSpPr>
        <xdr:cNvPr id="131" name="【図書館】&#10;一人当たり面積該当値テキスト">
          <a:extLst>
            <a:ext uri="{FF2B5EF4-FFF2-40B4-BE49-F238E27FC236}">
              <a16:creationId xmlns:a16="http://schemas.microsoft.com/office/drawing/2014/main" id="{7458DC4F-8B3E-4C03-B5EA-16A7F30D629F}"/>
            </a:ext>
          </a:extLst>
        </xdr:cNvPr>
        <xdr:cNvSpPr txBox="1"/>
      </xdr:nvSpPr>
      <xdr:spPr>
        <a:xfrm>
          <a:off x="9258300"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31750</xdr:rowOff>
    </xdr:from>
    <xdr:to>
      <xdr:col>50</xdr:col>
      <xdr:colOff>165100</xdr:colOff>
      <xdr:row>39</xdr:row>
      <xdr:rowOff>133350</xdr:rowOff>
    </xdr:to>
    <xdr:sp textlink="">
      <xdr:nvSpPr>
        <xdr:cNvPr id="132" name="楕円 131">
          <a:extLst>
            <a:ext uri="{FF2B5EF4-FFF2-40B4-BE49-F238E27FC236}">
              <a16:creationId xmlns:a16="http://schemas.microsoft.com/office/drawing/2014/main" id="{C19D6FD1-C544-48BD-9B11-707C6B42128B}"/>
            </a:ext>
          </a:extLst>
        </xdr:cNvPr>
        <xdr:cNvSpPr/>
      </xdr:nvSpPr>
      <xdr:spPr>
        <a:xfrm>
          <a:off x="8445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44450</xdr:rowOff>
    </xdr:from>
    <xdr:to>
      <xdr:col>55</xdr:col>
      <xdr:colOff>0</xdr:colOff>
      <xdr:row>39</xdr:row>
      <xdr:rowOff>82550</xdr:rowOff>
    </xdr:to>
    <xdr:cxnSp macro="">
      <xdr:nvCxnSpPr>
        <xdr:cNvPr id="133" name="直線コネクタ 132">
          <a:extLst>
            <a:ext uri="{FF2B5EF4-FFF2-40B4-BE49-F238E27FC236}">
              <a16:creationId xmlns:a16="http://schemas.microsoft.com/office/drawing/2014/main" id="{4EBE84B3-FD44-48C7-9059-B4FB9098811E}"/>
            </a:ext>
          </a:extLst>
        </xdr:cNvPr>
        <xdr:cNvCxnSpPr/>
      </xdr:nvCxnSpPr>
      <xdr:spPr>
        <a:xfrm flipV="1">
          <a:off x="8496300" y="6582410"/>
          <a:ext cx="7239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textlink="">
      <xdr:nvSpPr>
        <xdr:cNvPr id="134" name="楕円 133">
          <a:extLst>
            <a:ext uri="{FF2B5EF4-FFF2-40B4-BE49-F238E27FC236}">
              <a16:creationId xmlns:a16="http://schemas.microsoft.com/office/drawing/2014/main" id="{F0FC0EB8-BBDD-4916-952E-707D8543F8F6}"/>
            </a:ext>
          </a:extLst>
        </xdr:cNvPr>
        <xdr:cNvSpPr/>
      </xdr:nvSpPr>
      <xdr:spPr>
        <a:xfrm>
          <a:off x="7670800" y="65824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82550</xdr:rowOff>
    </xdr:from>
    <xdr:to>
      <xdr:col>50</xdr:col>
      <xdr:colOff>114300</xdr:colOff>
      <xdr:row>39</xdr:row>
      <xdr:rowOff>95250</xdr:rowOff>
    </xdr:to>
    <xdr:cxnSp macro="">
      <xdr:nvCxnSpPr>
        <xdr:cNvPr id="135" name="直線コネクタ 134">
          <a:extLst>
            <a:ext uri="{FF2B5EF4-FFF2-40B4-BE49-F238E27FC236}">
              <a16:creationId xmlns:a16="http://schemas.microsoft.com/office/drawing/2014/main" id="{0433EA56-9638-4859-ACA1-663BF71113DC}"/>
            </a:ext>
          </a:extLst>
        </xdr:cNvPr>
        <xdr:cNvCxnSpPr/>
      </xdr:nvCxnSpPr>
      <xdr:spPr>
        <a:xfrm flipV="1">
          <a:off x="7713980" y="662051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44450</xdr:rowOff>
    </xdr:from>
    <xdr:to>
      <xdr:col>41</xdr:col>
      <xdr:colOff>101600</xdr:colOff>
      <xdr:row>39</xdr:row>
      <xdr:rowOff>146050</xdr:rowOff>
    </xdr:to>
    <xdr:sp textlink="">
      <xdr:nvSpPr>
        <xdr:cNvPr id="136" name="楕円 135">
          <a:extLst>
            <a:ext uri="{FF2B5EF4-FFF2-40B4-BE49-F238E27FC236}">
              <a16:creationId xmlns:a16="http://schemas.microsoft.com/office/drawing/2014/main" id="{8358EFB6-1019-4FE7-BE02-B4DFD4257FDE}"/>
            </a:ext>
          </a:extLst>
        </xdr:cNvPr>
        <xdr:cNvSpPr/>
      </xdr:nvSpPr>
      <xdr:spPr>
        <a:xfrm>
          <a:off x="687324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39</xdr:row>
      <xdr:rowOff>95250</xdr:rowOff>
    </xdr:to>
    <xdr:cxnSp macro="">
      <xdr:nvCxnSpPr>
        <xdr:cNvPr id="137" name="直線コネクタ 136">
          <a:extLst>
            <a:ext uri="{FF2B5EF4-FFF2-40B4-BE49-F238E27FC236}">
              <a16:creationId xmlns:a16="http://schemas.microsoft.com/office/drawing/2014/main" id="{BEB446A6-6879-4CBC-8D52-4314C5C35F25}"/>
            </a:ext>
          </a:extLst>
        </xdr:cNvPr>
        <xdr:cNvCxnSpPr/>
      </xdr:nvCxnSpPr>
      <xdr:spPr>
        <a:xfrm>
          <a:off x="6924040" y="66332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19050</xdr:rowOff>
    </xdr:from>
    <xdr:to>
      <xdr:col>36</xdr:col>
      <xdr:colOff>165100</xdr:colOff>
      <xdr:row>33</xdr:row>
      <xdr:rowOff>120650</xdr:rowOff>
    </xdr:to>
    <xdr:sp textlink="">
      <xdr:nvSpPr>
        <xdr:cNvPr id="138" name="楕円 137">
          <a:extLst>
            <a:ext uri="{FF2B5EF4-FFF2-40B4-BE49-F238E27FC236}">
              <a16:creationId xmlns:a16="http://schemas.microsoft.com/office/drawing/2014/main" id="{40980D17-C16C-449E-A4CC-4576B414EC60}"/>
            </a:ext>
          </a:extLst>
        </xdr:cNvPr>
        <xdr:cNvSpPr/>
      </xdr:nvSpPr>
      <xdr:spPr>
        <a:xfrm>
          <a:off x="6098540" y="55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69850</xdr:rowOff>
    </xdr:from>
    <xdr:to>
      <xdr:col>41</xdr:col>
      <xdr:colOff>50800</xdr:colOff>
      <xdr:row>39</xdr:row>
      <xdr:rowOff>95250</xdr:rowOff>
    </xdr:to>
    <xdr:cxnSp macro="">
      <xdr:nvCxnSpPr>
        <xdr:cNvPr id="139" name="直線コネクタ 138">
          <a:extLst>
            <a:ext uri="{FF2B5EF4-FFF2-40B4-BE49-F238E27FC236}">
              <a16:creationId xmlns:a16="http://schemas.microsoft.com/office/drawing/2014/main" id="{EA446C2B-4CCF-4428-8865-0FB8F7BDDA34}"/>
            </a:ext>
          </a:extLst>
        </xdr:cNvPr>
        <xdr:cNvCxnSpPr/>
      </xdr:nvCxnSpPr>
      <xdr:spPr>
        <a:xfrm>
          <a:off x="6149340" y="5601970"/>
          <a:ext cx="774700" cy="103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textlink="">
      <xdr:nvSpPr>
        <xdr:cNvPr id="140" name="n_1aveValue【図書館】&#10;一人当たり面積">
          <a:extLst>
            <a:ext uri="{FF2B5EF4-FFF2-40B4-BE49-F238E27FC236}">
              <a16:creationId xmlns:a16="http://schemas.microsoft.com/office/drawing/2014/main" id="{E717209F-0F65-4CFA-BED1-EE76362243BC}"/>
            </a:ext>
          </a:extLst>
        </xdr:cNvPr>
        <xdr:cNvSpPr txBox="1"/>
      </xdr:nvSpPr>
      <xdr:spPr>
        <a:xfrm>
          <a:off x="8271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textlink="">
      <xdr:nvSpPr>
        <xdr:cNvPr id="141" name="n_2aveValue【図書館】&#10;一人当たり面積">
          <a:extLst>
            <a:ext uri="{FF2B5EF4-FFF2-40B4-BE49-F238E27FC236}">
              <a16:creationId xmlns:a16="http://schemas.microsoft.com/office/drawing/2014/main" id="{1D6387B4-3571-4F05-8708-1C4CFF76CB28}"/>
            </a:ext>
          </a:extLst>
        </xdr:cNvPr>
        <xdr:cNvSpPr txBox="1"/>
      </xdr:nvSpPr>
      <xdr:spPr>
        <a:xfrm>
          <a:off x="7509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textlink="">
      <xdr:nvSpPr>
        <xdr:cNvPr id="142" name="n_3aveValue【図書館】&#10;一人当たり面積">
          <a:extLst>
            <a:ext uri="{FF2B5EF4-FFF2-40B4-BE49-F238E27FC236}">
              <a16:creationId xmlns:a16="http://schemas.microsoft.com/office/drawing/2014/main" id="{6162E765-E5DF-4489-B092-929460BB246A}"/>
            </a:ext>
          </a:extLst>
        </xdr:cNvPr>
        <xdr:cNvSpPr txBox="1"/>
      </xdr:nvSpPr>
      <xdr:spPr>
        <a:xfrm>
          <a:off x="67120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textlink="">
      <xdr:nvSpPr>
        <xdr:cNvPr id="143" name="n_4aveValue【図書館】&#10;一人当たり面積">
          <a:extLst>
            <a:ext uri="{FF2B5EF4-FFF2-40B4-BE49-F238E27FC236}">
              <a16:creationId xmlns:a16="http://schemas.microsoft.com/office/drawing/2014/main" id="{123BF141-D5C6-4764-939E-A6BE68C5D469}"/>
            </a:ext>
          </a:extLst>
        </xdr:cNvPr>
        <xdr:cNvSpPr txBox="1"/>
      </xdr:nvSpPr>
      <xdr:spPr>
        <a:xfrm>
          <a:off x="593732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124477</xdr:rowOff>
    </xdr:from>
    <xdr:ext cx="469744" cy="259045"/>
    <xdr:sp textlink="">
      <xdr:nvSpPr>
        <xdr:cNvPr id="144" name="n_1mainValue【図書館】&#10;一人当たり面積">
          <a:extLst>
            <a:ext uri="{FF2B5EF4-FFF2-40B4-BE49-F238E27FC236}">
              <a16:creationId xmlns:a16="http://schemas.microsoft.com/office/drawing/2014/main" id="{DE9475A6-7ED1-4DDD-AEDF-AFFD6A4E9C1D}"/>
            </a:ext>
          </a:extLst>
        </xdr:cNvPr>
        <xdr:cNvSpPr txBox="1"/>
      </xdr:nvSpPr>
      <xdr:spPr>
        <a:xfrm>
          <a:off x="8271587"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textlink="">
      <xdr:nvSpPr>
        <xdr:cNvPr id="145" name="n_2mainValue【図書館】&#10;一人当たり面積">
          <a:extLst>
            <a:ext uri="{FF2B5EF4-FFF2-40B4-BE49-F238E27FC236}">
              <a16:creationId xmlns:a16="http://schemas.microsoft.com/office/drawing/2014/main" id="{1B50D27A-7FFA-4777-B8C7-F68E56505677}"/>
            </a:ext>
          </a:extLst>
        </xdr:cNvPr>
        <xdr:cNvSpPr txBox="1"/>
      </xdr:nvSpPr>
      <xdr:spPr>
        <a:xfrm>
          <a:off x="750958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textlink="">
      <xdr:nvSpPr>
        <xdr:cNvPr id="146" name="n_3mainValue【図書館】&#10;一人当たり面積">
          <a:extLst>
            <a:ext uri="{FF2B5EF4-FFF2-40B4-BE49-F238E27FC236}">
              <a16:creationId xmlns:a16="http://schemas.microsoft.com/office/drawing/2014/main" id="{67ACE361-A3DF-48C9-99FF-0FD5FA8E5166}"/>
            </a:ext>
          </a:extLst>
        </xdr:cNvPr>
        <xdr:cNvSpPr txBox="1"/>
      </xdr:nvSpPr>
      <xdr:spPr>
        <a:xfrm>
          <a:off x="671202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31</xdr:row>
      <xdr:rowOff>137177</xdr:rowOff>
    </xdr:from>
    <xdr:ext cx="469744" cy="259045"/>
    <xdr:sp textlink="">
      <xdr:nvSpPr>
        <xdr:cNvPr id="147" name="n_4mainValue【図書館】&#10;一人当たり面積">
          <a:extLst>
            <a:ext uri="{FF2B5EF4-FFF2-40B4-BE49-F238E27FC236}">
              <a16:creationId xmlns:a16="http://schemas.microsoft.com/office/drawing/2014/main" id="{F6D11E6E-E051-4876-AD68-C0C66958A8E6}"/>
            </a:ext>
          </a:extLst>
        </xdr:cNvPr>
        <xdr:cNvSpPr txBox="1"/>
      </xdr:nvSpPr>
      <xdr:spPr>
        <a:xfrm>
          <a:off x="5937327" y="533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8" name="正方形/長方形 147">
          <a:extLst>
            <a:ext uri="{FF2B5EF4-FFF2-40B4-BE49-F238E27FC236}">
              <a16:creationId xmlns:a16="http://schemas.microsoft.com/office/drawing/2014/main" id="{1C6DE7F9-DF9A-4A3A-B742-0C8D0232437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49" name="正方形/長方形 148">
          <a:extLst>
            <a:ext uri="{FF2B5EF4-FFF2-40B4-BE49-F238E27FC236}">
              <a16:creationId xmlns:a16="http://schemas.microsoft.com/office/drawing/2014/main" id="{3C5307D3-2DDE-4398-909E-C8421F39A57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50" name="正方形/長方形 149">
          <a:extLst>
            <a:ext uri="{FF2B5EF4-FFF2-40B4-BE49-F238E27FC236}">
              <a16:creationId xmlns:a16="http://schemas.microsoft.com/office/drawing/2014/main" id="{D0E9A2B9-81B3-47F8-913D-F605A7073741}"/>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1" name="正方形/長方形 150">
          <a:extLst>
            <a:ext uri="{FF2B5EF4-FFF2-40B4-BE49-F238E27FC236}">
              <a16:creationId xmlns:a16="http://schemas.microsoft.com/office/drawing/2014/main" id="{9A50C42B-4AAB-46FC-BBD8-571D97B98D85}"/>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2" name="正方形/長方形 151">
          <a:extLst>
            <a:ext uri="{FF2B5EF4-FFF2-40B4-BE49-F238E27FC236}">
              <a16:creationId xmlns:a16="http://schemas.microsoft.com/office/drawing/2014/main" id="{C7AD3500-3F31-487A-AA33-53F280B8FE4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3" name="正方形/長方形 152">
          <a:extLst>
            <a:ext uri="{FF2B5EF4-FFF2-40B4-BE49-F238E27FC236}">
              <a16:creationId xmlns:a16="http://schemas.microsoft.com/office/drawing/2014/main" id="{1A361A74-5214-4B87-ACD5-DB00E9C0ECE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4" name="正方形/長方形 153">
          <a:extLst>
            <a:ext uri="{FF2B5EF4-FFF2-40B4-BE49-F238E27FC236}">
              <a16:creationId xmlns:a16="http://schemas.microsoft.com/office/drawing/2014/main" id="{BC17B628-E82D-4FC7-AA1A-D136895787A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5" name="正方形/長方形 154">
          <a:extLst>
            <a:ext uri="{FF2B5EF4-FFF2-40B4-BE49-F238E27FC236}">
              <a16:creationId xmlns:a16="http://schemas.microsoft.com/office/drawing/2014/main" id="{2F6D6611-C480-487A-8F7D-6BD40710ACA1}"/>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6" name="テキスト ボックス 155">
          <a:extLst>
            <a:ext uri="{FF2B5EF4-FFF2-40B4-BE49-F238E27FC236}">
              <a16:creationId xmlns:a16="http://schemas.microsoft.com/office/drawing/2014/main" id="{D9C14AA1-10AF-44FA-B132-A11FB42D498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B119D345-C2AD-4006-8D12-1F072E65113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8" name="テキスト ボックス 157">
          <a:extLst>
            <a:ext uri="{FF2B5EF4-FFF2-40B4-BE49-F238E27FC236}">
              <a16:creationId xmlns:a16="http://schemas.microsoft.com/office/drawing/2014/main" id="{724631B5-F60C-476F-AEEB-E391D980D47B}"/>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CEDF18B9-4224-4993-AC23-5FAFA07F6008}"/>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textlink="">
      <xdr:nvSpPr>
        <xdr:cNvPr id="160" name="テキスト ボックス 159">
          <a:extLst>
            <a:ext uri="{FF2B5EF4-FFF2-40B4-BE49-F238E27FC236}">
              <a16:creationId xmlns:a16="http://schemas.microsoft.com/office/drawing/2014/main" id="{EBEEE7D4-C53E-44E5-B15F-60C3A6EE93C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4920FB24-B9A5-4955-AD72-A7FD783D0FD9}"/>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textlink="">
      <xdr:nvSpPr>
        <xdr:cNvPr id="162" name="テキスト ボックス 161">
          <a:extLst>
            <a:ext uri="{FF2B5EF4-FFF2-40B4-BE49-F238E27FC236}">
              <a16:creationId xmlns:a16="http://schemas.microsoft.com/office/drawing/2014/main" id="{32DFC5AA-CDF3-40A4-91B8-B2F8812BCE0B}"/>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A7694F49-07D2-47A7-8AC8-392E34428F5F}"/>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textlink="">
      <xdr:nvSpPr>
        <xdr:cNvPr id="164" name="テキスト ボックス 163">
          <a:extLst>
            <a:ext uri="{FF2B5EF4-FFF2-40B4-BE49-F238E27FC236}">
              <a16:creationId xmlns:a16="http://schemas.microsoft.com/office/drawing/2014/main" id="{CEEDBEB2-5A8F-4F88-AD13-491C950DC5C9}"/>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AD9C3979-3C93-4C55-8DA5-0D3DEA80D151}"/>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textlink="">
      <xdr:nvSpPr>
        <xdr:cNvPr id="166" name="テキスト ボックス 165">
          <a:extLst>
            <a:ext uri="{FF2B5EF4-FFF2-40B4-BE49-F238E27FC236}">
              <a16:creationId xmlns:a16="http://schemas.microsoft.com/office/drawing/2014/main" id="{D2F65910-5DD8-47AA-93C8-65B855E89DF2}"/>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1453146C-F957-4422-A940-6A438BA9C6D8}"/>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textlink="">
      <xdr:nvSpPr>
        <xdr:cNvPr id="168" name="テキスト ボックス 167">
          <a:extLst>
            <a:ext uri="{FF2B5EF4-FFF2-40B4-BE49-F238E27FC236}">
              <a16:creationId xmlns:a16="http://schemas.microsoft.com/office/drawing/2014/main" id="{B89446E7-A804-43FD-8145-C2901A97E00A}"/>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A172A2CF-36C5-4EC6-9F60-0D8E7FC5D28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textlink="">
      <xdr:nvSpPr>
        <xdr:cNvPr id="170" name="テキスト ボックス 169">
          <a:extLst>
            <a:ext uri="{FF2B5EF4-FFF2-40B4-BE49-F238E27FC236}">
              <a16:creationId xmlns:a16="http://schemas.microsoft.com/office/drawing/2014/main" id="{0D1D9A00-9BE8-4B7E-B961-07E265DD7E9A}"/>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textlink="">
      <xdr:nvSpPr>
        <xdr:cNvPr id="171" name="【体育館・プール】&#10;有形固定資産減価償却率グラフ枠">
          <a:extLst>
            <a:ext uri="{FF2B5EF4-FFF2-40B4-BE49-F238E27FC236}">
              <a16:creationId xmlns:a16="http://schemas.microsoft.com/office/drawing/2014/main" id="{291A455D-FF5C-485D-86C6-F66F8878810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2DB5D097-F587-4F72-8A9D-DD0D182D1625}"/>
            </a:ext>
          </a:extLst>
        </xdr:cNvPr>
        <xdr:cNvCxnSpPr/>
      </xdr:nvCxnSpPr>
      <xdr:spPr>
        <a:xfrm flipV="1">
          <a:off x="4086225" y="924877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textlink="">
      <xdr:nvSpPr>
        <xdr:cNvPr id="173" name="【体育館・プール】&#10;有形固定資産減価償却率最小値テキスト">
          <a:extLst>
            <a:ext uri="{FF2B5EF4-FFF2-40B4-BE49-F238E27FC236}">
              <a16:creationId xmlns:a16="http://schemas.microsoft.com/office/drawing/2014/main" id="{6EBD7AF7-B6EC-4BD8-824B-27DD5CCD7ECB}"/>
            </a:ext>
          </a:extLst>
        </xdr:cNvPr>
        <xdr:cNvSpPr txBox="1"/>
      </xdr:nvSpPr>
      <xdr:spPr>
        <a:xfrm>
          <a:off x="412496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A40BFDFC-B178-4604-869A-C75919546160}"/>
            </a:ext>
          </a:extLst>
        </xdr:cNvPr>
        <xdr:cNvCxnSpPr/>
      </xdr:nvCxnSpPr>
      <xdr:spPr>
        <a:xfrm>
          <a:off x="4020820" y="1077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textlink="">
      <xdr:nvSpPr>
        <xdr:cNvPr id="175" name="【体育館・プール】&#10;有形固定資産減価償却率最大値テキスト">
          <a:extLst>
            <a:ext uri="{FF2B5EF4-FFF2-40B4-BE49-F238E27FC236}">
              <a16:creationId xmlns:a16="http://schemas.microsoft.com/office/drawing/2014/main" id="{038E566D-8D8E-45FE-BFB8-CB07110E9867}"/>
            </a:ext>
          </a:extLst>
        </xdr:cNvPr>
        <xdr:cNvSpPr txBox="1"/>
      </xdr:nvSpPr>
      <xdr:spPr>
        <a:xfrm>
          <a:off x="4124960" y="903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a:extLst>
            <a:ext uri="{FF2B5EF4-FFF2-40B4-BE49-F238E27FC236}">
              <a16:creationId xmlns:a16="http://schemas.microsoft.com/office/drawing/2014/main" id="{3868EB67-A0EF-4173-8401-AEC22E10B045}"/>
            </a:ext>
          </a:extLst>
        </xdr:cNvPr>
        <xdr:cNvCxnSpPr/>
      </xdr:nvCxnSpPr>
      <xdr:spPr>
        <a:xfrm>
          <a:off x="4020820" y="9248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5732</xdr:rowOff>
    </xdr:from>
    <xdr:ext cx="405111" cy="259045"/>
    <xdr:sp textlink="">
      <xdr:nvSpPr>
        <xdr:cNvPr id="177" name="【体育館・プール】&#10;有形固定資産減価償却率平均値テキスト">
          <a:extLst>
            <a:ext uri="{FF2B5EF4-FFF2-40B4-BE49-F238E27FC236}">
              <a16:creationId xmlns:a16="http://schemas.microsoft.com/office/drawing/2014/main" id="{2DBDBE17-5BDB-41D6-A868-00ACC48DB04B}"/>
            </a:ext>
          </a:extLst>
        </xdr:cNvPr>
        <xdr:cNvSpPr txBox="1"/>
      </xdr:nvSpPr>
      <xdr:spPr>
        <a:xfrm>
          <a:off x="4124960" y="10064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textlink="">
      <xdr:nvSpPr>
        <xdr:cNvPr id="178" name="フローチャート: 判断 177">
          <a:extLst>
            <a:ext uri="{FF2B5EF4-FFF2-40B4-BE49-F238E27FC236}">
              <a16:creationId xmlns:a16="http://schemas.microsoft.com/office/drawing/2014/main" id="{9642B9CA-2202-4514-8C68-D54B2CF69035}"/>
            </a:ext>
          </a:extLst>
        </xdr:cNvPr>
        <xdr:cNvSpPr/>
      </xdr:nvSpPr>
      <xdr:spPr>
        <a:xfrm>
          <a:off x="403606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textlink="">
      <xdr:nvSpPr>
        <xdr:cNvPr id="179" name="フローチャート: 判断 178">
          <a:extLst>
            <a:ext uri="{FF2B5EF4-FFF2-40B4-BE49-F238E27FC236}">
              <a16:creationId xmlns:a16="http://schemas.microsoft.com/office/drawing/2014/main" id="{4449DC55-A8D6-4BAA-895F-6DEF8B24DD9D}"/>
            </a:ext>
          </a:extLst>
        </xdr:cNvPr>
        <xdr:cNvSpPr/>
      </xdr:nvSpPr>
      <xdr:spPr>
        <a:xfrm>
          <a:off x="3312160" y="10068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textlink="">
      <xdr:nvSpPr>
        <xdr:cNvPr id="180" name="フローチャート: 判断 179">
          <a:extLst>
            <a:ext uri="{FF2B5EF4-FFF2-40B4-BE49-F238E27FC236}">
              <a16:creationId xmlns:a16="http://schemas.microsoft.com/office/drawing/2014/main" id="{205B68B0-759F-496A-AA3A-4956E487A26A}"/>
            </a:ext>
          </a:extLst>
        </xdr:cNvPr>
        <xdr:cNvSpPr/>
      </xdr:nvSpPr>
      <xdr:spPr>
        <a:xfrm>
          <a:off x="25146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textlink="">
      <xdr:nvSpPr>
        <xdr:cNvPr id="181" name="フローチャート: 判断 180">
          <a:extLst>
            <a:ext uri="{FF2B5EF4-FFF2-40B4-BE49-F238E27FC236}">
              <a16:creationId xmlns:a16="http://schemas.microsoft.com/office/drawing/2014/main" id="{A047FAE9-28FE-4F78-A825-4029E5D2DDC9}"/>
            </a:ext>
          </a:extLst>
        </xdr:cNvPr>
        <xdr:cNvSpPr/>
      </xdr:nvSpPr>
      <xdr:spPr>
        <a:xfrm>
          <a:off x="173990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textlink="">
      <xdr:nvSpPr>
        <xdr:cNvPr id="182" name="フローチャート: 判断 181">
          <a:extLst>
            <a:ext uri="{FF2B5EF4-FFF2-40B4-BE49-F238E27FC236}">
              <a16:creationId xmlns:a16="http://schemas.microsoft.com/office/drawing/2014/main" id="{7A276883-FDF9-4450-8C02-5B9943F304E0}"/>
            </a:ext>
          </a:extLst>
        </xdr:cNvPr>
        <xdr:cNvSpPr/>
      </xdr:nvSpPr>
      <xdr:spPr>
        <a:xfrm>
          <a:off x="965200" y="10055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3" name="テキスト ボックス 182">
          <a:extLst>
            <a:ext uri="{FF2B5EF4-FFF2-40B4-BE49-F238E27FC236}">
              <a16:creationId xmlns:a16="http://schemas.microsoft.com/office/drawing/2014/main" id="{1706EEE8-2A75-45CF-843E-2CA7139C0FE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4" name="テキスト ボックス 183">
          <a:extLst>
            <a:ext uri="{FF2B5EF4-FFF2-40B4-BE49-F238E27FC236}">
              <a16:creationId xmlns:a16="http://schemas.microsoft.com/office/drawing/2014/main" id="{3E867BAE-AE21-426B-BD3A-F98B563B234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5" name="テキスト ボックス 184">
          <a:extLst>
            <a:ext uri="{FF2B5EF4-FFF2-40B4-BE49-F238E27FC236}">
              <a16:creationId xmlns:a16="http://schemas.microsoft.com/office/drawing/2014/main" id="{A608CB12-1E33-47C5-BAFE-700EDC0870A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6" name="テキスト ボックス 185">
          <a:extLst>
            <a:ext uri="{FF2B5EF4-FFF2-40B4-BE49-F238E27FC236}">
              <a16:creationId xmlns:a16="http://schemas.microsoft.com/office/drawing/2014/main" id="{9C924CA5-7CC6-4463-999A-D218930EC75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7" name="テキスト ボックス 186">
          <a:extLst>
            <a:ext uri="{FF2B5EF4-FFF2-40B4-BE49-F238E27FC236}">
              <a16:creationId xmlns:a16="http://schemas.microsoft.com/office/drawing/2014/main" id="{64D66209-89FE-401B-B72A-88A6F2C26C83}"/>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textlink="">
      <xdr:nvSpPr>
        <xdr:cNvPr id="188" name="楕円 187">
          <a:extLst>
            <a:ext uri="{FF2B5EF4-FFF2-40B4-BE49-F238E27FC236}">
              <a16:creationId xmlns:a16="http://schemas.microsoft.com/office/drawing/2014/main" id="{F89419C7-8E73-4389-B365-B4E4AE33452C}"/>
            </a:ext>
          </a:extLst>
        </xdr:cNvPr>
        <xdr:cNvSpPr/>
      </xdr:nvSpPr>
      <xdr:spPr>
        <a:xfrm>
          <a:off x="403606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61612</xdr:rowOff>
    </xdr:from>
    <xdr:ext cx="405111" cy="259045"/>
    <xdr:sp textlink="">
      <xdr:nvSpPr>
        <xdr:cNvPr id="189" name="【体育館・プール】&#10;有形固定資産減価償却率該当値テキスト">
          <a:extLst>
            <a:ext uri="{FF2B5EF4-FFF2-40B4-BE49-F238E27FC236}">
              <a16:creationId xmlns:a16="http://schemas.microsoft.com/office/drawing/2014/main" id="{ADB04F8F-FA99-4012-AF6D-A7B3FB7975EF}"/>
            </a:ext>
          </a:extLst>
        </xdr:cNvPr>
        <xdr:cNvSpPr txBox="1"/>
      </xdr:nvSpPr>
      <xdr:spPr>
        <a:xfrm>
          <a:off x="4124960"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170180</xdr:rowOff>
    </xdr:from>
    <xdr:to>
      <xdr:col>20</xdr:col>
      <xdr:colOff>38100</xdr:colOff>
      <xdr:row>59</xdr:row>
      <xdr:rowOff>100330</xdr:rowOff>
    </xdr:to>
    <xdr:sp textlink="">
      <xdr:nvSpPr>
        <xdr:cNvPr id="190" name="楕円 189">
          <a:extLst>
            <a:ext uri="{FF2B5EF4-FFF2-40B4-BE49-F238E27FC236}">
              <a16:creationId xmlns:a16="http://schemas.microsoft.com/office/drawing/2014/main" id="{E66D195D-0472-4095-B604-FC0F83385308}"/>
            </a:ext>
          </a:extLst>
        </xdr:cNvPr>
        <xdr:cNvSpPr/>
      </xdr:nvSpPr>
      <xdr:spPr>
        <a:xfrm>
          <a:off x="3312160" y="9893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49530</xdr:rowOff>
    </xdr:from>
    <xdr:to>
      <xdr:col>24</xdr:col>
      <xdr:colOff>63500</xdr:colOff>
      <xdr:row>59</xdr:row>
      <xdr:rowOff>89535</xdr:rowOff>
    </xdr:to>
    <xdr:cxnSp macro="">
      <xdr:nvCxnSpPr>
        <xdr:cNvPr id="191" name="直線コネクタ 190">
          <a:extLst>
            <a:ext uri="{FF2B5EF4-FFF2-40B4-BE49-F238E27FC236}">
              <a16:creationId xmlns:a16="http://schemas.microsoft.com/office/drawing/2014/main" id="{0D090269-AAC5-4FEB-A7B3-1B87ADF9EAF2}"/>
            </a:ext>
          </a:extLst>
        </xdr:cNvPr>
        <xdr:cNvCxnSpPr/>
      </xdr:nvCxnSpPr>
      <xdr:spPr>
        <a:xfrm>
          <a:off x="3355340" y="9940290"/>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130175</xdr:rowOff>
    </xdr:from>
    <xdr:to>
      <xdr:col>15</xdr:col>
      <xdr:colOff>101600</xdr:colOff>
      <xdr:row>59</xdr:row>
      <xdr:rowOff>60325</xdr:rowOff>
    </xdr:to>
    <xdr:sp textlink="">
      <xdr:nvSpPr>
        <xdr:cNvPr id="192" name="楕円 191">
          <a:extLst>
            <a:ext uri="{FF2B5EF4-FFF2-40B4-BE49-F238E27FC236}">
              <a16:creationId xmlns:a16="http://schemas.microsoft.com/office/drawing/2014/main" id="{E86321DA-DB11-4E83-8C38-DA031F5233FC}"/>
            </a:ext>
          </a:extLst>
        </xdr:cNvPr>
        <xdr:cNvSpPr/>
      </xdr:nvSpPr>
      <xdr:spPr>
        <a:xfrm>
          <a:off x="2514600" y="9853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9525</xdr:rowOff>
    </xdr:from>
    <xdr:to>
      <xdr:col>19</xdr:col>
      <xdr:colOff>177800</xdr:colOff>
      <xdr:row>59</xdr:row>
      <xdr:rowOff>49530</xdr:rowOff>
    </xdr:to>
    <xdr:cxnSp macro="">
      <xdr:nvCxnSpPr>
        <xdr:cNvPr id="193" name="直線コネクタ 192">
          <a:extLst>
            <a:ext uri="{FF2B5EF4-FFF2-40B4-BE49-F238E27FC236}">
              <a16:creationId xmlns:a16="http://schemas.microsoft.com/office/drawing/2014/main" id="{EAC7588C-50BA-4C32-AF56-F14A21A3ED20}"/>
            </a:ext>
          </a:extLst>
        </xdr:cNvPr>
        <xdr:cNvCxnSpPr/>
      </xdr:nvCxnSpPr>
      <xdr:spPr>
        <a:xfrm>
          <a:off x="2565400" y="990028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97790</xdr:rowOff>
    </xdr:from>
    <xdr:to>
      <xdr:col>10</xdr:col>
      <xdr:colOff>165100</xdr:colOff>
      <xdr:row>59</xdr:row>
      <xdr:rowOff>27940</xdr:rowOff>
    </xdr:to>
    <xdr:sp textlink="">
      <xdr:nvSpPr>
        <xdr:cNvPr id="194" name="楕円 193">
          <a:extLst>
            <a:ext uri="{FF2B5EF4-FFF2-40B4-BE49-F238E27FC236}">
              <a16:creationId xmlns:a16="http://schemas.microsoft.com/office/drawing/2014/main" id="{EAD97381-B8F9-4439-ADD6-1B28ADBE3CCF}"/>
            </a:ext>
          </a:extLst>
        </xdr:cNvPr>
        <xdr:cNvSpPr/>
      </xdr:nvSpPr>
      <xdr:spPr>
        <a:xfrm>
          <a:off x="1739900" y="9820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148590</xdr:rowOff>
    </xdr:from>
    <xdr:to>
      <xdr:col>15</xdr:col>
      <xdr:colOff>50800</xdr:colOff>
      <xdr:row>59</xdr:row>
      <xdr:rowOff>9525</xdr:rowOff>
    </xdr:to>
    <xdr:cxnSp macro="">
      <xdr:nvCxnSpPr>
        <xdr:cNvPr id="195" name="直線コネクタ 194">
          <a:extLst>
            <a:ext uri="{FF2B5EF4-FFF2-40B4-BE49-F238E27FC236}">
              <a16:creationId xmlns:a16="http://schemas.microsoft.com/office/drawing/2014/main" id="{CD550227-178F-424A-A805-71CA8476BFFA}"/>
            </a:ext>
          </a:extLst>
        </xdr:cNvPr>
        <xdr:cNvCxnSpPr/>
      </xdr:nvCxnSpPr>
      <xdr:spPr>
        <a:xfrm>
          <a:off x="1790700" y="987171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107315</xdr:rowOff>
    </xdr:from>
    <xdr:to>
      <xdr:col>6</xdr:col>
      <xdr:colOff>38100</xdr:colOff>
      <xdr:row>61</xdr:row>
      <xdr:rowOff>37465</xdr:rowOff>
    </xdr:to>
    <xdr:sp textlink="">
      <xdr:nvSpPr>
        <xdr:cNvPr id="196" name="楕円 195">
          <a:extLst>
            <a:ext uri="{FF2B5EF4-FFF2-40B4-BE49-F238E27FC236}">
              <a16:creationId xmlns:a16="http://schemas.microsoft.com/office/drawing/2014/main" id="{6E844EE9-639A-4BFF-AAD1-BF89C03BBB7F}"/>
            </a:ext>
          </a:extLst>
        </xdr:cNvPr>
        <xdr:cNvSpPr/>
      </xdr:nvSpPr>
      <xdr:spPr>
        <a:xfrm>
          <a:off x="965200" y="101657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148590</xdr:rowOff>
    </xdr:from>
    <xdr:to>
      <xdr:col>10</xdr:col>
      <xdr:colOff>114300</xdr:colOff>
      <xdr:row>60</xdr:row>
      <xdr:rowOff>158115</xdr:rowOff>
    </xdr:to>
    <xdr:cxnSp macro="">
      <xdr:nvCxnSpPr>
        <xdr:cNvPr id="197" name="直線コネクタ 196">
          <a:extLst>
            <a:ext uri="{FF2B5EF4-FFF2-40B4-BE49-F238E27FC236}">
              <a16:creationId xmlns:a16="http://schemas.microsoft.com/office/drawing/2014/main" id="{FFB0BC52-F282-4D10-9AD1-E7A285077EF2}"/>
            </a:ext>
          </a:extLst>
        </xdr:cNvPr>
        <xdr:cNvCxnSpPr/>
      </xdr:nvCxnSpPr>
      <xdr:spPr>
        <a:xfrm flipV="1">
          <a:off x="1008380" y="9871710"/>
          <a:ext cx="782320" cy="3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textlink="">
      <xdr:nvSpPr>
        <xdr:cNvPr id="198" name="n_1aveValue【体育館・プール】&#10;有形固定資産減価償却率">
          <a:extLst>
            <a:ext uri="{FF2B5EF4-FFF2-40B4-BE49-F238E27FC236}">
              <a16:creationId xmlns:a16="http://schemas.microsoft.com/office/drawing/2014/main" id="{2C52F3AC-FCAD-474E-8BFC-BDD5334FECDC}"/>
            </a:ext>
          </a:extLst>
        </xdr:cNvPr>
        <xdr:cNvSpPr txBox="1"/>
      </xdr:nvSpPr>
      <xdr:spPr>
        <a:xfrm>
          <a:off x="317056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textlink="">
      <xdr:nvSpPr>
        <xdr:cNvPr id="199" name="n_2aveValue【体育館・プール】&#10;有形固定資産減価償却率">
          <a:extLst>
            <a:ext uri="{FF2B5EF4-FFF2-40B4-BE49-F238E27FC236}">
              <a16:creationId xmlns:a16="http://schemas.microsoft.com/office/drawing/2014/main" id="{5BDEC1F1-303F-4916-BD54-CB6C3D423360}"/>
            </a:ext>
          </a:extLst>
        </xdr:cNvPr>
        <xdr:cNvSpPr txBox="1"/>
      </xdr:nvSpPr>
      <xdr:spPr>
        <a:xfrm>
          <a:off x="238570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textlink="">
      <xdr:nvSpPr>
        <xdr:cNvPr id="200" name="n_3aveValue【体育館・プール】&#10;有形固定資産減価償却率">
          <a:extLst>
            <a:ext uri="{FF2B5EF4-FFF2-40B4-BE49-F238E27FC236}">
              <a16:creationId xmlns:a16="http://schemas.microsoft.com/office/drawing/2014/main" id="{EF62080F-FC96-4E01-8090-D307344637F5}"/>
            </a:ext>
          </a:extLst>
        </xdr:cNvPr>
        <xdr:cNvSpPr txBox="1"/>
      </xdr:nvSpPr>
      <xdr:spPr>
        <a:xfrm>
          <a:off x="161100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textlink="">
      <xdr:nvSpPr>
        <xdr:cNvPr id="201" name="n_4aveValue【体育館・プール】&#10;有形固定資産減価償却率">
          <a:extLst>
            <a:ext uri="{FF2B5EF4-FFF2-40B4-BE49-F238E27FC236}">
              <a16:creationId xmlns:a16="http://schemas.microsoft.com/office/drawing/2014/main" id="{24A69671-8ECE-40BD-86A9-0FDC198C92BD}"/>
            </a:ext>
          </a:extLst>
        </xdr:cNvPr>
        <xdr:cNvSpPr txBox="1"/>
      </xdr:nvSpPr>
      <xdr:spPr>
        <a:xfrm>
          <a:off x="8363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116857</xdr:rowOff>
    </xdr:from>
    <xdr:ext cx="405111" cy="259045"/>
    <xdr:sp textlink="">
      <xdr:nvSpPr>
        <xdr:cNvPr id="202" name="n_1mainValue【体育館・プール】&#10;有形固定資産減価償却率">
          <a:extLst>
            <a:ext uri="{FF2B5EF4-FFF2-40B4-BE49-F238E27FC236}">
              <a16:creationId xmlns:a16="http://schemas.microsoft.com/office/drawing/2014/main" id="{3D93870D-51D6-4C4B-8225-E36A162FB25F}"/>
            </a:ext>
          </a:extLst>
        </xdr:cNvPr>
        <xdr:cNvSpPr txBox="1"/>
      </xdr:nvSpPr>
      <xdr:spPr>
        <a:xfrm>
          <a:off x="317056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76852</xdr:rowOff>
    </xdr:from>
    <xdr:ext cx="405111" cy="259045"/>
    <xdr:sp textlink="">
      <xdr:nvSpPr>
        <xdr:cNvPr id="203" name="n_2mainValue【体育館・プール】&#10;有形固定資産減価償却率">
          <a:extLst>
            <a:ext uri="{FF2B5EF4-FFF2-40B4-BE49-F238E27FC236}">
              <a16:creationId xmlns:a16="http://schemas.microsoft.com/office/drawing/2014/main" id="{4877C264-64E2-472A-B95E-6954CC8556F6}"/>
            </a:ext>
          </a:extLst>
        </xdr:cNvPr>
        <xdr:cNvSpPr txBox="1"/>
      </xdr:nvSpPr>
      <xdr:spPr>
        <a:xfrm>
          <a:off x="238570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44467</xdr:rowOff>
    </xdr:from>
    <xdr:ext cx="405111" cy="259045"/>
    <xdr:sp textlink="">
      <xdr:nvSpPr>
        <xdr:cNvPr id="204" name="n_3mainValue【体育館・プール】&#10;有形固定資産減価償却率">
          <a:extLst>
            <a:ext uri="{FF2B5EF4-FFF2-40B4-BE49-F238E27FC236}">
              <a16:creationId xmlns:a16="http://schemas.microsoft.com/office/drawing/2014/main" id="{CB543898-DD8D-41EE-828D-1147C849263F}"/>
            </a:ext>
          </a:extLst>
        </xdr:cNvPr>
        <xdr:cNvSpPr txBox="1"/>
      </xdr:nvSpPr>
      <xdr:spPr>
        <a:xfrm>
          <a:off x="161100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28592</xdr:rowOff>
    </xdr:from>
    <xdr:ext cx="405111" cy="259045"/>
    <xdr:sp textlink="">
      <xdr:nvSpPr>
        <xdr:cNvPr id="205" name="n_4mainValue【体育館・プール】&#10;有形固定資産減価償却率">
          <a:extLst>
            <a:ext uri="{FF2B5EF4-FFF2-40B4-BE49-F238E27FC236}">
              <a16:creationId xmlns:a16="http://schemas.microsoft.com/office/drawing/2014/main" id="{A1873EBF-F77A-4022-90EF-0B0DF4CF8472}"/>
            </a:ext>
          </a:extLst>
        </xdr:cNvPr>
        <xdr:cNvSpPr txBox="1"/>
      </xdr:nvSpPr>
      <xdr:spPr>
        <a:xfrm>
          <a:off x="83630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6" name="正方形/長方形 205">
          <a:extLst>
            <a:ext uri="{FF2B5EF4-FFF2-40B4-BE49-F238E27FC236}">
              <a16:creationId xmlns:a16="http://schemas.microsoft.com/office/drawing/2014/main" id="{7B658302-52BF-4E72-8DFF-6841927AC5AD}"/>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7" name="正方形/長方形 206">
          <a:extLst>
            <a:ext uri="{FF2B5EF4-FFF2-40B4-BE49-F238E27FC236}">
              <a16:creationId xmlns:a16="http://schemas.microsoft.com/office/drawing/2014/main" id="{9B4DD7A2-8AC0-4A51-ABF8-7DED858879D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08" name="正方形/長方形 207">
          <a:extLst>
            <a:ext uri="{FF2B5EF4-FFF2-40B4-BE49-F238E27FC236}">
              <a16:creationId xmlns:a16="http://schemas.microsoft.com/office/drawing/2014/main" id="{77B7AD7E-FDCE-4F6C-A1C5-2267357BA1D5}"/>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09" name="正方形/長方形 208">
          <a:extLst>
            <a:ext uri="{FF2B5EF4-FFF2-40B4-BE49-F238E27FC236}">
              <a16:creationId xmlns:a16="http://schemas.microsoft.com/office/drawing/2014/main" id="{9FBFC6B5-70A6-4A0F-8413-9C8012C05078}"/>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10" name="正方形/長方形 209">
          <a:extLst>
            <a:ext uri="{FF2B5EF4-FFF2-40B4-BE49-F238E27FC236}">
              <a16:creationId xmlns:a16="http://schemas.microsoft.com/office/drawing/2014/main" id="{1C680A56-21D9-4327-8BB2-2178BC22435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1" name="正方形/長方形 210">
          <a:extLst>
            <a:ext uri="{FF2B5EF4-FFF2-40B4-BE49-F238E27FC236}">
              <a16:creationId xmlns:a16="http://schemas.microsoft.com/office/drawing/2014/main" id="{E4972B2A-13B7-46B1-BE53-DB0B0E92E4CC}"/>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2" name="正方形/長方形 211">
          <a:extLst>
            <a:ext uri="{FF2B5EF4-FFF2-40B4-BE49-F238E27FC236}">
              <a16:creationId xmlns:a16="http://schemas.microsoft.com/office/drawing/2014/main" id="{6628B5D6-8E1A-4B4A-B699-0D3A8F39C1B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3" name="正方形/長方形 212">
          <a:extLst>
            <a:ext uri="{FF2B5EF4-FFF2-40B4-BE49-F238E27FC236}">
              <a16:creationId xmlns:a16="http://schemas.microsoft.com/office/drawing/2014/main" id="{CD279985-2A3A-41A0-8AB5-96C0FA1D1B8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4" name="テキスト ボックス 213">
          <a:extLst>
            <a:ext uri="{FF2B5EF4-FFF2-40B4-BE49-F238E27FC236}">
              <a16:creationId xmlns:a16="http://schemas.microsoft.com/office/drawing/2014/main" id="{AFA61F3A-DAC5-4DDF-8DC1-0EA8DCBC918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EE561263-3E6C-4A70-992C-B917395492E4}"/>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8133FBB9-2265-4FB8-B1CF-6DE5342DADE3}"/>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textlink="">
      <xdr:nvSpPr>
        <xdr:cNvPr id="217" name="テキスト ボックス 216">
          <a:extLst>
            <a:ext uri="{FF2B5EF4-FFF2-40B4-BE49-F238E27FC236}">
              <a16:creationId xmlns:a16="http://schemas.microsoft.com/office/drawing/2014/main" id="{B0DC28B2-1FFD-40FE-B214-3E595969A57F}"/>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BCBB381D-7D7B-420C-BB06-CF52AB57D7C2}"/>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textlink="">
      <xdr:nvSpPr>
        <xdr:cNvPr id="219" name="テキスト ボックス 218">
          <a:extLst>
            <a:ext uri="{FF2B5EF4-FFF2-40B4-BE49-F238E27FC236}">
              <a16:creationId xmlns:a16="http://schemas.microsoft.com/office/drawing/2014/main" id="{EBE23EDE-AF5F-4801-AD8B-7A6F02C86E91}"/>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71FA5258-AEE6-4368-AADA-147247B4D19F}"/>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textlink="">
      <xdr:nvSpPr>
        <xdr:cNvPr id="221" name="テキスト ボックス 220">
          <a:extLst>
            <a:ext uri="{FF2B5EF4-FFF2-40B4-BE49-F238E27FC236}">
              <a16:creationId xmlns:a16="http://schemas.microsoft.com/office/drawing/2014/main" id="{ABC4D0B1-0B31-4509-95D0-1DB0B911D301}"/>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B4E05658-37D3-457A-80E7-F1468BE10928}"/>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textlink="">
      <xdr:nvSpPr>
        <xdr:cNvPr id="223" name="テキスト ボックス 222">
          <a:extLst>
            <a:ext uri="{FF2B5EF4-FFF2-40B4-BE49-F238E27FC236}">
              <a16:creationId xmlns:a16="http://schemas.microsoft.com/office/drawing/2014/main" id="{532E3757-11F1-4FE5-84CC-63DCAA53A251}"/>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494533EC-D141-40A6-8949-8175DF6D792F}"/>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textlink="">
      <xdr:nvSpPr>
        <xdr:cNvPr id="225" name="テキスト ボックス 224">
          <a:extLst>
            <a:ext uri="{FF2B5EF4-FFF2-40B4-BE49-F238E27FC236}">
              <a16:creationId xmlns:a16="http://schemas.microsoft.com/office/drawing/2014/main" id="{8C4ED058-1BF1-40EF-8608-8D9DF4A8CF4B}"/>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AA7E1218-C3BD-472B-BF8C-27CD855A3BD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textlink="">
      <xdr:nvSpPr>
        <xdr:cNvPr id="227" name="テキスト ボックス 226">
          <a:extLst>
            <a:ext uri="{FF2B5EF4-FFF2-40B4-BE49-F238E27FC236}">
              <a16:creationId xmlns:a16="http://schemas.microsoft.com/office/drawing/2014/main" id="{0DEF7FBF-A7F6-4326-A17F-441222418A16}"/>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28" name="【体育館・プール】&#10;一人当たり面積グラフ枠">
          <a:extLst>
            <a:ext uri="{FF2B5EF4-FFF2-40B4-BE49-F238E27FC236}">
              <a16:creationId xmlns:a16="http://schemas.microsoft.com/office/drawing/2014/main" id="{04DA7396-20B2-44D6-9A2C-4667009FB93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AF8E9798-A231-4BC0-927B-3D0E37184190}"/>
            </a:ext>
          </a:extLst>
        </xdr:cNvPr>
        <xdr:cNvCxnSpPr/>
      </xdr:nvCxnSpPr>
      <xdr:spPr>
        <a:xfrm flipV="1">
          <a:off x="9219565" y="93687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textlink="">
      <xdr:nvSpPr>
        <xdr:cNvPr id="230" name="【体育館・プール】&#10;一人当たり面積最小値テキスト">
          <a:extLst>
            <a:ext uri="{FF2B5EF4-FFF2-40B4-BE49-F238E27FC236}">
              <a16:creationId xmlns:a16="http://schemas.microsoft.com/office/drawing/2014/main" id="{4AB537C2-E26E-422A-8A0D-D87EB9D7B6D8}"/>
            </a:ext>
          </a:extLst>
        </xdr:cNvPr>
        <xdr:cNvSpPr txBox="1"/>
      </xdr:nvSpPr>
      <xdr:spPr>
        <a:xfrm>
          <a:off x="92583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2F4C7AC9-AA2E-49FF-8EC1-BAF9142C62C1}"/>
            </a:ext>
          </a:extLst>
        </xdr:cNvPr>
        <xdr:cNvCxnSpPr/>
      </xdr:nvCxnSpPr>
      <xdr:spPr>
        <a:xfrm>
          <a:off x="9154160" y="10789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textlink="">
      <xdr:nvSpPr>
        <xdr:cNvPr id="232" name="【体育館・プール】&#10;一人当たり面積最大値テキスト">
          <a:extLst>
            <a:ext uri="{FF2B5EF4-FFF2-40B4-BE49-F238E27FC236}">
              <a16:creationId xmlns:a16="http://schemas.microsoft.com/office/drawing/2014/main" id="{A965AFF1-EB57-430C-87EB-DC48D73AA667}"/>
            </a:ext>
          </a:extLst>
        </xdr:cNvPr>
        <xdr:cNvSpPr txBox="1"/>
      </xdr:nvSpPr>
      <xdr:spPr>
        <a:xfrm>
          <a:off x="92583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a:extLst>
            <a:ext uri="{FF2B5EF4-FFF2-40B4-BE49-F238E27FC236}">
              <a16:creationId xmlns:a16="http://schemas.microsoft.com/office/drawing/2014/main" id="{9A6D6A77-B162-4542-A156-84F9C5206BE0}"/>
            </a:ext>
          </a:extLst>
        </xdr:cNvPr>
        <xdr:cNvCxnSpPr/>
      </xdr:nvCxnSpPr>
      <xdr:spPr>
        <a:xfrm>
          <a:off x="915416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133367</xdr:rowOff>
    </xdr:from>
    <xdr:ext cx="469744" cy="259045"/>
    <xdr:sp textlink="">
      <xdr:nvSpPr>
        <xdr:cNvPr id="234" name="【体育館・プール】&#10;一人当たり面積平均値テキスト">
          <a:extLst>
            <a:ext uri="{FF2B5EF4-FFF2-40B4-BE49-F238E27FC236}">
              <a16:creationId xmlns:a16="http://schemas.microsoft.com/office/drawing/2014/main" id="{C7281F16-5ADB-4ADD-85E6-21B8E46DFA2F}"/>
            </a:ext>
          </a:extLst>
        </xdr:cNvPr>
        <xdr:cNvSpPr txBox="1"/>
      </xdr:nvSpPr>
      <xdr:spPr>
        <a:xfrm>
          <a:off x="9258300" y="1035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textlink="">
      <xdr:nvSpPr>
        <xdr:cNvPr id="235" name="フローチャート: 判断 234">
          <a:extLst>
            <a:ext uri="{FF2B5EF4-FFF2-40B4-BE49-F238E27FC236}">
              <a16:creationId xmlns:a16="http://schemas.microsoft.com/office/drawing/2014/main" id="{92F322A3-B47A-4123-AB84-E578E183273B}"/>
            </a:ext>
          </a:extLst>
        </xdr:cNvPr>
        <xdr:cNvSpPr/>
      </xdr:nvSpPr>
      <xdr:spPr>
        <a:xfrm>
          <a:off x="9192260" y="10380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textlink="">
      <xdr:nvSpPr>
        <xdr:cNvPr id="236" name="フローチャート: 判断 235">
          <a:extLst>
            <a:ext uri="{FF2B5EF4-FFF2-40B4-BE49-F238E27FC236}">
              <a16:creationId xmlns:a16="http://schemas.microsoft.com/office/drawing/2014/main" id="{6EB998A3-BCF2-4937-812C-EA12F86EA34C}"/>
            </a:ext>
          </a:extLst>
        </xdr:cNvPr>
        <xdr:cNvSpPr/>
      </xdr:nvSpPr>
      <xdr:spPr>
        <a:xfrm>
          <a:off x="8445500" y="1037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textlink="">
      <xdr:nvSpPr>
        <xdr:cNvPr id="237" name="フローチャート: 判断 236">
          <a:extLst>
            <a:ext uri="{FF2B5EF4-FFF2-40B4-BE49-F238E27FC236}">
              <a16:creationId xmlns:a16="http://schemas.microsoft.com/office/drawing/2014/main" id="{E1F94401-4728-4452-A0E8-0C12D8955A87}"/>
            </a:ext>
          </a:extLst>
        </xdr:cNvPr>
        <xdr:cNvSpPr/>
      </xdr:nvSpPr>
      <xdr:spPr>
        <a:xfrm>
          <a:off x="7670800" y="10417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textlink="">
      <xdr:nvSpPr>
        <xdr:cNvPr id="238" name="フローチャート: 判断 237">
          <a:extLst>
            <a:ext uri="{FF2B5EF4-FFF2-40B4-BE49-F238E27FC236}">
              <a16:creationId xmlns:a16="http://schemas.microsoft.com/office/drawing/2014/main" id="{587F23F7-3379-49EC-A4E7-4ABB8EA8DCB9}"/>
            </a:ext>
          </a:extLst>
        </xdr:cNvPr>
        <xdr:cNvSpPr/>
      </xdr:nvSpPr>
      <xdr:spPr>
        <a:xfrm>
          <a:off x="687324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textlink="">
      <xdr:nvSpPr>
        <xdr:cNvPr id="239" name="フローチャート: 判断 238">
          <a:extLst>
            <a:ext uri="{FF2B5EF4-FFF2-40B4-BE49-F238E27FC236}">
              <a16:creationId xmlns:a16="http://schemas.microsoft.com/office/drawing/2014/main" id="{6A82A968-31D4-452E-9B30-71BD75FFF310}"/>
            </a:ext>
          </a:extLst>
        </xdr:cNvPr>
        <xdr:cNvSpPr/>
      </xdr:nvSpPr>
      <xdr:spPr>
        <a:xfrm>
          <a:off x="6098540" y="10333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40" name="テキスト ボックス 239">
          <a:extLst>
            <a:ext uri="{FF2B5EF4-FFF2-40B4-BE49-F238E27FC236}">
              <a16:creationId xmlns:a16="http://schemas.microsoft.com/office/drawing/2014/main" id="{557241EB-5D15-4C12-9807-3B88A7D337C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1" name="テキスト ボックス 240">
          <a:extLst>
            <a:ext uri="{FF2B5EF4-FFF2-40B4-BE49-F238E27FC236}">
              <a16:creationId xmlns:a16="http://schemas.microsoft.com/office/drawing/2014/main" id="{AAD56297-8CA4-4F69-974B-7AF9990163A4}"/>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2" name="テキスト ボックス 241">
          <a:extLst>
            <a:ext uri="{FF2B5EF4-FFF2-40B4-BE49-F238E27FC236}">
              <a16:creationId xmlns:a16="http://schemas.microsoft.com/office/drawing/2014/main" id="{A262C971-0B8F-4DB8-93AA-B699E15B871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3" name="テキスト ボックス 242">
          <a:extLst>
            <a:ext uri="{FF2B5EF4-FFF2-40B4-BE49-F238E27FC236}">
              <a16:creationId xmlns:a16="http://schemas.microsoft.com/office/drawing/2014/main" id="{F8A669A8-D2A7-4949-88A8-42ED5501AA6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4" name="テキスト ボックス 243">
          <a:extLst>
            <a:ext uri="{FF2B5EF4-FFF2-40B4-BE49-F238E27FC236}">
              <a16:creationId xmlns:a16="http://schemas.microsoft.com/office/drawing/2014/main" id="{7829F598-402F-4A42-96D9-02DE26B115A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13970</xdr:rowOff>
    </xdr:from>
    <xdr:to>
      <xdr:col>55</xdr:col>
      <xdr:colOff>50800</xdr:colOff>
      <xdr:row>61</xdr:row>
      <xdr:rowOff>115570</xdr:rowOff>
    </xdr:to>
    <xdr:sp textlink="">
      <xdr:nvSpPr>
        <xdr:cNvPr id="245" name="楕円 244">
          <a:extLst>
            <a:ext uri="{FF2B5EF4-FFF2-40B4-BE49-F238E27FC236}">
              <a16:creationId xmlns:a16="http://schemas.microsoft.com/office/drawing/2014/main" id="{8A4C8C32-3B53-467C-8182-ADA56BE8B135}"/>
            </a:ext>
          </a:extLst>
        </xdr:cNvPr>
        <xdr:cNvSpPr/>
      </xdr:nvSpPr>
      <xdr:spPr>
        <a:xfrm>
          <a:off x="9192260" y="10240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36847</xdr:rowOff>
    </xdr:from>
    <xdr:ext cx="469744" cy="259045"/>
    <xdr:sp textlink="">
      <xdr:nvSpPr>
        <xdr:cNvPr id="246" name="【体育館・プール】&#10;一人当たり面積該当値テキスト">
          <a:extLst>
            <a:ext uri="{FF2B5EF4-FFF2-40B4-BE49-F238E27FC236}">
              <a16:creationId xmlns:a16="http://schemas.microsoft.com/office/drawing/2014/main" id="{F5FE2663-F714-4FAA-8661-A31A84A54532}"/>
            </a:ext>
          </a:extLst>
        </xdr:cNvPr>
        <xdr:cNvSpPr txBox="1"/>
      </xdr:nvSpPr>
      <xdr:spPr>
        <a:xfrm>
          <a:off x="9258300"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17780</xdr:rowOff>
    </xdr:from>
    <xdr:to>
      <xdr:col>50</xdr:col>
      <xdr:colOff>165100</xdr:colOff>
      <xdr:row>61</xdr:row>
      <xdr:rowOff>119380</xdr:rowOff>
    </xdr:to>
    <xdr:sp textlink="">
      <xdr:nvSpPr>
        <xdr:cNvPr id="247" name="楕円 246">
          <a:extLst>
            <a:ext uri="{FF2B5EF4-FFF2-40B4-BE49-F238E27FC236}">
              <a16:creationId xmlns:a16="http://schemas.microsoft.com/office/drawing/2014/main" id="{9D1F21E2-6DA2-491A-9099-11F62036AC16}"/>
            </a:ext>
          </a:extLst>
        </xdr:cNvPr>
        <xdr:cNvSpPr/>
      </xdr:nvSpPr>
      <xdr:spPr>
        <a:xfrm>
          <a:off x="8445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64770</xdr:rowOff>
    </xdr:from>
    <xdr:to>
      <xdr:col>55</xdr:col>
      <xdr:colOff>0</xdr:colOff>
      <xdr:row>61</xdr:row>
      <xdr:rowOff>68580</xdr:rowOff>
    </xdr:to>
    <xdr:cxnSp macro="">
      <xdr:nvCxnSpPr>
        <xdr:cNvPr id="248" name="直線コネクタ 247">
          <a:extLst>
            <a:ext uri="{FF2B5EF4-FFF2-40B4-BE49-F238E27FC236}">
              <a16:creationId xmlns:a16="http://schemas.microsoft.com/office/drawing/2014/main" id="{4819CDB0-2E71-447F-AAEC-7A3CFA7FBF9E}"/>
            </a:ext>
          </a:extLst>
        </xdr:cNvPr>
        <xdr:cNvCxnSpPr/>
      </xdr:nvCxnSpPr>
      <xdr:spPr>
        <a:xfrm flipV="1">
          <a:off x="8496300" y="1029081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13970</xdr:rowOff>
    </xdr:from>
    <xdr:to>
      <xdr:col>46</xdr:col>
      <xdr:colOff>38100</xdr:colOff>
      <xdr:row>61</xdr:row>
      <xdr:rowOff>115570</xdr:rowOff>
    </xdr:to>
    <xdr:sp textlink="">
      <xdr:nvSpPr>
        <xdr:cNvPr id="249" name="楕円 248">
          <a:extLst>
            <a:ext uri="{FF2B5EF4-FFF2-40B4-BE49-F238E27FC236}">
              <a16:creationId xmlns:a16="http://schemas.microsoft.com/office/drawing/2014/main" id="{FF287C8B-D5A1-4977-A6FF-716963DBCA8D}"/>
            </a:ext>
          </a:extLst>
        </xdr:cNvPr>
        <xdr:cNvSpPr/>
      </xdr:nvSpPr>
      <xdr:spPr>
        <a:xfrm>
          <a:off x="7670800" y="10240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64770</xdr:rowOff>
    </xdr:from>
    <xdr:to>
      <xdr:col>50</xdr:col>
      <xdr:colOff>114300</xdr:colOff>
      <xdr:row>61</xdr:row>
      <xdr:rowOff>68580</xdr:rowOff>
    </xdr:to>
    <xdr:cxnSp macro="">
      <xdr:nvCxnSpPr>
        <xdr:cNvPr id="250" name="直線コネクタ 249">
          <a:extLst>
            <a:ext uri="{FF2B5EF4-FFF2-40B4-BE49-F238E27FC236}">
              <a16:creationId xmlns:a16="http://schemas.microsoft.com/office/drawing/2014/main" id="{02B204B2-F4A9-4540-91C7-54C7B447A2C0}"/>
            </a:ext>
          </a:extLst>
        </xdr:cNvPr>
        <xdr:cNvCxnSpPr/>
      </xdr:nvCxnSpPr>
      <xdr:spPr>
        <a:xfrm>
          <a:off x="7713980" y="1029081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31115</xdr:rowOff>
    </xdr:from>
    <xdr:to>
      <xdr:col>41</xdr:col>
      <xdr:colOff>101600</xdr:colOff>
      <xdr:row>61</xdr:row>
      <xdr:rowOff>132715</xdr:rowOff>
    </xdr:to>
    <xdr:sp textlink="">
      <xdr:nvSpPr>
        <xdr:cNvPr id="251" name="楕円 250">
          <a:extLst>
            <a:ext uri="{FF2B5EF4-FFF2-40B4-BE49-F238E27FC236}">
              <a16:creationId xmlns:a16="http://schemas.microsoft.com/office/drawing/2014/main" id="{0AF0D8D9-C7B9-46A6-81C2-C47641B51FC0}"/>
            </a:ext>
          </a:extLst>
        </xdr:cNvPr>
        <xdr:cNvSpPr/>
      </xdr:nvSpPr>
      <xdr:spPr>
        <a:xfrm>
          <a:off x="687324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64770</xdr:rowOff>
    </xdr:from>
    <xdr:to>
      <xdr:col>45</xdr:col>
      <xdr:colOff>177800</xdr:colOff>
      <xdr:row>61</xdr:row>
      <xdr:rowOff>81915</xdr:rowOff>
    </xdr:to>
    <xdr:cxnSp macro="">
      <xdr:nvCxnSpPr>
        <xdr:cNvPr id="252" name="直線コネクタ 251">
          <a:extLst>
            <a:ext uri="{FF2B5EF4-FFF2-40B4-BE49-F238E27FC236}">
              <a16:creationId xmlns:a16="http://schemas.microsoft.com/office/drawing/2014/main" id="{FF500F17-7B00-487D-80CD-D2C125960CCB}"/>
            </a:ext>
          </a:extLst>
        </xdr:cNvPr>
        <xdr:cNvCxnSpPr/>
      </xdr:nvCxnSpPr>
      <xdr:spPr>
        <a:xfrm flipV="1">
          <a:off x="6924040" y="10290810"/>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132080</xdr:rowOff>
    </xdr:from>
    <xdr:to>
      <xdr:col>36</xdr:col>
      <xdr:colOff>165100</xdr:colOff>
      <xdr:row>63</xdr:row>
      <xdr:rowOff>62230</xdr:rowOff>
    </xdr:to>
    <xdr:sp textlink="">
      <xdr:nvSpPr>
        <xdr:cNvPr id="253" name="楕円 252">
          <a:extLst>
            <a:ext uri="{FF2B5EF4-FFF2-40B4-BE49-F238E27FC236}">
              <a16:creationId xmlns:a16="http://schemas.microsoft.com/office/drawing/2014/main" id="{86D76A06-8CE1-445F-A0BF-94EC4863A4E8}"/>
            </a:ext>
          </a:extLst>
        </xdr:cNvPr>
        <xdr:cNvSpPr/>
      </xdr:nvSpPr>
      <xdr:spPr>
        <a:xfrm>
          <a:off x="6098540" y="10525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81915</xdr:rowOff>
    </xdr:from>
    <xdr:to>
      <xdr:col>41</xdr:col>
      <xdr:colOff>50800</xdr:colOff>
      <xdr:row>63</xdr:row>
      <xdr:rowOff>11430</xdr:rowOff>
    </xdr:to>
    <xdr:cxnSp macro="">
      <xdr:nvCxnSpPr>
        <xdr:cNvPr id="254" name="直線コネクタ 253">
          <a:extLst>
            <a:ext uri="{FF2B5EF4-FFF2-40B4-BE49-F238E27FC236}">
              <a16:creationId xmlns:a16="http://schemas.microsoft.com/office/drawing/2014/main" id="{4FBC66C0-FA47-4F50-B542-28768A78976A}"/>
            </a:ext>
          </a:extLst>
        </xdr:cNvPr>
        <xdr:cNvCxnSpPr/>
      </xdr:nvCxnSpPr>
      <xdr:spPr>
        <a:xfrm flipV="1">
          <a:off x="6149340" y="10307955"/>
          <a:ext cx="774700" cy="26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72407</xdr:rowOff>
    </xdr:from>
    <xdr:ext cx="469744" cy="259045"/>
    <xdr:sp textlink="">
      <xdr:nvSpPr>
        <xdr:cNvPr id="255" name="n_1aveValue【体育館・プール】&#10;一人当たり面積">
          <a:extLst>
            <a:ext uri="{FF2B5EF4-FFF2-40B4-BE49-F238E27FC236}">
              <a16:creationId xmlns:a16="http://schemas.microsoft.com/office/drawing/2014/main" id="{42B358D6-C494-4A1F-B344-68BCB10017A2}"/>
            </a:ext>
          </a:extLst>
        </xdr:cNvPr>
        <xdr:cNvSpPr txBox="1"/>
      </xdr:nvSpPr>
      <xdr:spPr>
        <a:xfrm>
          <a:off x="827158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116222</xdr:rowOff>
    </xdr:from>
    <xdr:ext cx="469744" cy="259045"/>
    <xdr:sp textlink="">
      <xdr:nvSpPr>
        <xdr:cNvPr id="256" name="n_2aveValue【体育館・プール】&#10;一人当たり面積">
          <a:extLst>
            <a:ext uri="{FF2B5EF4-FFF2-40B4-BE49-F238E27FC236}">
              <a16:creationId xmlns:a16="http://schemas.microsoft.com/office/drawing/2014/main" id="{406438EA-027F-4FBD-A261-3D8A7983519C}"/>
            </a:ext>
          </a:extLst>
        </xdr:cNvPr>
        <xdr:cNvSpPr txBox="1"/>
      </xdr:nvSpPr>
      <xdr:spPr>
        <a:xfrm>
          <a:off x="7509587" y="1050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104792</xdr:rowOff>
    </xdr:from>
    <xdr:ext cx="469744" cy="259045"/>
    <xdr:sp textlink="">
      <xdr:nvSpPr>
        <xdr:cNvPr id="257" name="n_3aveValue【体育館・プール】&#10;一人当たり面積">
          <a:extLst>
            <a:ext uri="{FF2B5EF4-FFF2-40B4-BE49-F238E27FC236}">
              <a16:creationId xmlns:a16="http://schemas.microsoft.com/office/drawing/2014/main" id="{1BEDBDB4-8E19-4A1D-8500-950710CB7B54}"/>
            </a:ext>
          </a:extLst>
        </xdr:cNvPr>
        <xdr:cNvSpPr txBox="1"/>
      </xdr:nvSpPr>
      <xdr:spPr>
        <a:xfrm>
          <a:off x="6712027" y="1049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53992</xdr:rowOff>
    </xdr:from>
    <xdr:ext cx="469744" cy="259045"/>
    <xdr:sp textlink="">
      <xdr:nvSpPr>
        <xdr:cNvPr id="258" name="n_4aveValue【体育館・プール】&#10;一人当たり面積">
          <a:extLst>
            <a:ext uri="{FF2B5EF4-FFF2-40B4-BE49-F238E27FC236}">
              <a16:creationId xmlns:a16="http://schemas.microsoft.com/office/drawing/2014/main" id="{3FC1F617-A89F-4799-940D-E0B9B8DF466E}"/>
            </a:ext>
          </a:extLst>
        </xdr:cNvPr>
        <xdr:cNvSpPr txBox="1"/>
      </xdr:nvSpPr>
      <xdr:spPr>
        <a:xfrm>
          <a:off x="5937327" y="1011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135907</xdr:rowOff>
    </xdr:from>
    <xdr:ext cx="469744" cy="259045"/>
    <xdr:sp textlink="">
      <xdr:nvSpPr>
        <xdr:cNvPr id="259" name="n_1mainValue【体育館・プール】&#10;一人当たり面積">
          <a:extLst>
            <a:ext uri="{FF2B5EF4-FFF2-40B4-BE49-F238E27FC236}">
              <a16:creationId xmlns:a16="http://schemas.microsoft.com/office/drawing/2014/main" id="{2436CF8D-95D4-4A19-896D-B13AE882C9A6}"/>
            </a:ext>
          </a:extLst>
        </xdr:cNvPr>
        <xdr:cNvSpPr txBox="1"/>
      </xdr:nvSpPr>
      <xdr:spPr>
        <a:xfrm>
          <a:off x="8271587" y="100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132097</xdr:rowOff>
    </xdr:from>
    <xdr:ext cx="469744" cy="259045"/>
    <xdr:sp textlink="">
      <xdr:nvSpPr>
        <xdr:cNvPr id="260" name="n_2mainValue【体育館・プール】&#10;一人当たり面積">
          <a:extLst>
            <a:ext uri="{FF2B5EF4-FFF2-40B4-BE49-F238E27FC236}">
              <a16:creationId xmlns:a16="http://schemas.microsoft.com/office/drawing/2014/main" id="{FC33C407-2241-4C5C-B17B-A1699008D96B}"/>
            </a:ext>
          </a:extLst>
        </xdr:cNvPr>
        <xdr:cNvSpPr txBox="1"/>
      </xdr:nvSpPr>
      <xdr:spPr>
        <a:xfrm>
          <a:off x="750958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149242</xdr:rowOff>
    </xdr:from>
    <xdr:ext cx="469744" cy="259045"/>
    <xdr:sp textlink="">
      <xdr:nvSpPr>
        <xdr:cNvPr id="261" name="n_3mainValue【体育館・プール】&#10;一人当たり面積">
          <a:extLst>
            <a:ext uri="{FF2B5EF4-FFF2-40B4-BE49-F238E27FC236}">
              <a16:creationId xmlns:a16="http://schemas.microsoft.com/office/drawing/2014/main" id="{BA241D75-BC55-4E30-81D6-FC44487FC864}"/>
            </a:ext>
          </a:extLst>
        </xdr:cNvPr>
        <xdr:cNvSpPr txBox="1"/>
      </xdr:nvSpPr>
      <xdr:spPr>
        <a:xfrm>
          <a:off x="6712027" y="1004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textlink="">
      <xdr:nvSpPr>
        <xdr:cNvPr id="262" name="n_4mainValue【体育館・プール】&#10;一人当たり面積">
          <a:extLst>
            <a:ext uri="{FF2B5EF4-FFF2-40B4-BE49-F238E27FC236}">
              <a16:creationId xmlns:a16="http://schemas.microsoft.com/office/drawing/2014/main" id="{49B28515-76A7-47D7-803A-7A08F84A0239}"/>
            </a:ext>
          </a:extLst>
        </xdr:cNvPr>
        <xdr:cNvSpPr txBox="1"/>
      </xdr:nvSpPr>
      <xdr:spPr>
        <a:xfrm>
          <a:off x="59373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3" name="正方形/長方形 262">
          <a:extLst>
            <a:ext uri="{FF2B5EF4-FFF2-40B4-BE49-F238E27FC236}">
              <a16:creationId xmlns:a16="http://schemas.microsoft.com/office/drawing/2014/main" id="{0F83E921-381D-4E0F-8069-F1D95AAEAC5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4" name="正方形/長方形 263">
          <a:extLst>
            <a:ext uri="{FF2B5EF4-FFF2-40B4-BE49-F238E27FC236}">
              <a16:creationId xmlns:a16="http://schemas.microsoft.com/office/drawing/2014/main" id="{30BE33F5-7632-4F11-B82C-1DC7C5F39E1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5" name="正方形/長方形 264">
          <a:extLst>
            <a:ext uri="{FF2B5EF4-FFF2-40B4-BE49-F238E27FC236}">
              <a16:creationId xmlns:a16="http://schemas.microsoft.com/office/drawing/2014/main" id="{6EF52056-F423-4652-8EF6-73A3E6D25B4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6" name="正方形/長方形 265">
          <a:extLst>
            <a:ext uri="{FF2B5EF4-FFF2-40B4-BE49-F238E27FC236}">
              <a16:creationId xmlns:a16="http://schemas.microsoft.com/office/drawing/2014/main" id="{996C028A-7233-4E0B-B0B6-56BC16B7748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7" name="正方形/長方形 266">
          <a:extLst>
            <a:ext uri="{FF2B5EF4-FFF2-40B4-BE49-F238E27FC236}">
              <a16:creationId xmlns:a16="http://schemas.microsoft.com/office/drawing/2014/main" id="{7AF7DC6B-9F1D-44AE-A9AC-C14382AEAB6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68" name="正方形/長方形 267">
          <a:extLst>
            <a:ext uri="{FF2B5EF4-FFF2-40B4-BE49-F238E27FC236}">
              <a16:creationId xmlns:a16="http://schemas.microsoft.com/office/drawing/2014/main" id="{6E31CECF-7468-48C4-B644-9920AC7AE14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69" name="正方形/長方形 268">
          <a:extLst>
            <a:ext uri="{FF2B5EF4-FFF2-40B4-BE49-F238E27FC236}">
              <a16:creationId xmlns:a16="http://schemas.microsoft.com/office/drawing/2014/main" id="{1A15468B-8B39-43FA-A426-409E2B8283A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0" name="正方形/長方形 269">
          <a:extLst>
            <a:ext uri="{FF2B5EF4-FFF2-40B4-BE49-F238E27FC236}">
              <a16:creationId xmlns:a16="http://schemas.microsoft.com/office/drawing/2014/main" id="{C5E08F76-740C-42A6-8FCD-B88ABCBEFFA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1" name="テキスト ボックス 270">
          <a:extLst>
            <a:ext uri="{FF2B5EF4-FFF2-40B4-BE49-F238E27FC236}">
              <a16:creationId xmlns:a16="http://schemas.microsoft.com/office/drawing/2014/main" id="{E76C2386-BF1B-4253-B2DE-6FB4DCD412A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AFBF0128-236A-464F-AD3E-FF12B491067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3" name="テキスト ボックス 272">
          <a:extLst>
            <a:ext uri="{FF2B5EF4-FFF2-40B4-BE49-F238E27FC236}">
              <a16:creationId xmlns:a16="http://schemas.microsoft.com/office/drawing/2014/main" id="{94B9EB23-C76F-4429-8AE9-DA015A85D5B3}"/>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836FD81F-DF0A-449C-82BF-4E3CB7865612}"/>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textlink="">
      <xdr:nvSpPr>
        <xdr:cNvPr id="275" name="テキスト ボックス 274">
          <a:extLst>
            <a:ext uri="{FF2B5EF4-FFF2-40B4-BE49-F238E27FC236}">
              <a16:creationId xmlns:a16="http://schemas.microsoft.com/office/drawing/2014/main" id="{A95101A0-A95C-4E91-B048-3131A7954AB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DA578C-16F0-479A-82E7-14D97EA04B3C}"/>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textlink="">
      <xdr:nvSpPr>
        <xdr:cNvPr id="277" name="テキスト ボックス 276">
          <a:extLst>
            <a:ext uri="{FF2B5EF4-FFF2-40B4-BE49-F238E27FC236}">
              <a16:creationId xmlns:a16="http://schemas.microsoft.com/office/drawing/2014/main" id="{6EDF67A1-FC82-48D6-8FF0-200747C15495}"/>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9BB26DDC-59BE-4F99-A1D8-B9C6D74925D3}"/>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textlink="">
      <xdr:nvSpPr>
        <xdr:cNvPr id="279" name="テキスト ボックス 278">
          <a:extLst>
            <a:ext uri="{FF2B5EF4-FFF2-40B4-BE49-F238E27FC236}">
              <a16:creationId xmlns:a16="http://schemas.microsoft.com/office/drawing/2014/main" id="{E7723089-D66A-4463-9E8D-178509C9519A}"/>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756F3E49-242A-4C3B-8F87-EFCBB7B97875}"/>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textlink="">
      <xdr:nvSpPr>
        <xdr:cNvPr id="281" name="テキスト ボックス 280">
          <a:extLst>
            <a:ext uri="{FF2B5EF4-FFF2-40B4-BE49-F238E27FC236}">
              <a16:creationId xmlns:a16="http://schemas.microsoft.com/office/drawing/2014/main" id="{9EF7FD09-15E8-4772-9C7A-60C83529DF9D}"/>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5C33FFA6-F038-4EFE-BC7B-E8B6611ABB38}"/>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textlink="">
      <xdr:nvSpPr>
        <xdr:cNvPr id="283" name="テキスト ボックス 282">
          <a:extLst>
            <a:ext uri="{FF2B5EF4-FFF2-40B4-BE49-F238E27FC236}">
              <a16:creationId xmlns:a16="http://schemas.microsoft.com/office/drawing/2014/main" id="{0EC9D92F-33F7-4E1F-BAF3-21BF9DC8E9C1}"/>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FB301629-CCBA-416E-9079-15E4751E28FA}"/>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textlink="">
      <xdr:nvSpPr>
        <xdr:cNvPr id="285" name="テキスト ボックス 284">
          <a:extLst>
            <a:ext uri="{FF2B5EF4-FFF2-40B4-BE49-F238E27FC236}">
              <a16:creationId xmlns:a16="http://schemas.microsoft.com/office/drawing/2014/main" id="{8D6DF84C-001E-4EFC-9593-C25444877368}"/>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286" name="【福祉施設】&#10;有形固定資産減価償却率グラフ枠">
          <a:extLst>
            <a:ext uri="{FF2B5EF4-FFF2-40B4-BE49-F238E27FC236}">
              <a16:creationId xmlns:a16="http://schemas.microsoft.com/office/drawing/2014/main" id="{0FF2221E-9580-4375-8AC2-E753A3B16AC1}"/>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a:extLst>
            <a:ext uri="{FF2B5EF4-FFF2-40B4-BE49-F238E27FC236}">
              <a16:creationId xmlns:a16="http://schemas.microsoft.com/office/drawing/2014/main" id="{B0E663AC-F88D-4EC8-A5D7-C66C35073008}"/>
            </a:ext>
          </a:extLst>
        </xdr:cNvPr>
        <xdr:cNvCxnSpPr/>
      </xdr:nvCxnSpPr>
      <xdr:spPr>
        <a:xfrm flipV="1">
          <a:off x="4086225" y="13293090"/>
          <a:ext cx="0" cy="123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textlink="">
      <xdr:nvSpPr>
        <xdr:cNvPr id="288" name="【福祉施設】&#10;有形固定資産減価償却率最小値テキスト">
          <a:extLst>
            <a:ext uri="{FF2B5EF4-FFF2-40B4-BE49-F238E27FC236}">
              <a16:creationId xmlns:a16="http://schemas.microsoft.com/office/drawing/2014/main" id="{5C6DC0F7-CD86-41BE-9715-CE06E5C39D9B}"/>
            </a:ext>
          </a:extLst>
        </xdr:cNvPr>
        <xdr:cNvSpPr txBox="1"/>
      </xdr:nvSpPr>
      <xdr:spPr>
        <a:xfrm>
          <a:off x="4124960"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a:extLst>
            <a:ext uri="{FF2B5EF4-FFF2-40B4-BE49-F238E27FC236}">
              <a16:creationId xmlns:a16="http://schemas.microsoft.com/office/drawing/2014/main" id="{7039F2AE-8657-4EA1-8E54-7146E623700E}"/>
            </a:ext>
          </a:extLst>
        </xdr:cNvPr>
        <xdr:cNvCxnSpPr/>
      </xdr:nvCxnSpPr>
      <xdr:spPr>
        <a:xfrm>
          <a:off x="402082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textlink="">
      <xdr:nvSpPr>
        <xdr:cNvPr id="290" name="【福祉施設】&#10;有形固定資産減価償却率最大値テキスト">
          <a:extLst>
            <a:ext uri="{FF2B5EF4-FFF2-40B4-BE49-F238E27FC236}">
              <a16:creationId xmlns:a16="http://schemas.microsoft.com/office/drawing/2014/main" id="{D9FF515A-69B6-460B-ACD0-DEA313199F78}"/>
            </a:ext>
          </a:extLst>
        </xdr:cNvPr>
        <xdr:cNvSpPr txBox="1"/>
      </xdr:nvSpPr>
      <xdr:spPr>
        <a:xfrm>
          <a:off x="4124960" y="1307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a:extLst>
            <a:ext uri="{FF2B5EF4-FFF2-40B4-BE49-F238E27FC236}">
              <a16:creationId xmlns:a16="http://schemas.microsoft.com/office/drawing/2014/main" id="{F40E874C-8A6F-4D9F-86A7-B4649C01AD38}"/>
            </a:ext>
          </a:extLst>
        </xdr:cNvPr>
        <xdr:cNvCxnSpPr/>
      </xdr:nvCxnSpPr>
      <xdr:spPr>
        <a:xfrm>
          <a:off x="402082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38116</xdr:rowOff>
    </xdr:from>
    <xdr:ext cx="405111" cy="259045"/>
    <xdr:sp textlink="">
      <xdr:nvSpPr>
        <xdr:cNvPr id="292" name="【福祉施設】&#10;有形固定資産減価償却率平均値テキスト">
          <a:extLst>
            <a:ext uri="{FF2B5EF4-FFF2-40B4-BE49-F238E27FC236}">
              <a16:creationId xmlns:a16="http://schemas.microsoft.com/office/drawing/2014/main" id="{A852C0FF-1805-4548-B1BF-50F450ACBE30}"/>
            </a:ext>
          </a:extLst>
        </xdr:cNvPr>
        <xdr:cNvSpPr txBox="1"/>
      </xdr:nvSpPr>
      <xdr:spPr>
        <a:xfrm>
          <a:off x="4124960" y="137845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textlink="">
      <xdr:nvSpPr>
        <xdr:cNvPr id="293" name="フローチャート: 判断 292">
          <a:extLst>
            <a:ext uri="{FF2B5EF4-FFF2-40B4-BE49-F238E27FC236}">
              <a16:creationId xmlns:a16="http://schemas.microsoft.com/office/drawing/2014/main" id="{B565D715-778E-4403-9E4D-7714C9862C6D}"/>
            </a:ext>
          </a:extLst>
        </xdr:cNvPr>
        <xdr:cNvSpPr/>
      </xdr:nvSpPr>
      <xdr:spPr>
        <a:xfrm>
          <a:off x="4036060" y="1380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textlink="">
      <xdr:nvSpPr>
        <xdr:cNvPr id="294" name="フローチャート: 判断 293">
          <a:extLst>
            <a:ext uri="{FF2B5EF4-FFF2-40B4-BE49-F238E27FC236}">
              <a16:creationId xmlns:a16="http://schemas.microsoft.com/office/drawing/2014/main" id="{755F6C36-C593-43CC-8CCB-1874452007EE}"/>
            </a:ext>
          </a:extLst>
        </xdr:cNvPr>
        <xdr:cNvSpPr/>
      </xdr:nvSpPr>
      <xdr:spPr>
        <a:xfrm>
          <a:off x="3312160" y="13783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textlink="">
      <xdr:nvSpPr>
        <xdr:cNvPr id="295" name="フローチャート: 判断 294">
          <a:extLst>
            <a:ext uri="{FF2B5EF4-FFF2-40B4-BE49-F238E27FC236}">
              <a16:creationId xmlns:a16="http://schemas.microsoft.com/office/drawing/2014/main" id="{B22E7D80-D7CB-453C-8F37-BCB831BC7198}"/>
            </a:ext>
          </a:extLst>
        </xdr:cNvPr>
        <xdr:cNvSpPr/>
      </xdr:nvSpPr>
      <xdr:spPr>
        <a:xfrm>
          <a:off x="2514600" y="1375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textlink="">
      <xdr:nvSpPr>
        <xdr:cNvPr id="296" name="フローチャート: 判断 295">
          <a:extLst>
            <a:ext uri="{FF2B5EF4-FFF2-40B4-BE49-F238E27FC236}">
              <a16:creationId xmlns:a16="http://schemas.microsoft.com/office/drawing/2014/main" id="{F52DE6E4-AB1A-4CCC-99E3-20E58AACEC3A}"/>
            </a:ext>
          </a:extLst>
        </xdr:cNvPr>
        <xdr:cNvSpPr/>
      </xdr:nvSpPr>
      <xdr:spPr>
        <a:xfrm>
          <a:off x="173990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textlink="">
      <xdr:nvSpPr>
        <xdr:cNvPr id="297" name="フローチャート: 判断 296">
          <a:extLst>
            <a:ext uri="{FF2B5EF4-FFF2-40B4-BE49-F238E27FC236}">
              <a16:creationId xmlns:a16="http://schemas.microsoft.com/office/drawing/2014/main" id="{BCECBBC2-71BA-4F4E-9507-7C566FFBDB42}"/>
            </a:ext>
          </a:extLst>
        </xdr:cNvPr>
        <xdr:cNvSpPr/>
      </xdr:nvSpPr>
      <xdr:spPr>
        <a:xfrm>
          <a:off x="965200" y="136652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298" name="テキスト ボックス 297">
          <a:extLst>
            <a:ext uri="{FF2B5EF4-FFF2-40B4-BE49-F238E27FC236}">
              <a16:creationId xmlns:a16="http://schemas.microsoft.com/office/drawing/2014/main" id="{1BE47AC5-8CB9-4938-8D86-83DFB37B6497}"/>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299" name="テキスト ボックス 298">
          <a:extLst>
            <a:ext uri="{FF2B5EF4-FFF2-40B4-BE49-F238E27FC236}">
              <a16:creationId xmlns:a16="http://schemas.microsoft.com/office/drawing/2014/main" id="{DCB0A14E-CB87-4089-AAFE-5E3B503D65D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300" name="テキスト ボックス 299">
          <a:extLst>
            <a:ext uri="{FF2B5EF4-FFF2-40B4-BE49-F238E27FC236}">
              <a16:creationId xmlns:a16="http://schemas.microsoft.com/office/drawing/2014/main" id="{3A8FD8EC-884B-4E75-AC24-84F4931DB9F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1" name="テキスト ボックス 300">
          <a:extLst>
            <a:ext uri="{FF2B5EF4-FFF2-40B4-BE49-F238E27FC236}">
              <a16:creationId xmlns:a16="http://schemas.microsoft.com/office/drawing/2014/main" id="{77061898-BEF9-466E-992C-2FC6B7DAB03B}"/>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2" name="テキスト ボックス 301">
          <a:extLst>
            <a:ext uri="{FF2B5EF4-FFF2-40B4-BE49-F238E27FC236}">
              <a16:creationId xmlns:a16="http://schemas.microsoft.com/office/drawing/2014/main" id="{6280548E-599A-4736-8E4C-1E00B5517C6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textlink="">
      <xdr:nvSpPr>
        <xdr:cNvPr id="303" name="楕円 302">
          <a:extLst>
            <a:ext uri="{FF2B5EF4-FFF2-40B4-BE49-F238E27FC236}">
              <a16:creationId xmlns:a16="http://schemas.microsoft.com/office/drawing/2014/main" id="{EEC7CEB6-90D6-4F1E-820C-820DE7961774}"/>
            </a:ext>
          </a:extLst>
        </xdr:cNvPr>
        <xdr:cNvSpPr/>
      </xdr:nvSpPr>
      <xdr:spPr>
        <a:xfrm>
          <a:off x="4036060" y="1373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10177</xdr:rowOff>
    </xdr:from>
    <xdr:ext cx="405111" cy="259045"/>
    <xdr:sp textlink="">
      <xdr:nvSpPr>
        <xdr:cNvPr id="304" name="【福祉施設】&#10;有形固定資産減価償却率該当値テキスト">
          <a:extLst>
            <a:ext uri="{FF2B5EF4-FFF2-40B4-BE49-F238E27FC236}">
              <a16:creationId xmlns:a16="http://schemas.microsoft.com/office/drawing/2014/main" id="{40D985B7-927E-413B-B44D-D2D86F57314F}"/>
            </a:ext>
          </a:extLst>
        </xdr:cNvPr>
        <xdr:cNvSpPr txBox="1"/>
      </xdr:nvSpPr>
      <xdr:spPr>
        <a:xfrm>
          <a:off x="4124960" y="1358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126364</xdr:rowOff>
    </xdr:from>
    <xdr:to>
      <xdr:col>20</xdr:col>
      <xdr:colOff>38100</xdr:colOff>
      <xdr:row>82</xdr:row>
      <xdr:rowOff>56514</xdr:rowOff>
    </xdr:to>
    <xdr:sp textlink="">
      <xdr:nvSpPr>
        <xdr:cNvPr id="305" name="楕円 304">
          <a:extLst>
            <a:ext uri="{FF2B5EF4-FFF2-40B4-BE49-F238E27FC236}">
              <a16:creationId xmlns:a16="http://schemas.microsoft.com/office/drawing/2014/main" id="{413140D7-8F52-4B3D-9F6D-08C82545B94B}"/>
            </a:ext>
          </a:extLst>
        </xdr:cNvPr>
        <xdr:cNvSpPr/>
      </xdr:nvSpPr>
      <xdr:spPr>
        <a:xfrm>
          <a:off x="3312160" y="137052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5714</xdr:rowOff>
    </xdr:from>
    <xdr:to>
      <xdr:col>24</xdr:col>
      <xdr:colOff>63500</xdr:colOff>
      <xdr:row>82</xdr:row>
      <xdr:rowOff>38100</xdr:rowOff>
    </xdr:to>
    <xdr:cxnSp macro="">
      <xdr:nvCxnSpPr>
        <xdr:cNvPr id="306" name="直線コネクタ 305">
          <a:extLst>
            <a:ext uri="{FF2B5EF4-FFF2-40B4-BE49-F238E27FC236}">
              <a16:creationId xmlns:a16="http://schemas.microsoft.com/office/drawing/2014/main" id="{CEA32A02-51CD-455A-A314-D04AE46A8C26}"/>
            </a:ext>
          </a:extLst>
        </xdr:cNvPr>
        <xdr:cNvCxnSpPr/>
      </xdr:nvCxnSpPr>
      <xdr:spPr>
        <a:xfrm>
          <a:off x="3355340" y="13752194"/>
          <a:ext cx="73152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86361</xdr:rowOff>
    </xdr:from>
    <xdr:to>
      <xdr:col>15</xdr:col>
      <xdr:colOff>101600</xdr:colOff>
      <xdr:row>82</xdr:row>
      <xdr:rowOff>16511</xdr:rowOff>
    </xdr:to>
    <xdr:sp textlink="">
      <xdr:nvSpPr>
        <xdr:cNvPr id="307" name="楕円 306">
          <a:extLst>
            <a:ext uri="{FF2B5EF4-FFF2-40B4-BE49-F238E27FC236}">
              <a16:creationId xmlns:a16="http://schemas.microsoft.com/office/drawing/2014/main" id="{3759AC05-7D63-48F4-90D4-051D110D0837}"/>
            </a:ext>
          </a:extLst>
        </xdr:cNvPr>
        <xdr:cNvSpPr/>
      </xdr:nvSpPr>
      <xdr:spPr>
        <a:xfrm>
          <a:off x="2514600" y="13665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137161</xdr:rowOff>
    </xdr:from>
    <xdr:to>
      <xdr:col>19</xdr:col>
      <xdr:colOff>177800</xdr:colOff>
      <xdr:row>82</xdr:row>
      <xdr:rowOff>5714</xdr:rowOff>
    </xdr:to>
    <xdr:cxnSp macro="">
      <xdr:nvCxnSpPr>
        <xdr:cNvPr id="308" name="直線コネクタ 307">
          <a:extLst>
            <a:ext uri="{FF2B5EF4-FFF2-40B4-BE49-F238E27FC236}">
              <a16:creationId xmlns:a16="http://schemas.microsoft.com/office/drawing/2014/main" id="{5072C81A-2B11-4700-B104-0F59710A6E13}"/>
            </a:ext>
          </a:extLst>
        </xdr:cNvPr>
        <xdr:cNvCxnSpPr/>
      </xdr:nvCxnSpPr>
      <xdr:spPr>
        <a:xfrm>
          <a:off x="2565400" y="13716001"/>
          <a:ext cx="789940" cy="3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33020</xdr:rowOff>
    </xdr:from>
    <xdr:to>
      <xdr:col>10</xdr:col>
      <xdr:colOff>165100</xdr:colOff>
      <xdr:row>82</xdr:row>
      <xdr:rowOff>134620</xdr:rowOff>
    </xdr:to>
    <xdr:sp textlink="">
      <xdr:nvSpPr>
        <xdr:cNvPr id="309" name="楕円 308">
          <a:extLst>
            <a:ext uri="{FF2B5EF4-FFF2-40B4-BE49-F238E27FC236}">
              <a16:creationId xmlns:a16="http://schemas.microsoft.com/office/drawing/2014/main" id="{2B084E3F-A11E-46FD-8CCE-6E8DD0D9B5B7}"/>
            </a:ext>
          </a:extLst>
        </xdr:cNvPr>
        <xdr:cNvSpPr/>
      </xdr:nvSpPr>
      <xdr:spPr>
        <a:xfrm>
          <a:off x="17399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137161</xdr:rowOff>
    </xdr:from>
    <xdr:to>
      <xdr:col>15</xdr:col>
      <xdr:colOff>50800</xdr:colOff>
      <xdr:row>82</xdr:row>
      <xdr:rowOff>83820</xdr:rowOff>
    </xdr:to>
    <xdr:cxnSp macro="">
      <xdr:nvCxnSpPr>
        <xdr:cNvPr id="310" name="直線コネクタ 309">
          <a:extLst>
            <a:ext uri="{FF2B5EF4-FFF2-40B4-BE49-F238E27FC236}">
              <a16:creationId xmlns:a16="http://schemas.microsoft.com/office/drawing/2014/main" id="{5E7673C3-1F8B-42F8-8570-377BF5317694}"/>
            </a:ext>
          </a:extLst>
        </xdr:cNvPr>
        <xdr:cNvCxnSpPr/>
      </xdr:nvCxnSpPr>
      <xdr:spPr>
        <a:xfrm flipV="1">
          <a:off x="1790700" y="13716001"/>
          <a:ext cx="77470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168275</xdr:rowOff>
    </xdr:from>
    <xdr:to>
      <xdr:col>6</xdr:col>
      <xdr:colOff>38100</xdr:colOff>
      <xdr:row>82</xdr:row>
      <xdr:rowOff>98425</xdr:rowOff>
    </xdr:to>
    <xdr:sp textlink="">
      <xdr:nvSpPr>
        <xdr:cNvPr id="311" name="楕円 310">
          <a:extLst>
            <a:ext uri="{FF2B5EF4-FFF2-40B4-BE49-F238E27FC236}">
              <a16:creationId xmlns:a16="http://schemas.microsoft.com/office/drawing/2014/main" id="{6FFA5437-D135-4D65-BACA-1930B56E4A21}"/>
            </a:ext>
          </a:extLst>
        </xdr:cNvPr>
        <xdr:cNvSpPr/>
      </xdr:nvSpPr>
      <xdr:spPr>
        <a:xfrm>
          <a:off x="965200" y="137471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47625</xdr:rowOff>
    </xdr:from>
    <xdr:to>
      <xdr:col>10</xdr:col>
      <xdr:colOff>114300</xdr:colOff>
      <xdr:row>82</xdr:row>
      <xdr:rowOff>83820</xdr:rowOff>
    </xdr:to>
    <xdr:cxnSp macro="">
      <xdr:nvCxnSpPr>
        <xdr:cNvPr id="312" name="直線コネクタ 311">
          <a:extLst>
            <a:ext uri="{FF2B5EF4-FFF2-40B4-BE49-F238E27FC236}">
              <a16:creationId xmlns:a16="http://schemas.microsoft.com/office/drawing/2014/main" id="{B323C5C3-F5A1-428D-8BB3-BF4BE06976D4}"/>
            </a:ext>
          </a:extLst>
        </xdr:cNvPr>
        <xdr:cNvCxnSpPr/>
      </xdr:nvCxnSpPr>
      <xdr:spPr>
        <a:xfrm>
          <a:off x="1008380" y="1379410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129557</xdr:rowOff>
    </xdr:from>
    <xdr:ext cx="405111" cy="259045"/>
    <xdr:sp textlink="">
      <xdr:nvSpPr>
        <xdr:cNvPr id="313" name="n_1aveValue【福祉施設】&#10;有形固定資産減価償却率">
          <a:extLst>
            <a:ext uri="{FF2B5EF4-FFF2-40B4-BE49-F238E27FC236}">
              <a16:creationId xmlns:a16="http://schemas.microsoft.com/office/drawing/2014/main" id="{6E673408-B9AD-4206-9D62-918A1873184D}"/>
            </a:ext>
          </a:extLst>
        </xdr:cNvPr>
        <xdr:cNvSpPr txBox="1"/>
      </xdr:nvSpPr>
      <xdr:spPr>
        <a:xfrm>
          <a:off x="3170564" y="1387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104791</xdr:rowOff>
    </xdr:from>
    <xdr:ext cx="405111" cy="259045"/>
    <xdr:sp textlink="">
      <xdr:nvSpPr>
        <xdr:cNvPr id="314" name="n_2aveValue【福祉施設】&#10;有形固定資産減価償却率">
          <a:extLst>
            <a:ext uri="{FF2B5EF4-FFF2-40B4-BE49-F238E27FC236}">
              <a16:creationId xmlns:a16="http://schemas.microsoft.com/office/drawing/2014/main" id="{944DA8EF-1562-44B8-8D26-2CB389B08CEB}"/>
            </a:ext>
          </a:extLst>
        </xdr:cNvPr>
        <xdr:cNvSpPr txBox="1"/>
      </xdr:nvSpPr>
      <xdr:spPr>
        <a:xfrm>
          <a:off x="2385704" y="1385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textlink="">
      <xdr:nvSpPr>
        <xdr:cNvPr id="315" name="n_3aveValue【福祉施設】&#10;有形固定資産減価償却率">
          <a:extLst>
            <a:ext uri="{FF2B5EF4-FFF2-40B4-BE49-F238E27FC236}">
              <a16:creationId xmlns:a16="http://schemas.microsoft.com/office/drawing/2014/main" id="{5D6ACC73-0383-400F-BDF5-CAA1C817BD51}"/>
            </a:ext>
          </a:extLst>
        </xdr:cNvPr>
        <xdr:cNvSpPr txBox="1"/>
      </xdr:nvSpPr>
      <xdr:spPr>
        <a:xfrm>
          <a:off x="161100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textlink="">
      <xdr:nvSpPr>
        <xdr:cNvPr id="316" name="n_4aveValue【福祉施設】&#10;有形固定資産減価償却率">
          <a:extLst>
            <a:ext uri="{FF2B5EF4-FFF2-40B4-BE49-F238E27FC236}">
              <a16:creationId xmlns:a16="http://schemas.microsoft.com/office/drawing/2014/main" id="{BEAB47B6-5D6A-44AE-AB86-E142C63886AF}"/>
            </a:ext>
          </a:extLst>
        </xdr:cNvPr>
        <xdr:cNvSpPr txBox="1"/>
      </xdr:nvSpPr>
      <xdr:spPr>
        <a:xfrm>
          <a:off x="83630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73041</xdr:rowOff>
    </xdr:from>
    <xdr:ext cx="405111" cy="259045"/>
    <xdr:sp textlink="">
      <xdr:nvSpPr>
        <xdr:cNvPr id="317" name="n_1mainValue【福祉施設】&#10;有形固定資産減価償却率">
          <a:extLst>
            <a:ext uri="{FF2B5EF4-FFF2-40B4-BE49-F238E27FC236}">
              <a16:creationId xmlns:a16="http://schemas.microsoft.com/office/drawing/2014/main" id="{7C0F0C0B-FFE8-4611-97C5-9F3677867860}"/>
            </a:ext>
          </a:extLst>
        </xdr:cNvPr>
        <xdr:cNvSpPr txBox="1"/>
      </xdr:nvSpPr>
      <xdr:spPr>
        <a:xfrm>
          <a:off x="317056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33038</xdr:rowOff>
    </xdr:from>
    <xdr:ext cx="405111" cy="259045"/>
    <xdr:sp textlink="">
      <xdr:nvSpPr>
        <xdr:cNvPr id="318" name="n_2mainValue【福祉施設】&#10;有形固定資産減価償却率">
          <a:extLst>
            <a:ext uri="{FF2B5EF4-FFF2-40B4-BE49-F238E27FC236}">
              <a16:creationId xmlns:a16="http://schemas.microsoft.com/office/drawing/2014/main" id="{32F7D5D8-C246-4EC0-9214-DA5413246CF8}"/>
            </a:ext>
          </a:extLst>
        </xdr:cNvPr>
        <xdr:cNvSpPr txBox="1"/>
      </xdr:nvSpPr>
      <xdr:spPr>
        <a:xfrm>
          <a:off x="238570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125747</xdr:rowOff>
    </xdr:from>
    <xdr:ext cx="405111" cy="259045"/>
    <xdr:sp textlink="">
      <xdr:nvSpPr>
        <xdr:cNvPr id="319" name="n_3mainValue【福祉施設】&#10;有形固定資産減価償却率">
          <a:extLst>
            <a:ext uri="{FF2B5EF4-FFF2-40B4-BE49-F238E27FC236}">
              <a16:creationId xmlns:a16="http://schemas.microsoft.com/office/drawing/2014/main" id="{74F6BDE5-2F17-4887-94DD-FB5C889FCD1D}"/>
            </a:ext>
          </a:extLst>
        </xdr:cNvPr>
        <xdr:cNvSpPr txBox="1"/>
      </xdr:nvSpPr>
      <xdr:spPr>
        <a:xfrm>
          <a:off x="1611004"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89552</xdr:rowOff>
    </xdr:from>
    <xdr:ext cx="405111" cy="259045"/>
    <xdr:sp textlink="">
      <xdr:nvSpPr>
        <xdr:cNvPr id="320" name="n_4mainValue【福祉施設】&#10;有形固定資産減価償却率">
          <a:extLst>
            <a:ext uri="{FF2B5EF4-FFF2-40B4-BE49-F238E27FC236}">
              <a16:creationId xmlns:a16="http://schemas.microsoft.com/office/drawing/2014/main" id="{90622C12-212C-49D6-9043-2951AF5C40CD}"/>
            </a:ext>
          </a:extLst>
        </xdr:cNvPr>
        <xdr:cNvSpPr txBox="1"/>
      </xdr:nvSpPr>
      <xdr:spPr>
        <a:xfrm>
          <a:off x="836304" y="1383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1" name="正方形/長方形 320">
          <a:extLst>
            <a:ext uri="{FF2B5EF4-FFF2-40B4-BE49-F238E27FC236}">
              <a16:creationId xmlns:a16="http://schemas.microsoft.com/office/drawing/2014/main" id="{D62B06A8-083D-4E27-9965-2A23BEDB67D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2" name="正方形/長方形 321">
          <a:extLst>
            <a:ext uri="{FF2B5EF4-FFF2-40B4-BE49-F238E27FC236}">
              <a16:creationId xmlns:a16="http://schemas.microsoft.com/office/drawing/2014/main" id="{33005F34-5D5E-47D2-AF0D-DA52FCA9816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3" name="正方形/長方形 322">
          <a:extLst>
            <a:ext uri="{FF2B5EF4-FFF2-40B4-BE49-F238E27FC236}">
              <a16:creationId xmlns:a16="http://schemas.microsoft.com/office/drawing/2014/main" id="{5D8E3604-8CC4-4678-A0EB-0F6506E4FC6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4" name="正方形/長方形 323">
          <a:extLst>
            <a:ext uri="{FF2B5EF4-FFF2-40B4-BE49-F238E27FC236}">
              <a16:creationId xmlns:a16="http://schemas.microsoft.com/office/drawing/2014/main" id="{870A827F-E829-4DEF-A11E-B8108652D56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5" name="正方形/長方形 324">
          <a:extLst>
            <a:ext uri="{FF2B5EF4-FFF2-40B4-BE49-F238E27FC236}">
              <a16:creationId xmlns:a16="http://schemas.microsoft.com/office/drawing/2014/main" id="{B5E23C96-ECD0-45C4-9733-E382823BEC88}"/>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6" name="正方形/長方形 325">
          <a:extLst>
            <a:ext uri="{FF2B5EF4-FFF2-40B4-BE49-F238E27FC236}">
              <a16:creationId xmlns:a16="http://schemas.microsoft.com/office/drawing/2014/main" id="{9633AEF8-27D0-4320-84AD-0C66B5142D9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27" name="正方形/長方形 326">
          <a:extLst>
            <a:ext uri="{FF2B5EF4-FFF2-40B4-BE49-F238E27FC236}">
              <a16:creationId xmlns:a16="http://schemas.microsoft.com/office/drawing/2014/main" id="{6CDF854E-FC94-449F-AA5A-F48DD4A0D29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28" name="正方形/長方形 327">
          <a:extLst>
            <a:ext uri="{FF2B5EF4-FFF2-40B4-BE49-F238E27FC236}">
              <a16:creationId xmlns:a16="http://schemas.microsoft.com/office/drawing/2014/main" id="{AE4B4D66-5DB0-4F49-9024-3D307DF7D3C6}"/>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29" name="テキスト ボックス 328">
          <a:extLst>
            <a:ext uri="{FF2B5EF4-FFF2-40B4-BE49-F238E27FC236}">
              <a16:creationId xmlns:a16="http://schemas.microsoft.com/office/drawing/2014/main" id="{8E4F14C5-6194-4B62-A856-E7D214D8781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CA505260-4B5C-4A28-AFF0-1CBF9397B9B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A4DC1AB-5C83-4BD9-9CDF-F0D08661984C}"/>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textlink="">
      <xdr:nvSpPr>
        <xdr:cNvPr id="332" name="テキスト ボックス 331">
          <a:extLst>
            <a:ext uri="{FF2B5EF4-FFF2-40B4-BE49-F238E27FC236}">
              <a16:creationId xmlns:a16="http://schemas.microsoft.com/office/drawing/2014/main" id="{39C919AE-2DB5-4A94-8FD5-78D91BBFC959}"/>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CEEF5C32-7D38-4CED-B1D2-ABE21BF51D95}"/>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textlink="">
      <xdr:nvSpPr>
        <xdr:cNvPr id="334" name="テキスト ボックス 333">
          <a:extLst>
            <a:ext uri="{FF2B5EF4-FFF2-40B4-BE49-F238E27FC236}">
              <a16:creationId xmlns:a16="http://schemas.microsoft.com/office/drawing/2014/main" id="{E9C5B92A-79CC-4445-9B41-9FFBA1E2BAA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3D20828E-7887-4B59-8EF5-365D000D23E6}"/>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textlink="">
      <xdr:nvSpPr>
        <xdr:cNvPr id="336" name="テキスト ボックス 335">
          <a:extLst>
            <a:ext uri="{FF2B5EF4-FFF2-40B4-BE49-F238E27FC236}">
              <a16:creationId xmlns:a16="http://schemas.microsoft.com/office/drawing/2014/main" id="{8EA1D779-6623-41B2-A11B-F6C65824DEEC}"/>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2FB02F11-0FF4-4A2F-B305-C23821CDD601}"/>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textlink="">
      <xdr:nvSpPr>
        <xdr:cNvPr id="338" name="テキスト ボックス 337">
          <a:extLst>
            <a:ext uri="{FF2B5EF4-FFF2-40B4-BE49-F238E27FC236}">
              <a16:creationId xmlns:a16="http://schemas.microsoft.com/office/drawing/2014/main" id="{84CFD26D-4413-4498-8BFD-D612E59D8F37}"/>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B126977F-E711-453C-B78B-D4F11A7DF9EE}"/>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textlink="">
      <xdr:nvSpPr>
        <xdr:cNvPr id="340" name="テキスト ボックス 339">
          <a:extLst>
            <a:ext uri="{FF2B5EF4-FFF2-40B4-BE49-F238E27FC236}">
              <a16:creationId xmlns:a16="http://schemas.microsoft.com/office/drawing/2014/main" id="{8CBE41D9-D278-4654-8D25-91413FAF6D38}"/>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B1437A5D-2167-4CF4-A06F-9699160C2359}"/>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42" name="テキスト ボックス 341">
          <a:extLst>
            <a:ext uri="{FF2B5EF4-FFF2-40B4-BE49-F238E27FC236}">
              <a16:creationId xmlns:a16="http://schemas.microsoft.com/office/drawing/2014/main" id="{E2A0BD59-227A-42E7-8334-81CC92DCC863}"/>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3" name="【福祉施設】&#10;一人当たり面積グラフ枠">
          <a:extLst>
            <a:ext uri="{FF2B5EF4-FFF2-40B4-BE49-F238E27FC236}">
              <a16:creationId xmlns:a16="http://schemas.microsoft.com/office/drawing/2014/main" id="{1A87A2B1-9F0D-4D7D-A62E-794018E4C0D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a:extLst>
            <a:ext uri="{FF2B5EF4-FFF2-40B4-BE49-F238E27FC236}">
              <a16:creationId xmlns:a16="http://schemas.microsoft.com/office/drawing/2014/main" id="{55D5E1B8-CA7C-4DA5-A12F-0F7D7FD1B422}"/>
            </a:ext>
          </a:extLst>
        </xdr:cNvPr>
        <xdr:cNvCxnSpPr/>
      </xdr:nvCxnSpPr>
      <xdr:spPr>
        <a:xfrm flipV="1">
          <a:off x="9219565" y="1328547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textlink="">
      <xdr:nvSpPr>
        <xdr:cNvPr id="345" name="【福祉施設】&#10;一人当たり面積最小値テキスト">
          <a:extLst>
            <a:ext uri="{FF2B5EF4-FFF2-40B4-BE49-F238E27FC236}">
              <a16:creationId xmlns:a16="http://schemas.microsoft.com/office/drawing/2014/main" id="{D8BDB0AD-F385-421D-929E-E38453CBC87C}"/>
            </a:ext>
          </a:extLst>
        </xdr:cNvPr>
        <xdr:cNvSpPr txBox="1"/>
      </xdr:nvSpPr>
      <xdr:spPr>
        <a:xfrm>
          <a:off x="925830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a:extLst>
            <a:ext uri="{FF2B5EF4-FFF2-40B4-BE49-F238E27FC236}">
              <a16:creationId xmlns:a16="http://schemas.microsoft.com/office/drawing/2014/main" id="{8E6F2C76-4D58-469D-8200-E32881541D7E}"/>
            </a:ext>
          </a:extLst>
        </xdr:cNvPr>
        <xdr:cNvCxnSpPr/>
      </xdr:nvCxnSpPr>
      <xdr:spPr>
        <a:xfrm>
          <a:off x="915416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textlink="">
      <xdr:nvSpPr>
        <xdr:cNvPr id="347" name="【福祉施設】&#10;一人当たり面積最大値テキスト">
          <a:extLst>
            <a:ext uri="{FF2B5EF4-FFF2-40B4-BE49-F238E27FC236}">
              <a16:creationId xmlns:a16="http://schemas.microsoft.com/office/drawing/2014/main" id="{C3778EF2-157B-4C4C-9B62-F4BFE93A1065}"/>
            </a:ext>
          </a:extLst>
        </xdr:cNvPr>
        <xdr:cNvSpPr txBox="1"/>
      </xdr:nvSpPr>
      <xdr:spPr>
        <a:xfrm>
          <a:off x="9258300" y="1306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a:extLst>
            <a:ext uri="{FF2B5EF4-FFF2-40B4-BE49-F238E27FC236}">
              <a16:creationId xmlns:a16="http://schemas.microsoft.com/office/drawing/2014/main" id="{2D0C28D8-1243-403F-B159-D6B7AA5D3285}"/>
            </a:ext>
          </a:extLst>
        </xdr:cNvPr>
        <xdr:cNvCxnSpPr/>
      </xdr:nvCxnSpPr>
      <xdr:spPr>
        <a:xfrm>
          <a:off x="9154160" y="132854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72407</xdr:rowOff>
    </xdr:from>
    <xdr:ext cx="469744" cy="259045"/>
    <xdr:sp textlink="">
      <xdr:nvSpPr>
        <xdr:cNvPr id="349" name="【福祉施設】&#10;一人当たり面積平均値テキスト">
          <a:extLst>
            <a:ext uri="{FF2B5EF4-FFF2-40B4-BE49-F238E27FC236}">
              <a16:creationId xmlns:a16="http://schemas.microsoft.com/office/drawing/2014/main" id="{98BBC0ED-50C7-4742-8A80-FF962308B82E}"/>
            </a:ext>
          </a:extLst>
        </xdr:cNvPr>
        <xdr:cNvSpPr txBox="1"/>
      </xdr:nvSpPr>
      <xdr:spPr>
        <a:xfrm>
          <a:off x="9258300" y="1415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textlink="">
      <xdr:nvSpPr>
        <xdr:cNvPr id="350" name="フローチャート: 判断 349">
          <a:extLst>
            <a:ext uri="{FF2B5EF4-FFF2-40B4-BE49-F238E27FC236}">
              <a16:creationId xmlns:a16="http://schemas.microsoft.com/office/drawing/2014/main" id="{D8ADA9ED-DD67-4EE5-AF06-8FDE2863BDE5}"/>
            </a:ext>
          </a:extLst>
        </xdr:cNvPr>
        <xdr:cNvSpPr/>
      </xdr:nvSpPr>
      <xdr:spPr>
        <a:xfrm>
          <a:off x="9192260" y="14175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textlink="">
      <xdr:nvSpPr>
        <xdr:cNvPr id="351" name="フローチャート: 判断 350">
          <a:extLst>
            <a:ext uri="{FF2B5EF4-FFF2-40B4-BE49-F238E27FC236}">
              <a16:creationId xmlns:a16="http://schemas.microsoft.com/office/drawing/2014/main" id="{AA14396E-10F1-434D-BABF-1BB61C9499DA}"/>
            </a:ext>
          </a:extLst>
        </xdr:cNvPr>
        <xdr:cNvSpPr/>
      </xdr:nvSpPr>
      <xdr:spPr>
        <a:xfrm>
          <a:off x="8445500" y="1417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109220</xdr:rowOff>
    </xdr:from>
    <xdr:to>
      <xdr:col>46</xdr:col>
      <xdr:colOff>38100</xdr:colOff>
      <xdr:row>85</xdr:row>
      <xdr:rowOff>39370</xdr:rowOff>
    </xdr:to>
    <xdr:sp textlink="">
      <xdr:nvSpPr>
        <xdr:cNvPr id="352" name="フローチャート: 判断 351">
          <a:extLst>
            <a:ext uri="{FF2B5EF4-FFF2-40B4-BE49-F238E27FC236}">
              <a16:creationId xmlns:a16="http://schemas.microsoft.com/office/drawing/2014/main" id="{A5F337A4-17BA-49B5-8586-39DA366F010B}"/>
            </a:ext>
          </a:extLst>
        </xdr:cNvPr>
        <xdr:cNvSpPr/>
      </xdr:nvSpPr>
      <xdr:spPr>
        <a:xfrm>
          <a:off x="7670800" y="14190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textlink="">
      <xdr:nvSpPr>
        <xdr:cNvPr id="353" name="フローチャート: 判断 352">
          <a:extLst>
            <a:ext uri="{FF2B5EF4-FFF2-40B4-BE49-F238E27FC236}">
              <a16:creationId xmlns:a16="http://schemas.microsoft.com/office/drawing/2014/main" id="{7D8971E4-E19F-46F0-9BC0-9FA8CC4ED65B}"/>
            </a:ext>
          </a:extLst>
        </xdr:cNvPr>
        <xdr:cNvSpPr/>
      </xdr:nvSpPr>
      <xdr:spPr>
        <a:xfrm>
          <a:off x="6873240" y="1415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textlink="">
      <xdr:nvSpPr>
        <xdr:cNvPr id="354" name="フローチャート: 判断 353">
          <a:extLst>
            <a:ext uri="{FF2B5EF4-FFF2-40B4-BE49-F238E27FC236}">
              <a16:creationId xmlns:a16="http://schemas.microsoft.com/office/drawing/2014/main" id="{8F6ECD3D-D77F-4EF5-A40E-BB4C1496DF52}"/>
            </a:ext>
          </a:extLst>
        </xdr:cNvPr>
        <xdr:cNvSpPr/>
      </xdr:nvSpPr>
      <xdr:spPr>
        <a:xfrm>
          <a:off x="6098540" y="14164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5" name="テキスト ボックス 354">
          <a:extLst>
            <a:ext uri="{FF2B5EF4-FFF2-40B4-BE49-F238E27FC236}">
              <a16:creationId xmlns:a16="http://schemas.microsoft.com/office/drawing/2014/main" id="{D7BA58C6-71A0-4230-8048-A97A503A06C8}"/>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6" name="テキスト ボックス 355">
          <a:extLst>
            <a:ext uri="{FF2B5EF4-FFF2-40B4-BE49-F238E27FC236}">
              <a16:creationId xmlns:a16="http://schemas.microsoft.com/office/drawing/2014/main" id="{811CDB01-D3E3-4136-85F5-6FF4D29BF81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57" name="テキスト ボックス 356">
          <a:extLst>
            <a:ext uri="{FF2B5EF4-FFF2-40B4-BE49-F238E27FC236}">
              <a16:creationId xmlns:a16="http://schemas.microsoft.com/office/drawing/2014/main" id="{2C1DD4ED-0C39-4160-95A6-61B689212A5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58" name="テキスト ボックス 357">
          <a:extLst>
            <a:ext uri="{FF2B5EF4-FFF2-40B4-BE49-F238E27FC236}">
              <a16:creationId xmlns:a16="http://schemas.microsoft.com/office/drawing/2014/main" id="{2DB057B1-47E2-4F17-A659-AE6A4BAC2F7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59" name="テキスト ボックス 358">
          <a:extLst>
            <a:ext uri="{FF2B5EF4-FFF2-40B4-BE49-F238E27FC236}">
              <a16:creationId xmlns:a16="http://schemas.microsoft.com/office/drawing/2014/main" id="{5C0B9A45-DDB0-4A11-98DC-91DC2FB85D79}"/>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86361</xdr:rowOff>
    </xdr:from>
    <xdr:to>
      <xdr:col>55</xdr:col>
      <xdr:colOff>50800</xdr:colOff>
      <xdr:row>84</xdr:row>
      <xdr:rowOff>16511</xdr:rowOff>
    </xdr:to>
    <xdr:sp textlink="">
      <xdr:nvSpPr>
        <xdr:cNvPr id="360" name="楕円 359">
          <a:extLst>
            <a:ext uri="{FF2B5EF4-FFF2-40B4-BE49-F238E27FC236}">
              <a16:creationId xmlns:a16="http://schemas.microsoft.com/office/drawing/2014/main" id="{C2F5C50D-EC2B-4C09-8864-17EEA377D984}"/>
            </a:ext>
          </a:extLst>
        </xdr:cNvPr>
        <xdr:cNvSpPr/>
      </xdr:nvSpPr>
      <xdr:spPr>
        <a:xfrm>
          <a:off x="9192260" y="140004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109238</xdr:rowOff>
    </xdr:from>
    <xdr:ext cx="469744" cy="259045"/>
    <xdr:sp textlink="">
      <xdr:nvSpPr>
        <xdr:cNvPr id="361" name="【福祉施設】&#10;一人当たり面積該当値テキスト">
          <a:extLst>
            <a:ext uri="{FF2B5EF4-FFF2-40B4-BE49-F238E27FC236}">
              <a16:creationId xmlns:a16="http://schemas.microsoft.com/office/drawing/2014/main" id="{145A69B1-C9F7-463B-8286-BC9F69364A67}"/>
            </a:ext>
          </a:extLst>
        </xdr:cNvPr>
        <xdr:cNvSpPr txBox="1"/>
      </xdr:nvSpPr>
      <xdr:spPr>
        <a:xfrm>
          <a:off x="9258300" y="138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90170</xdr:rowOff>
    </xdr:from>
    <xdr:to>
      <xdr:col>50</xdr:col>
      <xdr:colOff>165100</xdr:colOff>
      <xdr:row>84</xdr:row>
      <xdr:rowOff>20320</xdr:rowOff>
    </xdr:to>
    <xdr:sp textlink="">
      <xdr:nvSpPr>
        <xdr:cNvPr id="362" name="楕円 361">
          <a:extLst>
            <a:ext uri="{FF2B5EF4-FFF2-40B4-BE49-F238E27FC236}">
              <a16:creationId xmlns:a16="http://schemas.microsoft.com/office/drawing/2014/main" id="{FF592B05-D880-4B85-AB76-A35BF6A2D59E}"/>
            </a:ext>
          </a:extLst>
        </xdr:cNvPr>
        <xdr:cNvSpPr/>
      </xdr:nvSpPr>
      <xdr:spPr>
        <a:xfrm>
          <a:off x="8445500" y="14004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137161</xdr:rowOff>
    </xdr:from>
    <xdr:to>
      <xdr:col>55</xdr:col>
      <xdr:colOff>0</xdr:colOff>
      <xdr:row>83</xdr:row>
      <xdr:rowOff>140970</xdr:rowOff>
    </xdr:to>
    <xdr:cxnSp macro="">
      <xdr:nvCxnSpPr>
        <xdr:cNvPr id="363" name="直線コネクタ 362">
          <a:extLst>
            <a:ext uri="{FF2B5EF4-FFF2-40B4-BE49-F238E27FC236}">
              <a16:creationId xmlns:a16="http://schemas.microsoft.com/office/drawing/2014/main" id="{6690719E-98B1-4549-8CD0-B241B78243A2}"/>
            </a:ext>
          </a:extLst>
        </xdr:cNvPr>
        <xdr:cNvCxnSpPr/>
      </xdr:nvCxnSpPr>
      <xdr:spPr>
        <a:xfrm flipV="1">
          <a:off x="8496300" y="14051281"/>
          <a:ext cx="7239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97789</xdr:rowOff>
    </xdr:from>
    <xdr:to>
      <xdr:col>46</xdr:col>
      <xdr:colOff>38100</xdr:colOff>
      <xdr:row>84</xdr:row>
      <xdr:rowOff>27939</xdr:rowOff>
    </xdr:to>
    <xdr:sp textlink="">
      <xdr:nvSpPr>
        <xdr:cNvPr id="364" name="楕円 363">
          <a:extLst>
            <a:ext uri="{FF2B5EF4-FFF2-40B4-BE49-F238E27FC236}">
              <a16:creationId xmlns:a16="http://schemas.microsoft.com/office/drawing/2014/main" id="{F5DFD763-B75E-4D4F-B977-01D96C4B5F62}"/>
            </a:ext>
          </a:extLst>
        </xdr:cNvPr>
        <xdr:cNvSpPr/>
      </xdr:nvSpPr>
      <xdr:spPr>
        <a:xfrm>
          <a:off x="7670800" y="140119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140970</xdr:rowOff>
    </xdr:from>
    <xdr:to>
      <xdr:col>50</xdr:col>
      <xdr:colOff>114300</xdr:colOff>
      <xdr:row>83</xdr:row>
      <xdr:rowOff>148589</xdr:rowOff>
    </xdr:to>
    <xdr:cxnSp macro="">
      <xdr:nvCxnSpPr>
        <xdr:cNvPr id="365" name="直線コネクタ 364">
          <a:extLst>
            <a:ext uri="{FF2B5EF4-FFF2-40B4-BE49-F238E27FC236}">
              <a16:creationId xmlns:a16="http://schemas.microsoft.com/office/drawing/2014/main" id="{236267F6-C5A1-48CB-BA5C-E46277611300}"/>
            </a:ext>
          </a:extLst>
        </xdr:cNvPr>
        <xdr:cNvCxnSpPr/>
      </xdr:nvCxnSpPr>
      <xdr:spPr>
        <a:xfrm flipV="1">
          <a:off x="7713980" y="14055090"/>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105411</xdr:rowOff>
    </xdr:from>
    <xdr:to>
      <xdr:col>41</xdr:col>
      <xdr:colOff>101600</xdr:colOff>
      <xdr:row>84</xdr:row>
      <xdr:rowOff>35561</xdr:rowOff>
    </xdr:to>
    <xdr:sp textlink="">
      <xdr:nvSpPr>
        <xdr:cNvPr id="366" name="楕円 365">
          <a:extLst>
            <a:ext uri="{FF2B5EF4-FFF2-40B4-BE49-F238E27FC236}">
              <a16:creationId xmlns:a16="http://schemas.microsoft.com/office/drawing/2014/main" id="{314A2DEC-7163-4657-B334-860DDCB449AE}"/>
            </a:ext>
          </a:extLst>
        </xdr:cNvPr>
        <xdr:cNvSpPr/>
      </xdr:nvSpPr>
      <xdr:spPr>
        <a:xfrm>
          <a:off x="6873240" y="140195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148589</xdr:rowOff>
    </xdr:from>
    <xdr:to>
      <xdr:col>45</xdr:col>
      <xdr:colOff>177800</xdr:colOff>
      <xdr:row>83</xdr:row>
      <xdr:rowOff>156211</xdr:rowOff>
    </xdr:to>
    <xdr:cxnSp macro="">
      <xdr:nvCxnSpPr>
        <xdr:cNvPr id="367" name="直線コネクタ 366">
          <a:extLst>
            <a:ext uri="{FF2B5EF4-FFF2-40B4-BE49-F238E27FC236}">
              <a16:creationId xmlns:a16="http://schemas.microsoft.com/office/drawing/2014/main" id="{D6DBE718-0B3C-4E7C-8DF3-4E97071CFCCC}"/>
            </a:ext>
          </a:extLst>
        </xdr:cNvPr>
        <xdr:cNvCxnSpPr/>
      </xdr:nvCxnSpPr>
      <xdr:spPr>
        <a:xfrm flipV="1">
          <a:off x="6924040" y="14062709"/>
          <a:ext cx="78994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113030</xdr:rowOff>
    </xdr:from>
    <xdr:to>
      <xdr:col>36</xdr:col>
      <xdr:colOff>165100</xdr:colOff>
      <xdr:row>84</xdr:row>
      <xdr:rowOff>43180</xdr:rowOff>
    </xdr:to>
    <xdr:sp textlink="">
      <xdr:nvSpPr>
        <xdr:cNvPr id="368" name="楕円 367">
          <a:extLst>
            <a:ext uri="{FF2B5EF4-FFF2-40B4-BE49-F238E27FC236}">
              <a16:creationId xmlns:a16="http://schemas.microsoft.com/office/drawing/2014/main" id="{D810650B-CFB8-4438-8ED8-96024B8A12CC}"/>
            </a:ext>
          </a:extLst>
        </xdr:cNvPr>
        <xdr:cNvSpPr/>
      </xdr:nvSpPr>
      <xdr:spPr>
        <a:xfrm>
          <a:off x="6098540" y="1402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156211</xdr:rowOff>
    </xdr:from>
    <xdr:to>
      <xdr:col>41</xdr:col>
      <xdr:colOff>50800</xdr:colOff>
      <xdr:row>83</xdr:row>
      <xdr:rowOff>163830</xdr:rowOff>
    </xdr:to>
    <xdr:cxnSp macro="">
      <xdr:nvCxnSpPr>
        <xdr:cNvPr id="369" name="直線コネクタ 368">
          <a:extLst>
            <a:ext uri="{FF2B5EF4-FFF2-40B4-BE49-F238E27FC236}">
              <a16:creationId xmlns:a16="http://schemas.microsoft.com/office/drawing/2014/main" id="{4A3CA735-B5DA-4BF5-B8D3-BBC209503BAD}"/>
            </a:ext>
          </a:extLst>
        </xdr:cNvPr>
        <xdr:cNvCxnSpPr/>
      </xdr:nvCxnSpPr>
      <xdr:spPr>
        <a:xfrm flipV="1">
          <a:off x="6149340" y="14070331"/>
          <a:ext cx="7747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11447</xdr:rowOff>
    </xdr:from>
    <xdr:ext cx="469744" cy="259045"/>
    <xdr:sp textlink="">
      <xdr:nvSpPr>
        <xdr:cNvPr id="370" name="n_1aveValue【福祉施設】&#10;一人当たり面積">
          <a:extLst>
            <a:ext uri="{FF2B5EF4-FFF2-40B4-BE49-F238E27FC236}">
              <a16:creationId xmlns:a16="http://schemas.microsoft.com/office/drawing/2014/main" id="{E4ACECF8-6A9F-402B-A333-496290E14CDF}"/>
            </a:ext>
          </a:extLst>
        </xdr:cNvPr>
        <xdr:cNvSpPr txBox="1"/>
      </xdr:nvSpPr>
      <xdr:spPr>
        <a:xfrm>
          <a:off x="8271587" y="142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30497</xdr:rowOff>
    </xdr:from>
    <xdr:ext cx="469744" cy="259045"/>
    <xdr:sp textlink="">
      <xdr:nvSpPr>
        <xdr:cNvPr id="371" name="n_2aveValue【福祉施設】&#10;一人当たり面積">
          <a:extLst>
            <a:ext uri="{FF2B5EF4-FFF2-40B4-BE49-F238E27FC236}">
              <a16:creationId xmlns:a16="http://schemas.microsoft.com/office/drawing/2014/main" id="{89B53245-F368-4EB5-9C33-3F0FE1530C90}"/>
            </a:ext>
          </a:extLst>
        </xdr:cNvPr>
        <xdr:cNvSpPr txBox="1"/>
      </xdr:nvSpPr>
      <xdr:spPr>
        <a:xfrm>
          <a:off x="7509587" y="1427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167657</xdr:rowOff>
    </xdr:from>
    <xdr:ext cx="469744" cy="259045"/>
    <xdr:sp textlink="">
      <xdr:nvSpPr>
        <xdr:cNvPr id="372" name="n_3aveValue【福祉施設】&#10;一人当たり面積">
          <a:extLst>
            <a:ext uri="{FF2B5EF4-FFF2-40B4-BE49-F238E27FC236}">
              <a16:creationId xmlns:a16="http://schemas.microsoft.com/office/drawing/2014/main" id="{CEC87D4A-BDFE-42F1-9E1E-13E936A7640A}"/>
            </a:ext>
          </a:extLst>
        </xdr:cNvPr>
        <xdr:cNvSpPr txBox="1"/>
      </xdr:nvSpPr>
      <xdr:spPr>
        <a:xfrm>
          <a:off x="6712027" y="1424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3827</xdr:rowOff>
    </xdr:from>
    <xdr:ext cx="469744" cy="259045"/>
    <xdr:sp textlink="">
      <xdr:nvSpPr>
        <xdr:cNvPr id="373" name="n_4aveValue【福祉施設】&#10;一人当たり面積">
          <a:extLst>
            <a:ext uri="{FF2B5EF4-FFF2-40B4-BE49-F238E27FC236}">
              <a16:creationId xmlns:a16="http://schemas.microsoft.com/office/drawing/2014/main" id="{3FE70101-2E70-40B3-9941-017DD800F7E6}"/>
            </a:ext>
          </a:extLst>
        </xdr:cNvPr>
        <xdr:cNvSpPr txBox="1"/>
      </xdr:nvSpPr>
      <xdr:spPr>
        <a:xfrm>
          <a:off x="59373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36847</xdr:rowOff>
    </xdr:from>
    <xdr:ext cx="469744" cy="259045"/>
    <xdr:sp textlink="">
      <xdr:nvSpPr>
        <xdr:cNvPr id="374" name="n_1mainValue【福祉施設】&#10;一人当たり面積">
          <a:extLst>
            <a:ext uri="{FF2B5EF4-FFF2-40B4-BE49-F238E27FC236}">
              <a16:creationId xmlns:a16="http://schemas.microsoft.com/office/drawing/2014/main" id="{84C2D331-112E-438A-902E-C8F433CA9C0B}"/>
            </a:ext>
          </a:extLst>
        </xdr:cNvPr>
        <xdr:cNvSpPr txBox="1"/>
      </xdr:nvSpPr>
      <xdr:spPr>
        <a:xfrm>
          <a:off x="827158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44466</xdr:rowOff>
    </xdr:from>
    <xdr:ext cx="469744" cy="259045"/>
    <xdr:sp textlink="">
      <xdr:nvSpPr>
        <xdr:cNvPr id="375" name="n_2mainValue【福祉施設】&#10;一人当たり面積">
          <a:extLst>
            <a:ext uri="{FF2B5EF4-FFF2-40B4-BE49-F238E27FC236}">
              <a16:creationId xmlns:a16="http://schemas.microsoft.com/office/drawing/2014/main" id="{0A19A68C-0A2E-4B86-936A-E7E6DA45B7DF}"/>
            </a:ext>
          </a:extLst>
        </xdr:cNvPr>
        <xdr:cNvSpPr txBox="1"/>
      </xdr:nvSpPr>
      <xdr:spPr>
        <a:xfrm>
          <a:off x="7509587" y="1379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52088</xdr:rowOff>
    </xdr:from>
    <xdr:ext cx="469744" cy="259045"/>
    <xdr:sp textlink="">
      <xdr:nvSpPr>
        <xdr:cNvPr id="376" name="n_3mainValue【福祉施設】&#10;一人当たり面積">
          <a:extLst>
            <a:ext uri="{FF2B5EF4-FFF2-40B4-BE49-F238E27FC236}">
              <a16:creationId xmlns:a16="http://schemas.microsoft.com/office/drawing/2014/main" id="{44B4B6B8-3159-4A6A-BBF7-0484FDDCA033}"/>
            </a:ext>
          </a:extLst>
        </xdr:cNvPr>
        <xdr:cNvSpPr txBox="1"/>
      </xdr:nvSpPr>
      <xdr:spPr>
        <a:xfrm>
          <a:off x="6712027" y="1379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59707</xdr:rowOff>
    </xdr:from>
    <xdr:ext cx="469744" cy="259045"/>
    <xdr:sp textlink="">
      <xdr:nvSpPr>
        <xdr:cNvPr id="377" name="n_4mainValue【福祉施設】&#10;一人当たり面積">
          <a:extLst>
            <a:ext uri="{FF2B5EF4-FFF2-40B4-BE49-F238E27FC236}">
              <a16:creationId xmlns:a16="http://schemas.microsoft.com/office/drawing/2014/main" id="{20349A9D-92F6-4201-809B-7B0E336AAE7B}"/>
            </a:ext>
          </a:extLst>
        </xdr:cNvPr>
        <xdr:cNvSpPr txBox="1"/>
      </xdr:nvSpPr>
      <xdr:spPr>
        <a:xfrm>
          <a:off x="5937327" y="138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78" name="正方形/長方形 377">
          <a:extLst>
            <a:ext uri="{FF2B5EF4-FFF2-40B4-BE49-F238E27FC236}">
              <a16:creationId xmlns:a16="http://schemas.microsoft.com/office/drawing/2014/main" id="{044B4337-8260-4182-B308-F92876A406F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79" name="正方形/長方形 378">
          <a:extLst>
            <a:ext uri="{FF2B5EF4-FFF2-40B4-BE49-F238E27FC236}">
              <a16:creationId xmlns:a16="http://schemas.microsoft.com/office/drawing/2014/main" id="{CE9386BE-D10F-4042-B897-56C0466DDA3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80" name="正方形/長方形 379">
          <a:extLst>
            <a:ext uri="{FF2B5EF4-FFF2-40B4-BE49-F238E27FC236}">
              <a16:creationId xmlns:a16="http://schemas.microsoft.com/office/drawing/2014/main" id="{8E571E04-42BD-46F3-8760-4F72FD806D2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81" name="正方形/長方形 380">
          <a:extLst>
            <a:ext uri="{FF2B5EF4-FFF2-40B4-BE49-F238E27FC236}">
              <a16:creationId xmlns:a16="http://schemas.microsoft.com/office/drawing/2014/main" id="{72BBEFF4-0589-43AE-A8BA-1AC6A03248D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82" name="正方形/長方形 381">
          <a:extLst>
            <a:ext uri="{FF2B5EF4-FFF2-40B4-BE49-F238E27FC236}">
              <a16:creationId xmlns:a16="http://schemas.microsoft.com/office/drawing/2014/main" id="{77E53D50-C8EB-4B53-B371-E653131320C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3" name="正方形/長方形 382">
          <a:extLst>
            <a:ext uri="{FF2B5EF4-FFF2-40B4-BE49-F238E27FC236}">
              <a16:creationId xmlns:a16="http://schemas.microsoft.com/office/drawing/2014/main" id="{05C007EF-57BA-4AFB-B895-50F82C9496A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4" name="正方形/長方形 383">
          <a:extLst>
            <a:ext uri="{FF2B5EF4-FFF2-40B4-BE49-F238E27FC236}">
              <a16:creationId xmlns:a16="http://schemas.microsoft.com/office/drawing/2014/main" id="{3F8AAC44-C04E-4F8A-9A8F-BD5F01B2B38E}"/>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5" name="正方形/長方形 384">
          <a:extLst>
            <a:ext uri="{FF2B5EF4-FFF2-40B4-BE49-F238E27FC236}">
              <a16:creationId xmlns:a16="http://schemas.microsoft.com/office/drawing/2014/main" id="{5D6BE3D6-6D97-4A57-A61E-CD827E586E2D}"/>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textlink="">
      <xdr:nvSpPr>
        <xdr:cNvPr id="386" name="テキスト ボックス 385">
          <a:extLst>
            <a:ext uri="{FF2B5EF4-FFF2-40B4-BE49-F238E27FC236}">
              <a16:creationId xmlns:a16="http://schemas.microsoft.com/office/drawing/2014/main" id="{BEF7FB40-AA83-4C72-97E4-845AE83B0074}"/>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BAE71BA3-6747-41DC-A8CB-EC95A33D1212}"/>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textlink="">
      <xdr:nvSpPr>
        <xdr:cNvPr id="388" name="テキスト ボックス 387">
          <a:extLst>
            <a:ext uri="{FF2B5EF4-FFF2-40B4-BE49-F238E27FC236}">
              <a16:creationId xmlns:a16="http://schemas.microsoft.com/office/drawing/2014/main" id="{E9561E76-E5FE-4C53-9AC3-C7850A54762E}"/>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435A8149-DA18-461B-8C9E-D86855872B62}"/>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textlink="">
      <xdr:nvSpPr>
        <xdr:cNvPr id="390" name="テキスト ボックス 389">
          <a:extLst>
            <a:ext uri="{FF2B5EF4-FFF2-40B4-BE49-F238E27FC236}">
              <a16:creationId xmlns:a16="http://schemas.microsoft.com/office/drawing/2014/main" id="{187DC7D9-F021-4324-9C32-7E9B3734C8B1}"/>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9A075935-06BC-4507-838F-9FC21468F715}"/>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textlink="">
      <xdr:nvSpPr>
        <xdr:cNvPr id="392" name="テキスト ボックス 391">
          <a:extLst>
            <a:ext uri="{FF2B5EF4-FFF2-40B4-BE49-F238E27FC236}">
              <a16:creationId xmlns:a16="http://schemas.microsoft.com/office/drawing/2014/main" id="{816E32C7-05AD-4768-B2AE-F55FEB30A161}"/>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20AFE0F7-DB60-435A-A13D-3D49D0539EE8}"/>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textlink="">
      <xdr:nvSpPr>
        <xdr:cNvPr id="394" name="テキスト ボックス 393">
          <a:extLst>
            <a:ext uri="{FF2B5EF4-FFF2-40B4-BE49-F238E27FC236}">
              <a16:creationId xmlns:a16="http://schemas.microsoft.com/office/drawing/2014/main" id="{4FD38DB2-96C5-41FE-92F4-E0BAA7F48E25}"/>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DB708DD0-DBA0-48A1-8187-D25F718745CF}"/>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textlink="">
      <xdr:nvSpPr>
        <xdr:cNvPr id="396" name="テキスト ボックス 395">
          <a:extLst>
            <a:ext uri="{FF2B5EF4-FFF2-40B4-BE49-F238E27FC236}">
              <a16:creationId xmlns:a16="http://schemas.microsoft.com/office/drawing/2014/main" id="{F1E6CD0E-9425-4A7D-83A6-3B31DE63F3FC}"/>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89E94BD4-9435-4616-AD46-A908623BF0A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textlink="">
      <xdr:nvSpPr>
        <xdr:cNvPr id="398" name="テキスト ボックス 397">
          <a:extLst>
            <a:ext uri="{FF2B5EF4-FFF2-40B4-BE49-F238E27FC236}">
              <a16:creationId xmlns:a16="http://schemas.microsoft.com/office/drawing/2014/main" id="{33E15DA5-B99E-4854-BE43-B2B177DE6871}"/>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1F455F0A-2401-41BF-8D21-BCEB75259AE9}"/>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textlink="">
      <xdr:nvSpPr>
        <xdr:cNvPr id="400" name="テキスト ボックス 399">
          <a:extLst>
            <a:ext uri="{FF2B5EF4-FFF2-40B4-BE49-F238E27FC236}">
              <a16:creationId xmlns:a16="http://schemas.microsoft.com/office/drawing/2014/main" id="{3BED326B-0C10-42A4-A5FD-6EBAAD564858}"/>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6CADCC62-712C-4EAE-B656-F3088215F935}"/>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textlink="">
      <xdr:nvSpPr>
        <xdr:cNvPr id="402" name="【市民会館】&#10;有形固定資産減価償却率グラフ枠">
          <a:extLst>
            <a:ext uri="{FF2B5EF4-FFF2-40B4-BE49-F238E27FC236}">
              <a16:creationId xmlns:a16="http://schemas.microsoft.com/office/drawing/2014/main" id="{1A34796B-2883-46F8-9182-032AAFE8D792}"/>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a:extLst>
            <a:ext uri="{FF2B5EF4-FFF2-40B4-BE49-F238E27FC236}">
              <a16:creationId xmlns:a16="http://schemas.microsoft.com/office/drawing/2014/main" id="{0E6D5E86-D983-404D-B7AE-9F5C92380891}"/>
            </a:ext>
          </a:extLst>
        </xdr:cNvPr>
        <xdr:cNvCxnSpPr/>
      </xdr:nvCxnSpPr>
      <xdr:spPr>
        <a:xfrm flipV="1">
          <a:off x="4086225" y="16931639"/>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textlink="">
      <xdr:nvSpPr>
        <xdr:cNvPr id="404" name="【市民会館】&#10;有形固定資産減価償却率最小値テキスト">
          <a:extLst>
            <a:ext uri="{FF2B5EF4-FFF2-40B4-BE49-F238E27FC236}">
              <a16:creationId xmlns:a16="http://schemas.microsoft.com/office/drawing/2014/main" id="{6D2CE8D2-165F-42CB-8185-D36D8701868B}"/>
            </a:ext>
          </a:extLst>
        </xdr:cNvPr>
        <xdr:cNvSpPr txBox="1"/>
      </xdr:nvSpPr>
      <xdr:spPr>
        <a:xfrm>
          <a:off x="4124960" y="183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a:extLst>
            <a:ext uri="{FF2B5EF4-FFF2-40B4-BE49-F238E27FC236}">
              <a16:creationId xmlns:a16="http://schemas.microsoft.com/office/drawing/2014/main" id="{F986BE6D-8237-4663-BDC4-035EF112D472}"/>
            </a:ext>
          </a:extLst>
        </xdr:cNvPr>
        <xdr:cNvCxnSpPr/>
      </xdr:nvCxnSpPr>
      <xdr:spPr>
        <a:xfrm>
          <a:off x="402082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textlink="">
      <xdr:nvSpPr>
        <xdr:cNvPr id="406" name="【市民会館】&#10;有形固定資産減価償却率最大値テキスト">
          <a:extLst>
            <a:ext uri="{FF2B5EF4-FFF2-40B4-BE49-F238E27FC236}">
              <a16:creationId xmlns:a16="http://schemas.microsoft.com/office/drawing/2014/main" id="{49173F98-7D1B-4305-9106-5B35994A2EEB}"/>
            </a:ext>
          </a:extLst>
        </xdr:cNvPr>
        <xdr:cNvSpPr txBox="1"/>
      </xdr:nvSpPr>
      <xdr:spPr>
        <a:xfrm>
          <a:off x="4124960" y="1671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a:extLst>
            <a:ext uri="{FF2B5EF4-FFF2-40B4-BE49-F238E27FC236}">
              <a16:creationId xmlns:a16="http://schemas.microsoft.com/office/drawing/2014/main" id="{78205F72-41FA-479F-8F31-F6C7574DE7DB}"/>
            </a:ext>
          </a:extLst>
        </xdr:cNvPr>
        <xdr:cNvCxnSpPr/>
      </xdr:nvCxnSpPr>
      <xdr:spPr>
        <a:xfrm>
          <a:off x="402082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138084</xdr:rowOff>
    </xdr:from>
    <xdr:ext cx="405111" cy="259045"/>
    <xdr:sp textlink="">
      <xdr:nvSpPr>
        <xdr:cNvPr id="408" name="【市民会館】&#10;有形固定資産減価償却率平均値テキスト">
          <a:extLst>
            <a:ext uri="{FF2B5EF4-FFF2-40B4-BE49-F238E27FC236}">
              <a16:creationId xmlns:a16="http://schemas.microsoft.com/office/drawing/2014/main" id="{A8042793-A53B-463B-8FCB-0AA799C66468}"/>
            </a:ext>
          </a:extLst>
        </xdr:cNvPr>
        <xdr:cNvSpPr txBox="1"/>
      </xdr:nvSpPr>
      <xdr:spPr>
        <a:xfrm>
          <a:off x="4124960" y="17405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textlink="">
      <xdr:nvSpPr>
        <xdr:cNvPr id="409" name="フローチャート: 判断 408">
          <a:extLst>
            <a:ext uri="{FF2B5EF4-FFF2-40B4-BE49-F238E27FC236}">
              <a16:creationId xmlns:a16="http://schemas.microsoft.com/office/drawing/2014/main" id="{6703CA09-647C-4215-8AD1-0CE941ABBB76}"/>
            </a:ext>
          </a:extLst>
        </xdr:cNvPr>
        <xdr:cNvSpPr/>
      </xdr:nvSpPr>
      <xdr:spPr>
        <a:xfrm>
          <a:off x="4036060" y="175497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textlink="">
      <xdr:nvSpPr>
        <xdr:cNvPr id="410" name="フローチャート: 判断 409">
          <a:extLst>
            <a:ext uri="{FF2B5EF4-FFF2-40B4-BE49-F238E27FC236}">
              <a16:creationId xmlns:a16="http://schemas.microsoft.com/office/drawing/2014/main" id="{88EFE285-EF4B-46C6-934F-3CB8496E813B}"/>
            </a:ext>
          </a:extLst>
        </xdr:cNvPr>
        <xdr:cNvSpPr/>
      </xdr:nvSpPr>
      <xdr:spPr>
        <a:xfrm>
          <a:off x="3312160" y="175301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textlink="">
      <xdr:nvSpPr>
        <xdr:cNvPr id="411" name="フローチャート: 判断 410">
          <a:extLst>
            <a:ext uri="{FF2B5EF4-FFF2-40B4-BE49-F238E27FC236}">
              <a16:creationId xmlns:a16="http://schemas.microsoft.com/office/drawing/2014/main" id="{EF80C989-5416-4795-BBFD-2A2A449242A6}"/>
            </a:ext>
          </a:extLst>
        </xdr:cNvPr>
        <xdr:cNvSpPr/>
      </xdr:nvSpPr>
      <xdr:spPr>
        <a:xfrm>
          <a:off x="2514600" y="1749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textlink="">
      <xdr:nvSpPr>
        <xdr:cNvPr id="412" name="フローチャート: 判断 411">
          <a:extLst>
            <a:ext uri="{FF2B5EF4-FFF2-40B4-BE49-F238E27FC236}">
              <a16:creationId xmlns:a16="http://schemas.microsoft.com/office/drawing/2014/main" id="{32AA107B-1C38-4476-8500-13602B51AD67}"/>
            </a:ext>
          </a:extLst>
        </xdr:cNvPr>
        <xdr:cNvSpPr/>
      </xdr:nvSpPr>
      <xdr:spPr>
        <a:xfrm>
          <a:off x="173990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textlink="">
      <xdr:nvSpPr>
        <xdr:cNvPr id="413" name="フローチャート: 判断 412">
          <a:extLst>
            <a:ext uri="{FF2B5EF4-FFF2-40B4-BE49-F238E27FC236}">
              <a16:creationId xmlns:a16="http://schemas.microsoft.com/office/drawing/2014/main" id="{56377BC4-20B8-4F03-A60F-76C13B4E63EF}"/>
            </a:ext>
          </a:extLst>
        </xdr:cNvPr>
        <xdr:cNvSpPr/>
      </xdr:nvSpPr>
      <xdr:spPr>
        <a:xfrm>
          <a:off x="965200" y="174795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textlink="">
      <xdr:nvSpPr>
        <xdr:cNvPr id="414" name="テキスト ボックス 413">
          <a:extLst>
            <a:ext uri="{FF2B5EF4-FFF2-40B4-BE49-F238E27FC236}">
              <a16:creationId xmlns:a16="http://schemas.microsoft.com/office/drawing/2014/main" id="{8FB08E25-B168-4AD5-BB9B-C0EFC31BC843}"/>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textlink="">
      <xdr:nvSpPr>
        <xdr:cNvPr id="415" name="テキスト ボックス 414">
          <a:extLst>
            <a:ext uri="{FF2B5EF4-FFF2-40B4-BE49-F238E27FC236}">
              <a16:creationId xmlns:a16="http://schemas.microsoft.com/office/drawing/2014/main" id="{5CD19339-B8C7-4958-AD4C-7EA62D978B5A}"/>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textlink="">
      <xdr:nvSpPr>
        <xdr:cNvPr id="416" name="テキスト ボックス 415">
          <a:extLst>
            <a:ext uri="{FF2B5EF4-FFF2-40B4-BE49-F238E27FC236}">
              <a16:creationId xmlns:a16="http://schemas.microsoft.com/office/drawing/2014/main" id="{84322644-798E-4AD5-82AE-4F7CACF04D6D}"/>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textlink="">
      <xdr:nvSpPr>
        <xdr:cNvPr id="417" name="テキスト ボックス 416">
          <a:extLst>
            <a:ext uri="{FF2B5EF4-FFF2-40B4-BE49-F238E27FC236}">
              <a16:creationId xmlns:a16="http://schemas.microsoft.com/office/drawing/2014/main" id="{F9AF8018-1A68-43AD-A900-7F50D84ECE13}"/>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textlink="">
      <xdr:nvSpPr>
        <xdr:cNvPr id="418" name="テキスト ボックス 417">
          <a:extLst>
            <a:ext uri="{FF2B5EF4-FFF2-40B4-BE49-F238E27FC236}">
              <a16:creationId xmlns:a16="http://schemas.microsoft.com/office/drawing/2014/main" id="{231E4B5C-E2D3-4C00-8188-A762966B8866}"/>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97245</xdr:rowOff>
    </xdr:from>
    <xdr:to>
      <xdr:col>24</xdr:col>
      <xdr:colOff>114300</xdr:colOff>
      <xdr:row>106</xdr:row>
      <xdr:rowOff>27395</xdr:rowOff>
    </xdr:to>
    <xdr:sp textlink="">
      <xdr:nvSpPr>
        <xdr:cNvPr id="419" name="楕円 418">
          <a:extLst>
            <a:ext uri="{FF2B5EF4-FFF2-40B4-BE49-F238E27FC236}">
              <a16:creationId xmlns:a16="http://schemas.microsoft.com/office/drawing/2014/main" id="{0E890083-7848-4014-B7CB-420EA04A92FF}"/>
            </a:ext>
          </a:extLst>
        </xdr:cNvPr>
        <xdr:cNvSpPr/>
      </xdr:nvSpPr>
      <xdr:spPr>
        <a:xfrm>
          <a:off x="4036060" y="17699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75672</xdr:rowOff>
    </xdr:from>
    <xdr:ext cx="405111" cy="259045"/>
    <xdr:sp textlink="">
      <xdr:nvSpPr>
        <xdr:cNvPr id="420" name="【市民会館】&#10;有形固定資産減価償却率該当値テキスト">
          <a:extLst>
            <a:ext uri="{FF2B5EF4-FFF2-40B4-BE49-F238E27FC236}">
              <a16:creationId xmlns:a16="http://schemas.microsoft.com/office/drawing/2014/main" id="{E9648060-EDA0-41A4-BD36-A99954BA0C0E}"/>
            </a:ext>
          </a:extLst>
        </xdr:cNvPr>
        <xdr:cNvSpPr txBox="1"/>
      </xdr:nvSpPr>
      <xdr:spPr>
        <a:xfrm>
          <a:off x="4124960" y="1767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121738</xdr:rowOff>
    </xdr:from>
    <xdr:to>
      <xdr:col>20</xdr:col>
      <xdr:colOff>38100</xdr:colOff>
      <xdr:row>106</xdr:row>
      <xdr:rowOff>51888</xdr:rowOff>
    </xdr:to>
    <xdr:sp textlink="">
      <xdr:nvSpPr>
        <xdr:cNvPr id="421" name="楕円 420">
          <a:extLst>
            <a:ext uri="{FF2B5EF4-FFF2-40B4-BE49-F238E27FC236}">
              <a16:creationId xmlns:a16="http://schemas.microsoft.com/office/drawing/2014/main" id="{CB97AC93-4DD5-47B4-88C8-1E33FA1FB25E}"/>
            </a:ext>
          </a:extLst>
        </xdr:cNvPr>
        <xdr:cNvSpPr/>
      </xdr:nvSpPr>
      <xdr:spPr>
        <a:xfrm>
          <a:off x="3312160" y="177239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148045</xdr:rowOff>
    </xdr:from>
    <xdr:to>
      <xdr:col>24</xdr:col>
      <xdr:colOff>63500</xdr:colOff>
      <xdr:row>106</xdr:row>
      <xdr:rowOff>1088</xdr:rowOff>
    </xdr:to>
    <xdr:cxnSp macro="">
      <xdr:nvCxnSpPr>
        <xdr:cNvPr id="422" name="直線コネクタ 421">
          <a:extLst>
            <a:ext uri="{FF2B5EF4-FFF2-40B4-BE49-F238E27FC236}">
              <a16:creationId xmlns:a16="http://schemas.microsoft.com/office/drawing/2014/main" id="{52B35EA2-EDDF-4F27-BD9D-94147D466A66}"/>
            </a:ext>
          </a:extLst>
        </xdr:cNvPr>
        <xdr:cNvCxnSpPr/>
      </xdr:nvCxnSpPr>
      <xdr:spPr>
        <a:xfrm flipV="1">
          <a:off x="3355340" y="17750245"/>
          <a:ext cx="73152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43362</xdr:rowOff>
    </xdr:from>
    <xdr:to>
      <xdr:col>15</xdr:col>
      <xdr:colOff>101600</xdr:colOff>
      <xdr:row>106</xdr:row>
      <xdr:rowOff>144962</xdr:rowOff>
    </xdr:to>
    <xdr:sp textlink="">
      <xdr:nvSpPr>
        <xdr:cNvPr id="423" name="楕円 422">
          <a:extLst>
            <a:ext uri="{FF2B5EF4-FFF2-40B4-BE49-F238E27FC236}">
              <a16:creationId xmlns:a16="http://schemas.microsoft.com/office/drawing/2014/main" id="{92E31998-6318-4B08-BB34-9D98098EE7D8}"/>
            </a:ext>
          </a:extLst>
        </xdr:cNvPr>
        <xdr:cNvSpPr/>
      </xdr:nvSpPr>
      <xdr:spPr>
        <a:xfrm>
          <a:off x="2514600" y="1781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1088</xdr:rowOff>
    </xdr:from>
    <xdr:to>
      <xdr:col>19</xdr:col>
      <xdr:colOff>177800</xdr:colOff>
      <xdr:row>106</xdr:row>
      <xdr:rowOff>94162</xdr:rowOff>
    </xdr:to>
    <xdr:cxnSp macro="">
      <xdr:nvCxnSpPr>
        <xdr:cNvPr id="424" name="直線コネクタ 423">
          <a:extLst>
            <a:ext uri="{FF2B5EF4-FFF2-40B4-BE49-F238E27FC236}">
              <a16:creationId xmlns:a16="http://schemas.microsoft.com/office/drawing/2014/main" id="{C35834E8-03CC-49E6-B29D-DB735B80A0E4}"/>
            </a:ext>
          </a:extLst>
        </xdr:cNvPr>
        <xdr:cNvCxnSpPr/>
      </xdr:nvCxnSpPr>
      <xdr:spPr>
        <a:xfrm flipV="1">
          <a:off x="2565400" y="17770928"/>
          <a:ext cx="789940" cy="9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152763</xdr:rowOff>
    </xdr:from>
    <xdr:to>
      <xdr:col>10</xdr:col>
      <xdr:colOff>165100</xdr:colOff>
      <xdr:row>107</xdr:row>
      <xdr:rowOff>82913</xdr:rowOff>
    </xdr:to>
    <xdr:sp textlink="">
      <xdr:nvSpPr>
        <xdr:cNvPr id="425" name="楕円 424">
          <a:extLst>
            <a:ext uri="{FF2B5EF4-FFF2-40B4-BE49-F238E27FC236}">
              <a16:creationId xmlns:a16="http://schemas.microsoft.com/office/drawing/2014/main" id="{309389F1-CDC6-4C5D-AAB5-1DEEA0D81156}"/>
            </a:ext>
          </a:extLst>
        </xdr:cNvPr>
        <xdr:cNvSpPr/>
      </xdr:nvSpPr>
      <xdr:spPr>
        <a:xfrm>
          <a:off x="1739900" y="179226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94162</xdr:rowOff>
    </xdr:from>
    <xdr:to>
      <xdr:col>15</xdr:col>
      <xdr:colOff>50800</xdr:colOff>
      <xdr:row>107</xdr:row>
      <xdr:rowOff>32113</xdr:rowOff>
    </xdr:to>
    <xdr:cxnSp macro="">
      <xdr:nvCxnSpPr>
        <xdr:cNvPr id="426" name="直線コネクタ 425">
          <a:extLst>
            <a:ext uri="{FF2B5EF4-FFF2-40B4-BE49-F238E27FC236}">
              <a16:creationId xmlns:a16="http://schemas.microsoft.com/office/drawing/2014/main" id="{7D8BF4D3-23A0-4827-8FFF-98C0D6BF7BAC}"/>
            </a:ext>
          </a:extLst>
        </xdr:cNvPr>
        <xdr:cNvCxnSpPr/>
      </xdr:nvCxnSpPr>
      <xdr:spPr>
        <a:xfrm flipV="1">
          <a:off x="1790700" y="17864002"/>
          <a:ext cx="774700" cy="10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textlink="">
      <xdr:nvSpPr>
        <xdr:cNvPr id="427" name="n_1aveValue【市民会館】&#10;有形固定資産減価償却率">
          <a:extLst>
            <a:ext uri="{FF2B5EF4-FFF2-40B4-BE49-F238E27FC236}">
              <a16:creationId xmlns:a16="http://schemas.microsoft.com/office/drawing/2014/main" id="{B8F3B1AE-0F56-457A-8D19-6C0E529B72E6}"/>
            </a:ext>
          </a:extLst>
        </xdr:cNvPr>
        <xdr:cNvSpPr txBox="1"/>
      </xdr:nvSpPr>
      <xdr:spPr>
        <a:xfrm>
          <a:off x="3170564" y="1730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11265</xdr:rowOff>
    </xdr:from>
    <xdr:ext cx="405111" cy="259045"/>
    <xdr:sp textlink="">
      <xdr:nvSpPr>
        <xdr:cNvPr id="428" name="n_2aveValue【市民会館】&#10;有形固定資産減価償却率">
          <a:extLst>
            <a:ext uri="{FF2B5EF4-FFF2-40B4-BE49-F238E27FC236}">
              <a16:creationId xmlns:a16="http://schemas.microsoft.com/office/drawing/2014/main" id="{2E0AF95C-ED8A-4D1B-BE4A-BB8A11ADCAD9}"/>
            </a:ext>
          </a:extLst>
        </xdr:cNvPr>
        <xdr:cNvSpPr txBox="1"/>
      </xdr:nvSpPr>
      <xdr:spPr>
        <a:xfrm>
          <a:off x="2385704" y="1727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textlink="">
      <xdr:nvSpPr>
        <xdr:cNvPr id="429" name="n_3aveValue【市民会館】&#10;有形固定資産減価償却率">
          <a:extLst>
            <a:ext uri="{FF2B5EF4-FFF2-40B4-BE49-F238E27FC236}">
              <a16:creationId xmlns:a16="http://schemas.microsoft.com/office/drawing/2014/main" id="{DC760112-6574-4C04-8EEB-F231D92BA4C5}"/>
            </a:ext>
          </a:extLst>
        </xdr:cNvPr>
        <xdr:cNvSpPr txBox="1"/>
      </xdr:nvSpPr>
      <xdr:spPr>
        <a:xfrm>
          <a:off x="161100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textlink="">
      <xdr:nvSpPr>
        <xdr:cNvPr id="430" name="n_4aveValue【市民会館】&#10;有形固定資産減価償却率">
          <a:extLst>
            <a:ext uri="{FF2B5EF4-FFF2-40B4-BE49-F238E27FC236}">
              <a16:creationId xmlns:a16="http://schemas.microsoft.com/office/drawing/2014/main" id="{AF255DB0-0E4F-4598-A6F3-F53201A2DB80}"/>
            </a:ext>
          </a:extLst>
        </xdr:cNvPr>
        <xdr:cNvSpPr txBox="1"/>
      </xdr:nvSpPr>
      <xdr:spPr>
        <a:xfrm>
          <a:off x="83630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43015</xdr:rowOff>
    </xdr:from>
    <xdr:ext cx="405111" cy="259045"/>
    <xdr:sp textlink="">
      <xdr:nvSpPr>
        <xdr:cNvPr id="431" name="n_1mainValue【市民会館】&#10;有形固定資産減価償却率">
          <a:extLst>
            <a:ext uri="{FF2B5EF4-FFF2-40B4-BE49-F238E27FC236}">
              <a16:creationId xmlns:a16="http://schemas.microsoft.com/office/drawing/2014/main" id="{EB9D428D-1A51-4C66-A3D6-90A0B1C9167A}"/>
            </a:ext>
          </a:extLst>
        </xdr:cNvPr>
        <xdr:cNvSpPr txBox="1"/>
      </xdr:nvSpPr>
      <xdr:spPr>
        <a:xfrm>
          <a:off x="3170564" y="1781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136089</xdr:rowOff>
    </xdr:from>
    <xdr:ext cx="405111" cy="259045"/>
    <xdr:sp textlink="">
      <xdr:nvSpPr>
        <xdr:cNvPr id="432" name="n_2mainValue【市民会館】&#10;有形固定資産減価償却率">
          <a:extLst>
            <a:ext uri="{FF2B5EF4-FFF2-40B4-BE49-F238E27FC236}">
              <a16:creationId xmlns:a16="http://schemas.microsoft.com/office/drawing/2014/main" id="{9048CA95-CAB5-48FB-A63C-BBB0912D59D3}"/>
            </a:ext>
          </a:extLst>
        </xdr:cNvPr>
        <xdr:cNvSpPr txBox="1"/>
      </xdr:nvSpPr>
      <xdr:spPr>
        <a:xfrm>
          <a:off x="2385704" y="1790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74040</xdr:rowOff>
    </xdr:from>
    <xdr:ext cx="405111" cy="259045"/>
    <xdr:sp textlink="">
      <xdr:nvSpPr>
        <xdr:cNvPr id="433" name="n_3mainValue【市民会館】&#10;有形固定資産減価償却率">
          <a:extLst>
            <a:ext uri="{FF2B5EF4-FFF2-40B4-BE49-F238E27FC236}">
              <a16:creationId xmlns:a16="http://schemas.microsoft.com/office/drawing/2014/main" id="{F9521729-0ADD-4849-B7DC-E201F45325A2}"/>
            </a:ext>
          </a:extLst>
        </xdr:cNvPr>
        <xdr:cNvSpPr txBox="1"/>
      </xdr:nvSpPr>
      <xdr:spPr>
        <a:xfrm>
          <a:off x="1611004" y="18011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textlink="">
      <xdr:nvSpPr>
        <xdr:cNvPr id="434" name="正方形/長方形 433">
          <a:extLst>
            <a:ext uri="{FF2B5EF4-FFF2-40B4-BE49-F238E27FC236}">
              <a16:creationId xmlns:a16="http://schemas.microsoft.com/office/drawing/2014/main" id="{6554CF8D-0284-4E79-AF32-2B7D8D7945A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435" name="正方形/長方形 434">
          <a:extLst>
            <a:ext uri="{FF2B5EF4-FFF2-40B4-BE49-F238E27FC236}">
              <a16:creationId xmlns:a16="http://schemas.microsoft.com/office/drawing/2014/main" id="{3FE60088-0304-40BB-85EA-CEE74F293A3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436" name="正方形/長方形 435">
          <a:extLst>
            <a:ext uri="{FF2B5EF4-FFF2-40B4-BE49-F238E27FC236}">
              <a16:creationId xmlns:a16="http://schemas.microsoft.com/office/drawing/2014/main" id="{50A525CB-3D42-464B-9A83-67C51D3E66C6}"/>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437" name="正方形/長方形 436">
          <a:extLst>
            <a:ext uri="{FF2B5EF4-FFF2-40B4-BE49-F238E27FC236}">
              <a16:creationId xmlns:a16="http://schemas.microsoft.com/office/drawing/2014/main" id="{0CE22375-C8E3-4048-AC79-8E26B780F111}"/>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438" name="正方形/長方形 437">
          <a:extLst>
            <a:ext uri="{FF2B5EF4-FFF2-40B4-BE49-F238E27FC236}">
              <a16:creationId xmlns:a16="http://schemas.microsoft.com/office/drawing/2014/main" id="{AAFD1E67-019B-4352-B7FF-86B6E3173E9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439" name="正方形/長方形 438">
          <a:extLst>
            <a:ext uri="{FF2B5EF4-FFF2-40B4-BE49-F238E27FC236}">
              <a16:creationId xmlns:a16="http://schemas.microsoft.com/office/drawing/2014/main" id="{34F793A8-05A2-4C98-88FB-95A57389D9A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440" name="正方形/長方形 439">
          <a:extLst>
            <a:ext uri="{FF2B5EF4-FFF2-40B4-BE49-F238E27FC236}">
              <a16:creationId xmlns:a16="http://schemas.microsoft.com/office/drawing/2014/main" id="{E75C3702-82A0-4E7D-8291-83DE53AAD77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441" name="正方形/長方形 440">
          <a:extLst>
            <a:ext uri="{FF2B5EF4-FFF2-40B4-BE49-F238E27FC236}">
              <a16:creationId xmlns:a16="http://schemas.microsoft.com/office/drawing/2014/main" id="{4EF7491F-6B13-4809-8FA3-301D61EFFF34}"/>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textlink="">
      <xdr:nvSpPr>
        <xdr:cNvPr id="442" name="テキスト ボックス 441">
          <a:extLst>
            <a:ext uri="{FF2B5EF4-FFF2-40B4-BE49-F238E27FC236}">
              <a16:creationId xmlns:a16="http://schemas.microsoft.com/office/drawing/2014/main" id="{2CA722F7-6AC7-4E96-8C2F-0E1EC3C7F70B}"/>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1CAA4987-BB43-4799-9F6C-C17494282EFF}"/>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00418825-1D1E-49D5-9FEF-0350F0AF9A6E}"/>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textlink="">
      <xdr:nvSpPr>
        <xdr:cNvPr id="445" name="テキスト ボックス 444">
          <a:extLst>
            <a:ext uri="{FF2B5EF4-FFF2-40B4-BE49-F238E27FC236}">
              <a16:creationId xmlns:a16="http://schemas.microsoft.com/office/drawing/2014/main" id="{703F0C52-F7CC-4195-A3F1-B4D58BE7F56A}"/>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E3AF1827-CF20-44B0-8BAA-23E20F8677DF}"/>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textlink="">
      <xdr:nvSpPr>
        <xdr:cNvPr id="447" name="テキスト ボックス 446">
          <a:extLst>
            <a:ext uri="{FF2B5EF4-FFF2-40B4-BE49-F238E27FC236}">
              <a16:creationId xmlns:a16="http://schemas.microsoft.com/office/drawing/2014/main" id="{F783D9EF-FCAA-45C1-AB11-6AEAA87F6AEB}"/>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CBEE2E2E-8868-4CAF-8BE7-3520CAD380B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textlink="">
      <xdr:nvSpPr>
        <xdr:cNvPr id="449" name="テキスト ボックス 448">
          <a:extLst>
            <a:ext uri="{FF2B5EF4-FFF2-40B4-BE49-F238E27FC236}">
              <a16:creationId xmlns:a16="http://schemas.microsoft.com/office/drawing/2014/main" id="{3D1B8979-EEC3-4302-AB5A-26192C9E49BF}"/>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3950D88A-781B-498E-A2C9-537FA8BC64F8}"/>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textlink="">
      <xdr:nvSpPr>
        <xdr:cNvPr id="451" name="テキスト ボックス 450">
          <a:extLst>
            <a:ext uri="{FF2B5EF4-FFF2-40B4-BE49-F238E27FC236}">
              <a16:creationId xmlns:a16="http://schemas.microsoft.com/office/drawing/2014/main" id="{CEA3A267-C49E-4FF1-8768-FEEA660AA38F}"/>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99ACC286-BE4B-48C6-8EE6-AF9575A78C48}"/>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textlink="">
      <xdr:nvSpPr>
        <xdr:cNvPr id="453" name="テキスト ボックス 452">
          <a:extLst>
            <a:ext uri="{FF2B5EF4-FFF2-40B4-BE49-F238E27FC236}">
              <a16:creationId xmlns:a16="http://schemas.microsoft.com/office/drawing/2014/main" id="{7224237A-BC43-41A4-A8A1-3EEAB6947DA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DC414340-BB02-440C-9857-6151380FB6B1}"/>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textlink="">
      <xdr:nvSpPr>
        <xdr:cNvPr id="455" name="テキスト ボックス 454">
          <a:extLst>
            <a:ext uri="{FF2B5EF4-FFF2-40B4-BE49-F238E27FC236}">
              <a16:creationId xmlns:a16="http://schemas.microsoft.com/office/drawing/2014/main" id="{C408F2E6-F3F0-4FC6-A674-57F0D714BAB7}"/>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textlink="">
      <xdr:nvSpPr>
        <xdr:cNvPr id="456" name="【市民会館】&#10;一人当たり面積グラフ枠">
          <a:extLst>
            <a:ext uri="{FF2B5EF4-FFF2-40B4-BE49-F238E27FC236}">
              <a16:creationId xmlns:a16="http://schemas.microsoft.com/office/drawing/2014/main" id="{E913AE66-5EC0-4E0B-B186-F21A9EC303DC}"/>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7" name="直線コネクタ 456">
          <a:extLst>
            <a:ext uri="{FF2B5EF4-FFF2-40B4-BE49-F238E27FC236}">
              <a16:creationId xmlns:a16="http://schemas.microsoft.com/office/drawing/2014/main" id="{56AE59C5-7246-4276-BE67-E55C8770D656}"/>
            </a:ext>
          </a:extLst>
        </xdr:cNvPr>
        <xdr:cNvCxnSpPr/>
      </xdr:nvCxnSpPr>
      <xdr:spPr>
        <a:xfrm flipV="1">
          <a:off x="9219565" y="1677543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textlink="">
      <xdr:nvSpPr>
        <xdr:cNvPr id="458" name="【市民会館】&#10;一人当たり面積最小値テキスト">
          <a:extLst>
            <a:ext uri="{FF2B5EF4-FFF2-40B4-BE49-F238E27FC236}">
              <a16:creationId xmlns:a16="http://schemas.microsoft.com/office/drawing/2014/main" id="{D93D3D15-A2EA-4B75-84F6-126E8BB3F11F}"/>
            </a:ext>
          </a:extLst>
        </xdr:cNvPr>
        <xdr:cNvSpPr txBox="1"/>
      </xdr:nvSpPr>
      <xdr:spPr>
        <a:xfrm>
          <a:off x="92583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59" name="直線コネクタ 458">
          <a:extLst>
            <a:ext uri="{FF2B5EF4-FFF2-40B4-BE49-F238E27FC236}">
              <a16:creationId xmlns:a16="http://schemas.microsoft.com/office/drawing/2014/main" id="{A9EA44E8-148E-46FF-969A-B423BCA8FC7C}"/>
            </a:ext>
          </a:extLst>
        </xdr:cNvPr>
        <xdr:cNvCxnSpPr/>
      </xdr:nvCxnSpPr>
      <xdr:spPr>
        <a:xfrm>
          <a:off x="915416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textlink="">
      <xdr:nvSpPr>
        <xdr:cNvPr id="460" name="【市民会館】&#10;一人当たり面積最大値テキスト">
          <a:extLst>
            <a:ext uri="{FF2B5EF4-FFF2-40B4-BE49-F238E27FC236}">
              <a16:creationId xmlns:a16="http://schemas.microsoft.com/office/drawing/2014/main" id="{FC9AACB6-F871-4FD1-AF97-2472AB91578D}"/>
            </a:ext>
          </a:extLst>
        </xdr:cNvPr>
        <xdr:cNvSpPr txBox="1"/>
      </xdr:nvSpPr>
      <xdr:spPr>
        <a:xfrm>
          <a:off x="9258300" y="1655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1" name="直線コネクタ 460">
          <a:extLst>
            <a:ext uri="{FF2B5EF4-FFF2-40B4-BE49-F238E27FC236}">
              <a16:creationId xmlns:a16="http://schemas.microsoft.com/office/drawing/2014/main" id="{54B36F8A-E0EB-4DF5-B2D8-E1866B556A69}"/>
            </a:ext>
          </a:extLst>
        </xdr:cNvPr>
        <xdr:cNvCxnSpPr/>
      </xdr:nvCxnSpPr>
      <xdr:spPr>
        <a:xfrm>
          <a:off x="9154160" y="1677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textlink="">
      <xdr:nvSpPr>
        <xdr:cNvPr id="462" name="【市民会館】&#10;一人当たり面積平均値テキスト">
          <a:extLst>
            <a:ext uri="{FF2B5EF4-FFF2-40B4-BE49-F238E27FC236}">
              <a16:creationId xmlns:a16="http://schemas.microsoft.com/office/drawing/2014/main" id="{BAD2F1DB-FC48-4566-9F81-408948EE7516}"/>
            </a:ext>
          </a:extLst>
        </xdr:cNvPr>
        <xdr:cNvSpPr txBox="1"/>
      </xdr:nvSpPr>
      <xdr:spPr>
        <a:xfrm>
          <a:off x="9258300" y="17509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textlink="">
      <xdr:nvSpPr>
        <xdr:cNvPr id="463" name="フローチャート: 判断 462">
          <a:extLst>
            <a:ext uri="{FF2B5EF4-FFF2-40B4-BE49-F238E27FC236}">
              <a16:creationId xmlns:a16="http://schemas.microsoft.com/office/drawing/2014/main" id="{1E9BB074-69DA-4111-8F2A-6634C9311E19}"/>
            </a:ext>
          </a:extLst>
        </xdr:cNvPr>
        <xdr:cNvSpPr/>
      </xdr:nvSpPr>
      <xdr:spPr>
        <a:xfrm>
          <a:off x="9192260" y="17654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textlink="">
      <xdr:nvSpPr>
        <xdr:cNvPr id="464" name="フローチャート: 判断 463">
          <a:extLst>
            <a:ext uri="{FF2B5EF4-FFF2-40B4-BE49-F238E27FC236}">
              <a16:creationId xmlns:a16="http://schemas.microsoft.com/office/drawing/2014/main" id="{D89CDF60-DA0B-4981-964A-C5B9D4AB8205}"/>
            </a:ext>
          </a:extLst>
        </xdr:cNvPr>
        <xdr:cNvSpPr/>
      </xdr:nvSpPr>
      <xdr:spPr>
        <a:xfrm>
          <a:off x="8445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86361</xdr:rowOff>
    </xdr:from>
    <xdr:to>
      <xdr:col>46</xdr:col>
      <xdr:colOff>38100</xdr:colOff>
      <xdr:row>106</xdr:row>
      <xdr:rowOff>16511</xdr:rowOff>
    </xdr:to>
    <xdr:sp textlink="">
      <xdr:nvSpPr>
        <xdr:cNvPr id="465" name="フローチャート: 判断 464">
          <a:extLst>
            <a:ext uri="{FF2B5EF4-FFF2-40B4-BE49-F238E27FC236}">
              <a16:creationId xmlns:a16="http://schemas.microsoft.com/office/drawing/2014/main" id="{B451E057-4371-40D2-B988-069489502B47}"/>
            </a:ext>
          </a:extLst>
        </xdr:cNvPr>
        <xdr:cNvSpPr/>
      </xdr:nvSpPr>
      <xdr:spPr>
        <a:xfrm>
          <a:off x="7670800" y="176885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textlink="">
      <xdr:nvSpPr>
        <xdr:cNvPr id="466" name="フローチャート: 判断 465">
          <a:extLst>
            <a:ext uri="{FF2B5EF4-FFF2-40B4-BE49-F238E27FC236}">
              <a16:creationId xmlns:a16="http://schemas.microsoft.com/office/drawing/2014/main" id="{B638DD48-6FCD-4B5F-9781-2FB3B2B1845C}"/>
            </a:ext>
          </a:extLst>
        </xdr:cNvPr>
        <xdr:cNvSpPr/>
      </xdr:nvSpPr>
      <xdr:spPr>
        <a:xfrm>
          <a:off x="687324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textlink="">
      <xdr:nvSpPr>
        <xdr:cNvPr id="467" name="フローチャート: 判断 466">
          <a:extLst>
            <a:ext uri="{FF2B5EF4-FFF2-40B4-BE49-F238E27FC236}">
              <a16:creationId xmlns:a16="http://schemas.microsoft.com/office/drawing/2014/main" id="{1905A229-2185-47AD-80C3-B56D003F0519}"/>
            </a:ext>
          </a:extLst>
        </xdr:cNvPr>
        <xdr:cNvSpPr/>
      </xdr:nvSpPr>
      <xdr:spPr>
        <a:xfrm>
          <a:off x="609854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textlink="">
      <xdr:nvSpPr>
        <xdr:cNvPr id="468" name="テキスト ボックス 467">
          <a:extLst>
            <a:ext uri="{FF2B5EF4-FFF2-40B4-BE49-F238E27FC236}">
              <a16:creationId xmlns:a16="http://schemas.microsoft.com/office/drawing/2014/main" id="{0FE569A7-9B2C-4296-B400-52A202B259AD}"/>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textlink="">
      <xdr:nvSpPr>
        <xdr:cNvPr id="469" name="テキスト ボックス 468">
          <a:extLst>
            <a:ext uri="{FF2B5EF4-FFF2-40B4-BE49-F238E27FC236}">
              <a16:creationId xmlns:a16="http://schemas.microsoft.com/office/drawing/2014/main" id="{87045B6F-5681-4897-B0DF-248E1B3FCF94}"/>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textlink="">
      <xdr:nvSpPr>
        <xdr:cNvPr id="470" name="テキスト ボックス 469">
          <a:extLst>
            <a:ext uri="{FF2B5EF4-FFF2-40B4-BE49-F238E27FC236}">
              <a16:creationId xmlns:a16="http://schemas.microsoft.com/office/drawing/2014/main" id="{3B1EF27E-731D-49E8-9019-9D81DF0CF0AB}"/>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textlink="">
      <xdr:nvSpPr>
        <xdr:cNvPr id="471" name="テキスト ボックス 470">
          <a:extLst>
            <a:ext uri="{FF2B5EF4-FFF2-40B4-BE49-F238E27FC236}">
              <a16:creationId xmlns:a16="http://schemas.microsoft.com/office/drawing/2014/main" id="{0FFB1B14-A0BC-4CF7-AE9E-3B32968AE2AB}"/>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textlink="">
      <xdr:nvSpPr>
        <xdr:cNvPr id="472" name="テキスト ボックス 471">
          <a:extLst>
            <a:ext uri="{FF2B5EF4-FFF2-40B4-BE49-F238E27FC236}">
              <a16:creationId xmlns:a16="http://schemas.microsoft.com/office/drawing/2014/main" id="{8B684FA2-971D-4E62-BA1C-BC0C44D16E6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82550</xdr:rowOff>
    </xdr:from>
    <xdr:to>
      <xdr:col>55</xdr:col>
      <xdr:colOff>50800</xdr:colOff>
      <xdr:row>107</xdr:row>
      <xdr:rowOff>12700</xdr:rowOff>
    </xdr:to>
    <xdr:sp textlink="">
      <xdr:nvSpPr>
        <xdr:cNvPr id="473" name="楕円 472">
          <a:extLst>
            <a:ext uri="{FF2B5EF4-FFF2-40B4-BE49-F238E27FC236}">
              <a16:creationId xmlns:a16="http://schemas.microsoft.com/office/drawing/2014/main" id="{3312259E-C679-46A8-8F59-B317565B8536}"/>
            </a:ext>
          </a:extLst>
        </xdr:cNvPr>
        <xdr:cNvSpPr/>
      </xdr:nvSpPr>
      <xdr:spPr>
        <a:xfrm>
          <a:off x="9192260" y="17852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60977</xdr:rowOff>
    </xdr:from>
    <xdr:ext cx="469744" cy="259045"/>
    <xdr:sp textlink="">
      <xdr:nvSpPr>
        <xdr:cNvPr id="474" name="【市民会館】&#10;一人当たり面積該当値テキスト">
          <a:extLst>
            <a:ext uri="{FF2B5EF4-FFF2-40B4-BE49-F238E27FC236}">
              <a16:creationId xmlns:a16="http://schemas.microsoft.com/office/drawing/2014/main" id="{3C1F7DEE-18BC-406E-B4E5-32F41EE26139}"/>
            </a:ext>
          </a:extLst>
        </xdr:cNvPr>
        <xdr:cNvSpPr txBox="1"/>
      </xdr:nvSpPr>
      <xdr:spPr>
        <a:xfrm>
          <a:off x="9258300" y="1783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86361</xdr:rowOff>
    </xdr:from>
    <xdr:to>
      <xdr:col>50</xdr:col>
      <xdr:colOff>165100</xdr:colOff>
      <xdr:row>107</xdr:row>
      <xdr:rowOff>16511</xdr:rowOff>
    </xdr:to>
    <xdr:sp textlink="">
      <xdr:nvSpPr>
        <xdr:cNvPr id="475" name="楕円 474">
          <a:extLst>
            <a:ext uri="{FF2B5EF4-FFF2-40B4-BE49-F238E27FC236}">
              <a16:creationId xmlns:a16="http://schemas.microsoft.com/office/drawing/2014/main" id="{D5BB2594-050A-4786-80EA-73D4DDC79C1C}"/>
            </a:ext>
          </a:extLst>
        </xdr:cNvPr>
        <xdr:cNvSpPr/>
      </xdr:nvSpPr>
      <xdr:spPr>
        <a:xfrm>
          <a:off x="8445500" y="17856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133350</xdr:rowOff>
    </xdr:from>
    <xdr:to>
      <xdr:col>55</xdr:col>
      <xdr:colOff>0</xdr:colOff>
      <xdr:row>106</xdr:row>
      <xdr:rowOff>137161</xdr:rowOff>
    </xdr:to>
    <xdr:cxnSp macro="">
      <xdr:nvCxnSpPr>
        <xdr:cNvPr id="476" name="直線コネクタ 475">
          <a:extLst>
            <a:ext uri="{FF2B5EF4-FFF2-40B4-BE49-F238E27FC236}">
              <a16:creationId xmlns:a16="http://schemas.microsoft.com/office/drawing/2014/main" id="{A825BC03-48BB-4F66-938B-948827DAAAC0}"/>
            </a:ext>
          </a:extLst>
        </xdr:cNvPr>
        <xdr:cNvCxnSpPr/>
      </xdr:nvCxnSpPr>
      <xdr:spPr>
        <a:xfrm flipV="1">
          <a:off x="8496300" y="17903190"/>
          <a:ext cx="7239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90170</xdr:rowOff>
    </xdr:from>
    <xdr:to>
      <xdr:col>46</xdr:col>
      <xdr:colOff>38100</xdr:colOff>
      <xdr:row>107</xdr:row>
      <xdr:rowOff>20320</xdr:rowOff>
    </xdr:to>
    <xdr:sp textlink="">
      <xdr:nvSpPr>
        <xdr:cNvPr id="477" name="楕円 476">
          <a:extLst>
            <a:ext uri="{FF2B5EF4-FFF2-40B4-BE49-F238E27FC236}">
              <a16:creationId xmlns:a16="http://schemas.microsoft.com/office/drawing/2014/main" id="{2F35C335-13BD-4A0C-80CF-5EC0D4C33B24}"/>
            </a:ext>
          </a:extLst>
        </xdr:cNvPr>
        <xdr:cNvSpPr/>
      </xdr:nvSpPr>
      <xdr:spPr>
        <a:xfrm>
          <a:off x="7670800" y="17860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137161</xdr:rowOff>
    </xdr:from>
    <xdr:to>
      <xdr:col>50</xdr:col>
      <xdr:colOff>114300</xdr:colOff>
      <xdr:row>106</xdr:row>
      <xdr:rowOff>140970</xdr:rowOff>
    </xdr:to>
    <xdr:cxnSp macro="">
      <xdr:nvCxnSpPr>
        <xdr:cNvPr id="478" name="直線コネクタ 477">
          <a:extLst>
            <a:ext uri="{FF2B5EF4-FFF2-40B4-BE49-F238E27FC236}">
              <a16:creationId xmlns:a16="http://schemas.microsoft.com/office/drawing/2014/main" id="{661F260A-D607-4917-B300-5F74DF8C4A09}"/>
            </a:ext>
          </a:extLst>
        </xdr:cNvPr>
        <xdr:cNvCxnSpPr/>
      </xdr:nvCxnSpPr>
      <xdr:spPr>
        <a:xfrm flipV="1">
          <a:off x="7713980" y="17907001"/>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93980</xdr:rowOff>
    </xdr:from>
    <xdr:to>
      <xdr:col>41</xdr:col>
      <xdr:colOff>101600</xdr:colOff>
      <xdr:row>107</xdr:row>
      <xdr:rowOff>24130</xdr:rowOff>
    </xdr:to>
    <xdr:sp textlink="">
      <xdr:nvSpPr>
        <xdr:cNvPr id="479" name="楕円 478">
          <a:extLst>
            <a:ext uri="{FF2B5EF4-FFF2-40B4-BE49-F238E27FC236}">
              <a16:creationId xmlns:a16="http://schemas.microsoft.com/office/drawing/2014/main" id="{AE34C79B-8676-4E2E-B0DB-64B0070C8E5F}"/>
            </a:ext>
          </a:extLst>
        </xdr:cNvPr>
        <xdr:cNvSpPr/>
      </xdr:nvSpPr>
      <xdr:spPr>
        <a:xfrm>
          <a:off x="6873240" y="1786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140970</xdr:rowOff>
    </xdr:from>
    <xdr:to>
      <xdr:col>45</xdr:col>
      <xdr:colOff>177800</xdr:colOff>
      <xdr:row>106</xdr:row>
      <xdr:rowOff>144780</xdr:rowOff>
    </xdr:to>
    <xdr:cxnSp macro="">
      <xdr:nvCxnSpPr>
        <xdr:cNvPr id="480" name="直線コネクタ 479">
          <a:extLst>
            <a:ext uri="{FF2B5EF4-FFF2-40B4-BE49-F238E27FC236}">
              <a16:creationId xmlns:a16="http://schemas.microsoft.com/office/drawing/2014/main" id="{FFD2EE97-0BC6-4FD8-A78D-A379B628DF65}"/>
            </a:ext>
          </a:extLst>
        </xdr:cNvPr>
        <xdr:cNvCxnSpPr/>
      </xdr:nvCxnSpPr>
      <xdr:spPr>
        <a:xfrm flipV="1">
          <a:off x="6924040" y="1791081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textlink="">
      <xdr:nvSpPr>
        <xdr:cNvPr id="481" name="n_1aveValue【市民会館】&#10;一人当たり面積">
          <a:extLst>
            <a:ext uri="{FF2B5EF4-FFF2-40B4-BE49-F238E27FC236}">
              <a16:creationId xmlns:a16="http://schemas.microsoft.com/office/drawing/2014/main" id="{72DE06D2-73CC-46EA-A5D5-381C5AA930FF}"/>
            </a:ext>
          </a:extLst>
        </xdr:cNvPr>
        <xdr:cNvSpPr txBox="1"/>
      </xdr:nvSpPr>
      <xdr:spPr>
        <a:xfrm>
          <a:off x="8271587" y="1744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33038</xdr:rowOff>
    </xdr:from>
    <xdr:ext cx="469744" cy="259045"/>
    <xdr:sp textlink="">
      <xdr:nvSpPr>
        <xdr:cNvPr id="482" name="n_2aveValue【市民会館】&#10;一人当たり面積">
          <a:extLst>
            <a:ext uri="{FF2B5EF4-FFF2-40B4-BE49-F238E27FC236}">
              <a16:creationId xmlns:a16="http://schemas.microsoft.com/office/drawing/2014/main" id="{80AE2F09-E85A-4A95-B846-260A41230C88}"/>
            </a:ext>
          </a:extLst>
        </xdr:cNvPr>
        <xdr:cNvSpPr txBox="1"/>
      </xdr:nvSpPr>
      <xdr:spPr>
        <a:xfrm>
          <a:off x="7509587" y="174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textlink="">
      <xdr:nvSpPr>
        <xdr:cNvPr id="483" name="n_3aveValue【市民会館】&#10;一人当たり面積">
          <a:extLst>
            <a:ext uri="{FF2B5EF4-FFF2-40B4-BE49-F238E27FC236}">
              <a16:creationId xmlns:a16="http://schemas.microsoft.com/office/drawing/2014/main" id="{261DDF02-42E7-4E0C-8E17-B03DEDB79A85}"/>
            </a:ext>
          </a:extLst>
        </xdr:cNvPr>
        <xdr:cNvSpPr txBox="1"/>
      </xdr:nvSpPr>
      <xdr:spPr>
        <a:xfrm>
          <a:off x="671202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textlink="">
      <xdr:nvSpPr>
        <xdr:cNvPr id="484" name="n_4aveValue【市民会館】&#10;一人当たり面積">
          <a:extLst>
            <a:ext uri="{FF2B5EF4-FFF2-40B4-BE49-F238E27FC236}">
              <a16:creationId xmlns:a16="http://schemas.microsoft.com/office/drawing/2014/main" id="{699C5379-6240-45C8-9608-8959162CA08D}"/>
            </a:ext>
          </a:extLst>
        </xdr:cNvPr>
        <xdr:cNvSpPr txBox="1"/>
      </xdr:nvSpPr>
      <xdr:spPr>
        <a:xfrm>
          <a:off x="5937327" y="1747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7638</xdr:rowOff>
    </xdr:from>
    <xdr:ext cx="469744" cy="259045"/>
    <xdr:sp textlink="">
      <xdr:nvSpPr>
        <xdr:cNvPr id="485" name="n_1mainValue【市民会館】&#10;一人当たり面積">
          <a:extLst>
            <a:ext uri="{FF2B5EF4-FFF2-40B4-BE49-F238E27FC236}">
              <a16:creationId xmlns:a16="http://schemas.microsoft.com/office/drawing/2014/main" id="{0A96974C-1EEC-418D-8F3F-B97B9DD11CEC}"/>
            </a:ext>
          </a:extLst>
        </xdr:cNvPr>
        <xdr:cNvSpPr txBox="1"/>
      </xdr:nvSpPr>
      <xdr:spPr>
        <a:xfrm>
          <a:off x="8271587" y="1794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textlink="">
      <xdr:nvSpPr>
        <xdr:cNvPr id="486" name="n_2mainValue【市民会館】&#10;一人当たり面積">
          <a:extLst>
            <a:ext uri="{FF2B5EF4-FFF2-40B4-BE49-F238E27FC236}">
              <a16:creationId xmlns:a16="http://schemas.microsoft.com/office/drawing/2014/main" id="{B3493EAC-AFB1-47FD-A62A-DE7FA6E334A0}"/>
            </a:ext>
          </a:extLst>
        </xdr:cNvPr>
        <xdr:cNvSpPr txBox="1"/>
      </xdr:nvSpPr>
      <xdr:spPr>
        <a:xfrm>
          <a:off x="750958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15257</xdr:rowOff>
    </xdr:from>
    <xdr:ext cx="469744" cy="259045"/>
    <xdr:sp textlink="">
      <xdr:nvSpPr>
        <xdr:cNvPr id="487" name="n_3mainValue【市民会館】&#10;一人当たり面積">
          <a:extLst>
            <a:ext uri="{FF2B5EF4-FFF2-40B4-BE49-F238E27FC236}">
              <a16:creationId xmlns:a16="http://schemas.microsoft.com/office/drawing/2014/main" id="{5E60251D-DAB8-4F51-8BEB-C754A077263C}"/>
            </a:ext>
          </a:extLst>
        </xdr:cNvPr>
        <xdr:cNvSpPr txBox="1"/>
      </xdr:nvSpPr>
      <xdr:spPr>
        <a:xfrm>
          <a:off x="671202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textlink="">
      <xdr:nvSpPr>
        <xdr:cNvPr id="488" name="正方形/長方形 487">
          <a:extLst>
            <a:ext uri="{FF2B5EF4-FFF2-40B4-BE49-F238E27FC236}">
              <a16:creationId xmlns:a16="http://schemas.microsoft.com/office/drawing/2014/main" id="{DE599AEC-391E-4900-8A07-D0864F5A23B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489" name="正方形/長方形 488">
          <a:extLst>
            <a:ext uri="{FF2B5EF4-FFF2-40B4-BE49-F238E27FC236}">
              <a16:creationId xmlns:a16="http://schemas.microsoft.com/office/drawing/2014/main" id="{AF7D8AF8-4FC9-4988-B455-27294FE66B7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490" name="正方形/長方形 489">
          <a:extLst>
            <a:ext uri="{FF2B5EF4-FFF2-40B4-BE49-F238E27FC236}">
              <a16:creationId xmlns:a16="http://schemas.microsoft.com/office/drawing/2014/main" id="{762880CD-FB10-43E1-8B85-5A0EEA60ED7D}"/>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491" name="正方形/長方形 490">
          <a:extLst>
            <a:ext uri="{FF2B5EF4-FFF2-40B4-BE49-F238E27FC236}">
              <a16:creationId xmlns:a16="http://schemas.microsoft.com/office/drawing/2014/main" id="{F4743103-324F-471F-90C7-4CE82422BD93}"/>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492" name="正方形/長方形 491">
          <a:extLst>
            <a:ext uri="{FF2B5EF4-FFF2-40B4-BE49-F238E27FC236}">
              <a16:creationId xmlns:a16="http://schemas.microsoft.com/office/drawing/2014/main" id="{1EEE5AD2-3985-457B-81B3-DC11A842F348}"/>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493" name="正方形/長方形 492">
          <a:extLst>
            <a:ext uri="{FF2B5EF4-FFF2-40B4-BE49-F238E27FC236}">
              <a16:creationId xmlns:a16="http://schemas.microsoft.com/office/drawing/2014/main" id="{D48DFFF3-64F9-4A72-941E-93E1FBDE876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494" name="正方形/長方形 493">
          <a:extLst>
            <a:ext uri="{FF2B5EF4-FFF2-40B4-BE49-F238E27FC236}">
              <a16:creationId xmlns:a16="http://schemas.microsoft.com/office/drawing/2014/main" id="{C571713A-3E15-4AC0-BABA-9BCA363AAF9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495" name="正方形/長方形 494">
          <a:extLst>
            <a:ext uri="{FF2B5EF4-FFF2-40B4-BE49-F238E27FC236}">
              <a16:creationId xmlns:a16="http://schemas.microsoft.com/office/drawing/2014/main" id="{E7D482C0-1411-484C-90ED-02E1ADABBD72}"/>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496" name="テキスト ボックス 495">
          <a:extLst>
            <a:ext uri="{FF2B5EF4-FFF2-40B4-BE49-F238E27FC236}">
              <a16:creationId xmlns:a16="http://schemas.microsoft.com/office/drawing/2014/main" id="{FBB48B59-94C5-4CD0-A5FD-7A532EED218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2E3063F1-C077-4ED3-856B-63863304E50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498" name="テキスト ボックス 497">
          <a:extLst>
            <a:ext uri="{FF2B5EF4-FFF2-40B4-BE49-F238E27FC236}">
              <a16:creationId xmlns:a16="http://schemas.microsoft.com/office/drawing/2014/main" id="{235BAA18-3F13-4898-B3A9-8DBA9BA61B3B}"/>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A8E90E62-91C8-4760-971E-F8C9C6536A94}"/>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textlink="">
      <xdr:nvSpPr>
        <xdr:cNvPr id="500" name="テキスト ボックス 499">
          <a:extLst>
            <a:ext uri="{FF2B5EF4-FFF2-40B4-BE49-F238E27FC236}">
              <a16:creationId xmlns:a16="http://schemas.microsoft.com/office/drawing/2014/main" id="{24DB20D2-DD8D-47D7-9F52-28E8DAE337C8}"/>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8F4D1052-7DBE-477F-BE9D-ACE2C3F24C3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textlink="">
      <xdr:nvSpPr>
        <xdr:cNvPr id="502" name="テキスト ボックス 501">
          <a:extLst>
            <a:ext uri="{FF2B5EF4-FFF2-40B4-BE49-F238E27FC236}">
              <a16:creationId xmlns:a16="http://schemas.microsoft.com/office/drawing/2014/main" id="{D094B346-FD0D-4C1E-9D67-B65E0B6AFE1D}"/>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1729892D-9090-4F16-BDC4-BCFAA153FC9F}"/>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textlink="">
      <xdr:nvSpPr>
        <xdr:cNvPr id="504" name="テキスト ボックス 503">
          <a:extLst>
            <a:ext uri="{FF2B5EF4-FFF2-40B4-BE49-F238E27FC236}">
              <a16:creationId xmlns:a16="http://schemas.microsoft.com/office/drawing/2014/main" id="{95DFAE32-AF94-427D-9054-771171A37E7A}"/>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E063AE7C-E250-435D-AC6E-BF8F67F0B4AC}"/>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textlink="">
      <xdr:nvSpPr>
        <xdr:cNvPr id="506" name="テキスト ボックス 505">
          <a:extLst>
            <a:ext uri="{FF2B5EF4-FFF2-40B4-BE49-F238E27FC236}">
              <a16:creationId xmlns:a16="http://schemas.microsoft.com/office/drawing/2014/main" id="{A045322E-6EAE-4366-BC0D-27B03459939E}"/>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8CB53C11-B394-41AD-8FD6-5B29BE78E83C}"/>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textlink="">
      <xdr:nvSpPr>
        <xdr:cNvPr id="508" name="テキスト ボックス 507">
          <a:extLst>
            <a:ext uri="{FF2B5EF4-FFF2-40B4-BE49-F238E27FC236}">
              <a16:creationId xmlns:a16="http://schemas.microsoft.com/office/drawing/2014/main" id="{5ECECB81-859D-4BA8-AB79-49C533A3429D}"/>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4B2F7FE5-2843-4F7F-BB30-E8799A11C1A6}"/>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textlink="">
      <xdr:nvSpPr>
        <xdr:cNvPr id="510" name="テキスト ボックス 509">
          <a:extLst>
            <a:ext uri="{FF2B5EF4-FFF2-40B4-BE49-F238E27FC236}">
              <a16:creationId xmlns:a16="http://schemas.microsoft.com/office/drawing/2014/main" id="{FE0A8F07-53D1-4629-ABD5-06AF252FE73A}"/>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1A2EBE5E-2504-473A-B86B-5D56659D7E3B}"/>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textlink="">
      <xdr:nvSpPr>
        <xdr:cNvPr id="512" name="【一般廃棄物処理施設】&#10;有形固定資産減価償却率グラフ枠">
          <a:extLst>
            <a:ext uri="{FF2B5EF4-FFF2-40B4-BE49-F238E27FC236}">
              <a16:creationId xmlns:a16="http://schemas.microsoft.com/office/drawing/2014/main" id="{973CCB96-E3DB-40AC-893F-3A219451B668}"/>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13" name="直線コネクタ 512">
          <a:extLst>
            <a:ext uri="{FF2B5EF4-FFF2-40B4-BE49-F238E27FC236}">
              <a16:creationId xmlns:a16="http://schemas.microsoft.com/office/drawing/2014/main" id="{776B1DDA-F81C-4ADD-AAF6-CBC4C9B18A1E}"/>
            </a:ext>
          </a:extLst>
        </xdr:cNvPr>
        <xdr:cNvCxnSpPr/>
      </xdr:nvCxnSpPr>
      <xdr:spPr>
        <a:xfrm flipV="1">
          <a:off x="14375764" y="5675267"/>
          <a:ext cx="0" cy="132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textlink="">
      <xdr:nvSpPr>
        <xdr:cNvPr id="514" name="【一般廃棄物処理施設】&#10;有形固定資産減価償却率最小値テキスト">
          <a:extLst>
            <a:ext uri="{FF2B5EF4-FFF2-40B4-BE49-F238E27FC236}">
              <a16:creationId xmlns:a16="http://schemas.microsoft.com/office/drawing/2014/main" id="{9B855F33-1254-4810-B6FB-CA4CA4517547}"/>
            </a:ext>
          </a:extLst>
        </xdr:cNvPr>
        <xdr:cNvSpPr txBox="1"/>
      </xdr:nvSpPr>
      <xdr:spPr>
        <a:xfrm>
          <a:off x="14414500"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15" name="直線コネクタ 514">
          <a:extLst>
            <a:ext uri="{FF2B5EF4-FFF2-40B4-BE49-F238E27FC236}">
              <a16:creationId xmlns:a16="http://schemas.microsoft.com/office/drawing/2014/main" id="{56A02135-FE18-4103-8E42-3627BFCF78B7}"/>
            </a:ext>
          </a:extLst>
        </xdr:cNvPr>
        <xdr:cNvCxnSpPr/>
      </xdr:nvCxnSpPr>
      <xdr:spPr>
        <a:xfrm>
          <a:off x="14287500" y="6996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textlink="">
      <xdr:nvSpPr>
        <xdr:cNvPr id="516" name="【一般廃棄物処理施設】&#10;有形固定資産減価償却率最大値テキスト">
          <a:extLst>
            <a:ext uri="{FF2B5EF4-FFF2-40B4-BE49-F238E27FC236}">
              <a16:creationId xmlns:a16="http://schemas.microsoft.com/office/drawing/2014/main" id="{675CF2C4-AC85-4CCC-8777-92ED41A3443A}"/>
            </a:ext>
          </a:extLst>
        </xdr:cNvPr>
        <xdr:cNvSpPr txBox="1"/>
      </xdr:nvSpPr>
      <xdr:spPr>
        <a:xfrm>
          <a:off x="14414500" y="54543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17" name="直線コネクタ 516">
          <a:extLst>
            <a:ext uri="{FF2B5EF4-FFF2-40B4-BE49-F238E27FC236}">
              <a16:creationId xmlns:a16="http://schemas.microsoft.com/office/drawing/2014/main" id="{5E35A989-50F4-487B-8B27-1465C3B32994}"/>
            </a:ext>
          </a:extLst>
        </xdr:cNvPr>
        <xdr:cNvCxnSpPr/>
      </xdr:nvCxnSpPr>
      <xdr:spPr>
        <a:xfrm>
          <a:off x="14287500" y="56752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98896</xdr:rowOff>
    </xdr:from>
    <xdr:ext cx="405111" cy="259045"/>
    <xdr:sp textlink="">
      <xdr:nvSpPr>
        <xdr:cNvPr id="518" name="【一般廃棄物処理施設】&#10;有形固定資産減価償却率平均値テキスト">
          <a:extLst>
            <a:ext uri="{FF2B5EF4-FFF2-40B4-BE49-F238E27FC236}">
              <a16:creationId xmlns:a16="http://schemas.microsoft.com/office/drawing/2014/main" id="{830FF8BB-2415-4445-94DA-37289C3D561D}"/>
            </a:ext>
          </a:extLst>
        </xdr:cNvPr>
        <xdr:cNvSpPr txBox="1"/>
      </xdr:nvSpPr>
      <xdr:spPr>
        <a:xfrm>
          <a:off x="14414500" y="63015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textlink="">
      <xdr:nvSpPr>
        <xdr:cNvPr id="519" name="フローチャート: 判断 518">
          <a:extLst>
            <a:ext uri="{FF2B5EF4-FFF2-40B4-BE49-F238E27FC236}">
              <a16:creationId xmlns:a16="http://schemas.microsoft.com/office/drawing/2014/main" id="{514336DA-530B-4141-BF65-CC35D7FB4254}"/>
            </a:ext>
          </a:extLst>
        </xdr:cNvPr>
        <xdr:cNvSpPr/>
      </xdr:nvSpPr>
      <xdr:spPr>
        <a:xfrm>
          <a:off x="14325600" y="644633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textlink="">
      <xdr:nvSpPr>
        <xdr:cNvPr id="520" name="フローチャート: 判断 519">
          <a:extLst>
            <a:ext uri="{FF2B5EF4-FFF2-40B4-BE49-F238E27FC236}">
              <a16:creationId xmlns:a16="http://schemas.microsoft.com/office/drawing/2014/main" id="{E3CD8FF4-D50F-48DE-895D-153585E3E932}"/>
            </a:ext>
          </a:extLst>
        </xdr:cNvPr>
        <xdr:cNvSpPr/>
      </xdr:nvSpPr>
      <xdr:spPr>
        <a:xfrm>
          <a:off x="13578840" y="64838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textlink="">
      <xdr:nvSpPr>
        <xdr:cNvPr id="521" name="フローチャート: 判断 520">
          <a:extLst>
            <a:ext uri="{FF2B5EF4-FFF2-40B4-BE49-F238E27FC236}">
              <a16:creationId xmlns:a16="http://schemas.microsoft.com/office/drawing/2014/main" id="{F535AE2F-2D58-4BA1-81A8-76BE6E9D8840}"/>
            </a:ext>
          </a:extLst>
        </xdr:cNvPr>
        <xdr:cNvSpPr/>
      </xdr:nvSpPr>
      <xdr:spPr>
        <a:xfrm>
          <a:off x="1280414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textlink="">
      <xdr:nvSpPr>
        <xdr:cNvPr id="522" name="フローチャート: 判断 521">
          <a:extLst>
            <a:ext uri="{FF2B5EF4-FFF2-40B4-BE49-F238E27FC236}">
              <a16:creationId xmlns:a16="http://schemas.microsoft.com/office/drawing/2014/main" id="{8E152BAA-A4AC-47D6-AFAB-159E1D1077E2}"/>
            </a:ext>
          </a:extLst>
        </xdr:cNvPr>
        <xdr:cNvSpPr/>
      </xdr:nvSpPr>
      <xdr:spPr>
        <a:xfrm>
          <a:off x="12029440" y="65649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textlink="">
      <xdr:nvSpPr>
        <xdr:cNvPr id="523" name="フローチャート: 判断 522">
          <a:extLst>
            <a:ext uri="{FF2B5EF4-FFF2-40B4-BE49-F238E27FC236}">
              <a16:creationId xmlns:a16="http://schemas.microsoft.com/office/drawing/2014/main" id="{1A50F934-DCD5-4CC1-ABF0-481D7FFBB9C2}"/>
            </a:ext>
          </a:extLst>
        </xdr:cNvPr>
        <xdr:cNvSpPr/>
      </xdr:nvSpPr>
      <xdr:spPr>
        <a:xfrm>
          <a:off x="11231880" y="6529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524" name="テキスト ボックス 523">
          <a:extLst>
            <a:ext uri="{FF2B5EF4-FFF2-40B4-BE49-F238E27FC236}">
              <a16:creationId xmlns:a16="http://schemas.microsoft.com/office/drawing/2014/main" id="{9C6963ED-F694-4B72-A5F5-E6EE1CC4E9AD}"/>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525" name="テキスト ボックス 524">
          <a:extLst>
            <a:ext uri="{FF2B5EF4-FFF2-40B4-BE49-F238E27FC236}">
              <a16:creationId xmlns:a16="http://schemas.microsoft.com/office/drawing/2014/main" id="{0229551B-3B9C-49B0-8821-32E0B5247AE1}"/>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526" name="テキスト ボックス 525">
          <a:extLst>
            <a:ext uri="{FF2B5EF4-FFF2-40B4-BE49-F238E27FC236}">
              <a16:creationId xmlns:a16="http://schemas.microsoft.com/office/drawing/2014/main" id="{2D318E2D-DC3C-4CE8-A4E9-785E5BF83D1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527" name="テキスト ボックス 526">
          <a:extLst>
            <a:ext uri="{FF2B5EF4-FFF2-40B4-BE49-F238E27FC236}">
              <a16:creationId xmlns:a16="http://schemas.microsoft.com/office/drawing/2014/main" id="{23C1F04E-A316-4454-A6C7-6303195722C4}"/>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528" name="テキスト ボックス 527">
          <a:extLst>
            <a:ext uri="{FF2B5EF4-FFF2-40B4-BE49-F238E27FC236}">
              <a16:creationId xmlns:a16="http://schemas.microsoft.com/office/drawing/2014/main" id="{787CD507-BEC1-4B47-9C9F-ECFF8A62ADF4}"/>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69487</xdr:rowOff>
    </xdr:from>
    <xdr:to>
      <xdr:col>85</xdr:col>
      <xdr:colOff>177800</xdr:colOff>
      <xdr:row>41</xdr:row>
      <xdr:rowOff>171087</xdr:rowOff>
    </xdr:to>
    <xdr:sp textlink="">
      <xdr:nvSpPr>
        <xdr:cNvPr id="529" name="楕円 528">
          <a:extLst>
            <a:ext uri="{FF2B5EF4-FFF2-40B4-BE49-F238E27FC236}">
              <a16:creationId xmlns:a16="http://schemas.microsoft.com/office/drawing/2014/main" id="{4B81FB5E-6738-4E9F-9154-C236E8B979FC}"/>
            </a:ext>
          </a:extLst>
        </xdr:cNvPr>
        <xdr:cNvSpPr/>
      </xdr:nvSpPr>
      <xdr:spPr>
        <a:xfrm>
          <a:off x="14325600" y="694272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155864</xdr:rowOff>
    </xdr:from>
    <xdr:ext cx="405111" cy="259045"/>
    <xdr:sp textlink="">
      <xdr:nvSpPr>
        <xdr:cNvPr id="530" name="【一般廃棄物処理施設】&#10;有形固定資産減価償却率該当値テキスト">
          <a:extLst>
            <a:ext uri="{FF2B5EF4-FFF2-40B4-BE49-F238E27FC236}">
              <a16:creationId xmlns:a16="http://schemas.microsoft.com/office/drawing/2014/main" id="{6FA33EF9-016C-42BA-A858-DC823F54174F}"/>
            </a:ext>
          </a:extLst>
        </xdr:cNvPr>
        <xdr:cNvSpPr txBox="1"/>
      </xdr:nvSpPr>
      <xdr:spPr>
        <a:xfrm>
          <a:off x="14414500" y="6861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46627</xdr:rowOff>
    </xdr:from>
    <xdr:to>
      <xdr:col>81</xdr:col>
      <xdr:colOff>101600</xdr:colOff>
      <xdr:row>41</xdr:row>
      <xdr:rowOff>148227</xdr:rowOff>
    </xdr:to>
    <xdr:sp textlink="">
      <xdr:nvSpPr>
        <xdr:cNvPr id="531" name="楕円 530">
          <a:extLst>
            <a:ext uri="{FF2B5EF4-FFF2-40B4-BE49-F238E27FC236}">
              <a16:creationId xmlns:a16="http://schemas.microsoft.com/office/drawing/2014/main" id="{E6B8153C-EA2D-466E-958D-0E70D1095BCE}"/>
            </a:ext>
          </a:extLst>
        </xdr:cNvPr>
        <xdr:cNvSpPr/>
      </xdr:nvSpPr>
      <xdr:spPr>
        <a:xfrm>
          <a:off x="13578840" y="69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97427</xdr:rowOff>
    </xdr:from>
    <xdr:to>
      <xdr:col>85</xdr:col>
      <xdr:colOff>127000</xdr:colOff>
      <xdr:row>41</xdr:row>
      <xdr:rowOff>120287</xdr:rowOff>
    </xdr:to>
    <xdr:cxnSp macro="">
      <xdr:nvCxnSpPr>
        <xdr:cNvPr id="532" name="直線コネクタ 531">
          <a:extLst>
            <a:ext uri="{FF2B5EF4-FFF2-40B4-BE49-F238E27FC236}">
              <a16:creationId xmlns:a16="http://schemas.microsoft.com/office/drawing/2014/main" id="{14B1D3FB-4FF6-43C8-B77C-D97A564E3E40}"/>
            </a:ext>
          </a:extLst>
        </xdr:cNvPr>
        <xdr:cNvCxnSpPr/>
      </xdr:nvCxnSpPr>
      <xdr:spPr>
        <a:xfrm>
          <a:off x="13629640" y="6970667"/>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28666</xdr:rowOff>
    </xdr:from>
    <xdr:to>
      <xdr:col>76</xdr:col>
      <xdr:colOff>165100</xdr:colOff>
      <xdr:row>41</xdr:row>
      <xdr:rowOff>130266</xdr:rowOff>
    </xdr:to>
    <xdr:sp textlink="">
      <xdr:nvSpPr>
        <xdr:cNvPr id="533" name="楕円 532">
          <a:extLst>
            <a:ext uri="{FF2B5EF4-FFF2-40B4-BE49-F238E27FC236}">
              <a16:creationId xmlns:a16="http://schemas.microsoft.com/office/drawing/2014/main" id="{05970FE5-3AE7-47B4-9EFA-D7F4EE5CF742}"/>
            </a:ext>
          </a:extLst>
        </xdr:cNvPr>
        <xdr:cNvSpPr/>
      </xdr:nvSpPr>
      <xdr:spPr>
        <a:xfrm>
          <a:off x="12804140" y="69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79466</xdr:rowOff>
    </xdr:from>
    <xdr:to>
      <xdr:col>81</xdr:col>
      <xdr:colOff>50800</xdr:colOff>
      <xdr:row>41</xdr:row>
      <xdr:rowOff>97427</xdr:rowOff>
    </xdr:to>
    <xdr:cxnSp macro="">
      <xdr:nvCxnSpPr>
        <xdr:cNvPr id="534" name="直線コネクタ 533">
          <a:extLst>
            <a:ext uri="{FF2B5EF4-FFF2-40B4-BE49-F238E27FC236}">
              <a16:creationId xmlns:a16="http://schemas.microsoft.com/office/drawing/2014/main" id="{D33AF93C-9925-4D17-85E0-6C04F23DE47D}"/>
            </a:ext>
          </a:extLst>
        </xdr:cNvPr>
        <xdr:cNvCxnSpPr/>
      </xdr:nvCxnSpPr>
      <xdr:spPr>
        <a:xfrm>
          <a:off x="12854940" y="6952706"/>
          <a:ext cx="7747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9072</xdr:rowOff>
    </xdr:from>
    <xdr:to>
      <xdr:col>72</xdr:col>
      <xdr:colOff>38100</xdr:colOff>
      <xdr:row>41</xdr:row>
      <xdr:rowOff>110672</xdr:rowOff>
    </xdr:to>
    <xdr:sp textlink="">
      <xdr:nvSpPr>
        <xdr:cNvPr id="535" name="楕円 534">
          <a:extLst>
            <a:ext uri="{FF2B5EF4-FFF2-40B4-BE49-F238E27FC236}">
              <a16:creationId xmlns:a16="http://schemas.microsoft.com/office/drawing/2014/main" id="{41D2F5A0-FD49-453E-9474-9AD0C8723F0F}"/>
            </a:ext>
          </a:extLst>
        </xdr:cNvPr>
        <xdr:cNvSpPr/>
      </xdr:nvSpPr>
      <xdr:spPr>
        <a:xfrm>
          <a:off x="12029440" y="68823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59872</xdr:rowOff>
    </xdr:from>
    <xdr:to>
      <xdr:col>76</xdr:col>
      <xdr:colOff>114300</xdr:colOff>
      <xdr:row>41</xdr:row>
      <xdr:rowOff>79466</xdr:rowOff>
    </xdr:to>
    <xdr:cxnSp macro="">
      <xdr:nvCxnSpPr>
        <xdr:cNvPr id="536" name="直線コネクタ 535">
          <a:extLst>
            <a:ext uri="{FF2B5EF4-FFF2-40B4-BE49-F238E27FC236}">
              <a16:creationId xmlns:a16="http://schemas.microsoft.com/office/drawing/2014/main" id="{EB26AB8A-0EE4-45DF-9858-136061AE773C}"/>
            </a:ext>
          </a:extLst>
        </xdr:cNvPr>
        <xdr:cNvCxnSpPr/>
      </xdr:nvCxnSpPr>
      <xdr:spPr>
        <a:xfrm>
          <a:off x="12072620" y="6933112"/>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154396</xdr:rowOff>
    </xdr:from>
    <xdr:to>
      <xdr:col>67</xdr:col>
      <xdr:colOff>101600</xdr:colOff>
      <xdr:row>41</xdr:row>
      <xdr:rowOff>84546</xdr:rowOff>
    </xdr:to>
    <xdr:sp textlink="">
      <xdr:nvSpPr>
        <xdr:cNvPr id="537" name="楕円 536">
          <a:extLst>
            <a:ext uri="{FF2B5EF4-FFF2-40B4-BE49-F238E27FC236}">
              <a16:creationId xmlns:a16="http://schemas.microsoft.com/office/drawing/2014/main" id="{F2174D39-2ED0-40D5-AFDC-7EE202275264}"/>
            </a:ext>
          </a:extLst>
        </xdr:cNvPr>
        <xdr:cNvSpPr/>
      </xdr:nvSpPr>
      <xdr:spPr>
        <a:xfrm>
          <a:off x="11231880" y="6859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33746</xdr:rowOff>
    </xdr:from>
    <xdr:to>
      <xdr:col>71</xdr:col>
      <xdr:colOff>177800</xdr:colOff>
      <xdr:row>41</xdr:row>
      <xdr:rowOff>59872</xdr:rowOff>
    </xdr:to>
    <xdr:cxnSp macro="">
      <xdr:nvCxnSpPr>
        <xdr:cNvPr id="538" name="直線コネクタ 537">
          <a:extLst>
            <a:ext uri="{FF2B5EF4-FFF2-40B4-BE49-F238E27FC236}">
              <a16:creationId xmlns:a16="http://schemas.microsoft.com/office/drawing/2014/main" id="{8786016A-1B15-4476-A167-AE1D70E2C9F0}"/>
            </a:ext>
          </a:extLst>
        </xdr:cNvPr>
        <xdr:cNvCxnSpPr/>
      </xdr:nvCxnSpPr>
      <xdr:spPr>
        <a:xfrm>
          <a:off x="11282680" y="6906986"/>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textlink="">
      <xdr:nvSpPr>
        <xdr:cNvPr id="539" name="n_1aveValue【一般廃棄物処理施設】&#10;有形固定資産減価償却率">
          <a:extLst>
            <a:ext uri="{FF2B5EF4-FFF2-40B4-BE49-F238E27FC236}">
              <a16:creationId xmlns:a16="http://schemas.microsoft.com/office/drawing/2014/main" id="{39922217-B457-4815-9282-1A1EBD0D25C8}"/>
            </a:ext>
          </a:extLst>
        </xdr:cNvPr>
        <xdr:cNvSpPr txBox="1"/>
      </xdr:nvSpPr>
      <xdr:spPr>
        <a:xfrm>
          <a:off x="13437244" y="6262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63517</xdr:rowOff>
    </xdr:from>
    <xdr:ext cx="405111" cy="259045"/>
    <xdr:sp textlink="">
      <xdr:nvSpPr>
        <xdr:cNvPr id="540" name="n_2aveValue【一般廃棄物処理施設】&#10;有形固定資産減価償却率">
          <a:extLst>
            <a:ext uri="{FF2B5EF4-FFF2-40B4-BE49-F238E27FC236}">
              <a16:creationId xmlns:a16="http://schemas.microsoft.com/office/drawing/2014/main" id="{17F5DF35-F640-43E8-9ABB-33D973751825}"/>
            </a:ext>
          </a:extLst>
        </xdr:cNvPr>
        <xdr:cNvSpPr txBox="1"/>
      </xdr:nvSpPr>
      <xdr:spPr>
        <a:xfrm>
          <a:off x="126752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145160</xdr:rowOff>
    </xdr:from>
    <xdr:ext cx="405111" cy="259045"/>
    <xdr:sp textlink="">
      <xdr:nvSpPr>
        <xdr:cNvPr id="541" name="n_3aveValue【一般廃棄物処理施設】&#10;有形固定資産減価償却率">
          <a:extLst>
            <a:ext uri="{FF2B5EF4-FFF2-40B4-BE49-F238E27FC236}">
              <a16:creationId xmlns:a16="http://schemas.microsoft.com/office/drawing/2014/main" id="{3E3EABC7-81D4-4064-9F6F-86F6F6A1E29B}"/>
            </a:ext>
          </a:extLst>
        </xdr:cNvPr>
        <xdr:cNvSpPr txBox="1"/>
      </xdr:nvSpPr>
      <xdr:spPr>
        <a:xfrm>
          <a:off x="11900544" y="634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105971</xdr:rowOff>
    </xdr:from>
    <xdr:ext cx="405111" cy="259045"/>
    <xdr:sp textlink="">
      <xdr:nvSpPr>
        <xdr:cNvPr id="542" name="n_4aveValue【一般廃棄物処理施設】&#10;有形固定資産減価償却率">
          <a:extLst>
            <a:ext uri="{FF2B5EF4-FFF2-40B4-BE49-F238E27FC236}">
              <a16:creationId xmlns:a16="http://schemas.microsoft.com/office/drawing/2014/main" id="{C5425D5B-FFB4-4DB7-B6A1-E01BAF396BE0}"/>
            </a:ext>
          </a:extLst>
        </xdr:cNvPr>
        <xdr:cNvSpPr txBox="1"/>
      </xdr:nvSpPr>
      <xdr:spPr>
        <a:xfrm>
          <a:off x="11102984" y="630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139354</xdr:rowOff>
    </xdr:from>
    <xdr:ext cx="405111" cy="259045"/>
    <xdr:sp textlink="">
      <xdr:nvSpPr>
        <xdr:cNvPr id="543" name="n_1mainValue【一般廃棄物処理施設】&#10;有形固定資産減価償却率">
          <a:extLst>
            <a:ext uri="{FF2B5EF4-FFF2-40B4-BE49-F238E27FC236}">
              <a16:creationId xmlns:a16="http://schemas.microsoft.com/office/drawing/2014/main" id="{9DF88A39-CB46-4CEE-A31A-973BDC6D2B74}"/>
            </a:ext>
          </a:extLst>
        </xdr:cNvPr>
        <xdr:cNvSpPr txBox="1"/>
      </xdr:nvSpPr>
      <xdr:spPr>
        <a:xfrm>
          <a:off x="13437244" y="701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121393</xdr:rowOff>
    </xdr:from>
    <xdr:ext cx="405111" cy="259045"/>
    <xdr:sp textlink="">
      <xdr:nvSpPr>
        <xdr:cNvPr id="544" name="n_2mainValue【一般廃棄物処理施設】&#10;有形固定資産減価償却率">
          <a:extLst>
            <a:ext uri="{FF2B5EF4-FFF2-40B4-BE49-F238E27FC236}">
              <a16:creationId xmlns:a16="http://schemas.microsoft.com/office/drawing/2014/main" id="{2B25DD21-A033-40AA-A157-BEC1314DB105}"/>
            </a:ext>
          </a:extLst>
        </xdr:cNvPr>
        <xdr:cNvSpPr txBox="1"/>
      </xdr:nvSpPr>
      <xdr:spPr>
        <a:xfrm>
          <a:off x="12675244" y="699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101799</xdr:rowOff>
    </xdr:from>
    <xdr:ext cx="405111" cy="259045"/>
    <xdr:sp textlink="">
      <xdr:nvSpPr>
        <xdr:cNvPr id="545" name="n_3mainValue【一般廃棄物処理施設】&#10;有形固定資産減価償却率">
          <a:extLst>
            <a:ext uri="{FF2B5EF4-FFF2-40B4-BE49-F238E27FC236}">
              <a16:creationId xmlns:a16="http://schemas.microsoft.com/office/drawing/2014/main" id="{B153BBDB-06D5-4C05-8C98-C983F7A74904}"/>
            </a:ext>
          </a:extLst>
        </xdr:cNvPr>
        <xdr:cNvSpPr txBox="1"/>
      </xdr:nvSpPr>
      <xdr:spPr>
        <a:xfrm>
          <a:off x="11900544" y="697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75673</xdr:rowOff>
    </xdr:from>
    <xdr:ext cx="405111" cy="259045"/>
    <xdr:sp textlink="">
      <xdr:nvSpPr>
        <xdr:cNvPr id="546" name="n_4mainValue【一般廃棄物処理施設】&#10;有形固定資産減価償却率">
          <a:extLst>
            <a:ext uri="{FF2B5EF4-FFF2-40B4-BE49-F238E27FC236}">
              <a16:creationId xmlns:a16="http://schemas.microsoft.com/office/drawing/2014/main" id="{F14E339B-A309-4859-9224-61840C269819}"/>
            </a:ext>
          </a:extLst>
        </xdr:cNvPr>
        <xdr:cNvSpPr txBox="1"/>
      </xdr:nvSpPr>
      <xdr:spPr>
        <a:xfrm>
          <a:off x="11102984" y="694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547" name="正方形/長方形 546">
          <a:extLst>
            <a:ext uri="{FF2B5EF4-FFF2-40B4-BE49-F238E27FC236}">
              <a16:creationId xmlns:a16="http://schemas.microsoft.com/office/drawing/2014/main" id="{03A49523-C14A-4E18-9AF7-A258A943054A}"/>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548" name="正方形/長方形 547">
          <a:extLst>
            <a:ext uri="{FF2B5EF4-FFF2-40B4-BE49-F238E27FC236}">
              <a16:creationId xmlns:a16="http://schemas.microsoft.com/office/drawing/2014/main" id="{E59615B2-A07E-48C5-9FF5-220423CD25EA}"/>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549" name="正方形/長方形 548">
          <a:extLst>
            <a:ext uri="{FF2B5EF4-FFF2-40B4-BE49-F238E27FC236}">
              <a16:creationId xmlns:a16="http://schemas.microsoft.com/office/drawing/2014/main" id="{6F0EAF99-D769-45B1-9DFD-3193512FA8F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550" name="正方形/長方形 549">
          <a:extLst>
            <a:ext uri="{FF2B5EF4-FFF2-40B4-BE49-F238E27FC236}">
              <a16:creationId xmlns:a16="http://schemas.microsoft.com/office/drawing/2014/main" id="{C14CECEC-6A2C-457D-BEBF-74F1F4EF060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551" name="正方形/長方形 550">
          <a:extLst>
            <a:ext uri="{FF2B5EF4-FFF2-40B4-BE49-F238E27FC236}">
              <a16:creationId xmlns:a16="http://schemas.microsoft.com/office/drawing/2014/main" id="{3786655D-55B0-4935-A0DA-5AD7D1CD059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552" name="正方形/長方形 551">
          <a:extLst>
            <a:ext uri="{FF2B5EF4-FFF2-40B4-BE49-F238E27FC236}">
              <a16:creationId xmlns:a16="http://schemas.microsoft.com/office/drawing/2014/main" id="{86FEBDC1-23B9-4329-A5CA-A54810D6990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553" name="正方形/長方形 552">
          <a:extLst>
            <a:ext uri="{FF2B5EF4-FFF2-40B4-BE49-F238E27FC236}">
              <a16:creationId xmlns:a16="http://schemas.microsoft.com/office/drawing/2014/main" id="{13D70BEF-7B7E-47A9-8E68-48FC2A66E2F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554" name="正方形/長方形 553">
          <a:extLst>
            <a:ext uri="{FF2B5EF4-FFF2-40B4-BE49-F238E27FC236}">
              <a16:creationId xmlns:a16="http://schemas.microsoft.com/office/drawing/2014/main" id="{0F0CD0B5-5674-42C0-B10F-866257500DD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555" name="テキスト ボックス 554">
          <a:extLst>
            <a:ext uri="{FF2B5EF4-FFF2-40B4-BE49-F238E27FC236}">
              <a16:creationId xmlns:a16="http://schemas.microsoft.com/office/drawing/2014/main" id="{2C52DF78-13BD-49B3-AE83-49135F9720D5}"/>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26B3AF62-4739-449E-B7EE-063495C4225B}"/>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3C25E45E-6884-4791-9B3B-2F8D0C17D43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textlink="">
      <xdr:nvSpPr>
        <xdr:cNvPr id="558" name="テキスト ボックス 557">
          <a:extLst>
            <a:ext uri="{FF2B5EF4-FFF2-40B4-BE49-F238E27FC236}">
              <a16:creationId xmlns:a16="http://schemas.microsoft.com/office/drawing/2014/main" id="{D4B26D62-2C5C-438D-9601-CB043586906A}"/>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5A78E2F0-E569-4C80-91ED-FCD2F11C4CD9}"/>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textlink="">
      <xdr:nvSpPr>
        <xdr:cNvPr id="560" name="テキスト ボックス 559">
          <a:extLst>
            <a:ext uri="{FF2B5EF4-FFF2-40B4-BE49-F238E27FC236}">
              <a16:creationId xmlns:a16="http://schemas.microsoft.com/office/drawing/2014/main" id="{B519F21B-243C-45B6-8BD2-056A653715BA}"/>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37F4A175-7C06-4692-B8F1-07F00C720662}"/>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textlink="">
      <xdr:nvSpPr>
        <xdr:cNvPr id="562" name="テキスト ボックス 561">
          <a:extLst>
            <a:ext uri="{FF2B5EF4-FFF2-40B4-BE49-F238E27FC236}">
              <a16:creationId xmlns:a16="http://schemas.microsoft.com/office/drawing/2014/main" id="{A3B447C5-B998-4097-97F5-FC87A4B0A584}"/>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C2EE82F6-3D18-49FE-9DC4-9F45D2633881}"/>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textlink="">
      <xdr:nvSpPr>
        <xdr:cNvPr id="564" name="テキスト ボックス 563">
          <a:extLst>
            <a:ext uri="{FF2B5EF4-FFF2-40B4-BE49-F238E27FC236}">
              <a16:creationId xmlns:a16="http://schemas.microsoft.com/office/drawing/2014/main" id="{13C78559-D2E0-4D48-8C7A-1F846ECF4CF6}"/>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4E4F7877-7C63-43E3-87B8-E4DD80271F16}"/>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textlink="">
      <xdr:nvSpPr>
        <xdr:cNvPr id="566" name="テキスト ボックス 565">
          <a:extLst>
            <a:ext uri="{FF2B5EF4-FFF2-40B4-BE49-F238E27FC236}">
              <a16:creationId xmlns:a16="http://schemas.microsoft.com/office/drawing/2014/main" id="{BD59D02A-4716-4663-A1EB-DF22FE1E3EC9}"/>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A29D1215-E46C-4C39-B8C1-91A122A307F8}"/>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textlink="">
      <xdr:nvSpPr>
        <xdr:cNvPr id="568" name="テキスト ボックス 567">
          <a:extLst>
            <a:ext uri="{FF2B5EF4-FFF2-40B4-BE49-F238E27FC236}">
              <a16:creationId xmlns:a16="http://schemas.microsoft.com/office/drawing/2014/main" id="{FA1A5581-C61D-46EA-BB88-06F0D341E0BE}"/>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569" name="【一般廃棄物処理施設】&#10;一人当たり有形固定資産（償却資産）額グラフ枠">
          <a:extLst>
            <a:ext uri="{FF2B5EF4-FFF2-40B4-BE49-F238E27FC236}">
              <a16:creationId xmlns:a16="http://schemas.microsoft.com/office/drawing/2014/main" id="{53152340-7EEF-47C9-8012-2A171D7B7D8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0" name="直線コネクタ 569">
          <a:extLst>
            <a:ext uri="{FF2B5EF4-FFF2-40B4-BE49-F238E27FC236}">
              <a16:creationId xmlns:a16="http://schemas.microsoft.com/office/drawing/2014/main" id="{83F0D0BB-B241-49D7-9A7C-598EF67E1080}"/>
            </a:ext>
          </a:extLst>
        </xdr:cNvPr>
        <xdr:cNvCxnSpPr/>
      </xdr:nvCxnSpPr>
      <xdr:spPr>
        <a:xfrm flipV="1">
          <a:off x="19509104" y="5827544"/>
          <a:ext cx="0" cy="1249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textlink="">
      <xdr:nvSpPr>
        <xdr:cNvPr id="571" name="【一般廃棄物処理施設】&#10;一人当たり有形固定資産（償却資産）額最小値テキスト">
          <a:extLst>
            <a:ext uri="{FF2B5EF4-FFF2-40B4-BE49-F238E27FC236}">
              <a16:creationId xmlns:a16="http://schemas.microsoft.com/office/drawing/2014/main" id="{A6013CAB-8D0E-47B3-8B5D-C7656A445A1E}"/>
            </a:ext>
          </a:extLst>
        </xdr:cNvPr>
        <xdr:cNvSpPr txBox="1"/>
      </xdr:nvSpPr>
      <xdr:spPr>
        <a:xfrm>
          <a:off x="19547840" y="7081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2" name="直線コネクタ 571">
          <a:extLst>
            <a:ext uri="{FF2B5EF4-FFF2-40B4-BE49-F238E27FC236}">
              <a16:creationId xmlns:a16="http://schemas.microsoft.com/office/drawing/2014/main" id="{67B71AF5-D373-40C9-AE1D-0EEA225B0BD2}"/>
            </a:ext>
          </a:extLst>
        </xdr:cNvPr>
        <xdr:cNvCxnSpPr/>
      </xdr:nvCxnSpPr>
      <xdr:spPr>
        <a:xfrm>
          <a:off x="19443700" y="7077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textlink="">
      <xdr:nvSpPr>
        <xdr:cNvPr id="573" name="【一般廃棄物処理施設】&#10;一人当たり有形固定資産（償却資産）額最大値テキスト">
          <a:extLst>
            <a:ext uri="{FF2B5EF4-FFF2-40B4-BE49-F238E27FC236}">
              <a16:creationId xmlns:a16="http://schemas.microsoft.com/office/drawing/2014/main" id="{02992D03-31A5-4F5B-8ACE-D930CFB52679}"/>
            </a:ext>
          </a:extLst>
        </xdr:cNvPr>
        <xdr:cNvSpPr txBox="1"/>
      </xdr:nvSpPr>
      <xdr:spPr>
        <a:xfrm>
          <a:off x="19547840" y="560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74" name="直線コネクタ 573">
          <a:extLst>
            <a:ext uri="{FF2B5EF4-FFF2-40B4-BE49-F238E27FC236}">
              <a16:creationId xmlns:a16="http://schemas.microsoft.com/office/drawing/2014/main" id="{7AAE7B85-921F-4DA9-9EF7-D4302B6F59A4}"/>
            </a:ext>
          </a:extLst>
        </xdr:cNvPr>
        <xdr:cNvCxnSpPr/>
      </xdr:nvCxnSpPr>
      <xdr:spPr>
        <a:xfrm>
          <a:off x="19443700" y="5827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123922</xdr:rowOff>
    </xdr:from>
    <xdr:ext cx="534377" cy="259045"/>
    <xdr:sp textlink="">
      <xdr:nvSpPr>
        <xdr:cNvPr id="575" name="【一般廃棄物処理施設】&#10;一人当たり有形固定資産（償却資産）額平均値テキスト">
          <a:extLst>
            <a:ext uri="{FF2B5EF4-FFF2-40B4-BE49-F238E27FC236}">
              <a16:creationId xmlns:a16="http://schemas.microsoft.com/office/drawing/2014/main" id="{9127A957-9CD4-4234-A525-5A82B91F658C}"/>
            </a:ext>
          </a:extLst>
        </xdr:cNvPr>
        <xdr:cNvSpPr txBox="1"/>
      </xdr:nvSpPr>
      <xdr:spPr>
        <a:xfrm>
          <a:off x="19547840" y="6661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textlink="">
      <xdr:nvSpPr>
        <xdr:cNvPr id="576" name="フローチャート: 判断 575">
          <a:extLst>
            <a:ext uri="{FF2B5EF4-FFF2-40B4-BE49-F238E27FC236}">
              <a16:creationId xmlns:a16="http://schemas.microsoft.com/office/drawing/2014/main" id="{9CC17009-4EAE-4E12-85C8-B171B82F6F5D}"/>
            </a:ext>
          </a:extLst>
        </xdr:cNvPr>
        <xdr:cNvSpPr/>
      </xdr:nvSpPr>
      <xdr:spPr>
        <a:xfrm>
          <a:off x="19458940" y="6683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textlink="">
      <xdr:nvSpPr>
        <xdr:cNvPr id="577" name="フローチャート: 判断 576">
          <a:extLst>
            <a:ext uri="{FF2B5EF4-FFF2-40B4-BE49-F238E27FC236}">
              <a16:creationId xmlns:a16="http://schemas.microsoft.com/office/drawing/2014/main" id="{AF5F9AF1-5FD2-4B1D-9E6B-2D87BE45D21A}"/>
            </a:ext>
          </a:extLst>
        </xdr:cNvPr>
        <xdr:cNvSpPr/>
      </xdr:nvSpPr>
      <xdr:spPr>
        <a:xfrm>
          <a:off x="18735040" y="67080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152852</xdr:rowOff>
    </xdr:from>
    <xdr:to>
      <xdr:col>107</xdr:col>
      <xdr:colOff>101600</xdr:colOff>
      <xdr:row>40</xdr:row>
      <xdr:rowOff>83002</xdr:rowOff>
    </xdr:to>
    <xdr:sp textlink="">
      <xdr:nvSpPr>
        <xdr:cNvPr id="578" name="フローチャート: 判断 577">
          <a:extLst>
            <a:ext uri="{FF2B5EF4-FFF2-40B4-BE49-F238E27FC236}">
              <a16:creationId xmlns:a16="http://schemas.microsoft.com/office/drawing/2014/main" id="{A843E9A7-8A96-4083-9150-5279287CA752}"/>
            </a:ext>
          </a:extLst>
        </xdr:cNvPr>
        <xdr:cNvSpPr/>
      </xdr:nvSpPr>
      <xdr:spPr>
        <a:xfrm>
          <a:off x="17937480" y="66908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152018</xdr:rowOff>
    </xdr:from>
    <xdr:to>
      <xdr:col>102</xdr:col>
      <xdr:colOff>165100</xdr:colOff>
      <xdr:row>40</xdr:row>
      <xdr:rowOff>82168</xdr:rowOff>
    </xdr:to>
    <xdr:sp textlink="">
      <xdr:nvSpPr>
        <xdr:cNvPr id="579" name="フローチャート: 判断 578">
          <a:extLst>
            <a:ext uri="{FF2B5EF4-FFF2-40B4-BE49-F238E27FC236}">
              <a16:creationId xmlns:a16="http://schemas.microsoft.com/office/drawing/2014/main" id="{D5E308C5-E8DE-4962-BB07-4F72CBFD11A9}"/>
            </a:ext>
          </a:extLst>
        </xdr:cNvPr>
        <xdr:cNvSpPr/>
      </xdr:nvSpPr>
      <xdr:spPr>
        <a:xfrm>
          <a:off x="17162780" y="6689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149865</xdr:rowOff>
    </xdr:from>
    <xdr:to>
      <xdr:col>98</xdr:col>
      <xdr:colOff>38100</xdr:colOff>
      <xdr:row>40</xdr:row>
      <xdr:rowOff>80015</xdr:rowOff>
    </xdr:to>
    <xdr:sp textlink="">
      <xdr:nvSpPr>
        <xdr:cNvPr id="580" name="フローチャート: 判断 579">
          <a:extLst>
            <a:ext uri="{FF2B5EF4-FFF2-40B4-BE49-F238E27FC236}">
              <a16:creationId xmlns:a16="http://schemas.microsoft.com/office/drawing/2014/main" id="{57ED8A1C-5B0F-4772-AE5F-C6141A7F9AC3}"/>
            </a:ext>
          </a:extLst>
        </xdr:cNvPr>
        <xdr:cNvSpPr/>
      </xdr:nvSpPr>
      <xdr:spPr>
        <a:xfrm>
          <a:off x="16388080" y="66878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581" name="テキスト ボックス 580">
          <a:extLst>
            <a:ext uri="{FF2B5EF4-FFF2-40B4-BE49-F238E27FC236}">
              <a16:creationId xmlns:a16="http://schemas.microsoft.com/office/drawing/2014/main" id="{5348EE0A-08CE-4381-B06F-83EE89C15AD9}"/>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582" name="テキスト ボックス 581">
          <a:extLst>
            <a:ext uri="{FF2B5EF4-FFF2-40B4-BE49-F238E27FC236}">
              <a16:creationId xmlns:a16="http://schemas.microsoft.com/office/drawing/2014/main" id="{2E382D4F-C557-4D23-A05E-D613FED85C12}"/>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583" name="テキスト ボックス 582">
          <a:extLst>
            <a:ext uri="{FF2B5EF4-FFF2-40B4-BE49-F238E27FC236}">
              <a16:creationId xmlns:a16="http://schemas.microsoft.com/office/drawing/2014/main" id="{B465D908-E82C-4920-B85C-341D6F0226A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584" name="テキスト ボックス 583">
          <a:extLst>
            <a:ext uri="{FF2B5EF4-FFF2-40B4-BE49-F238E27FC236}">
              <a16:creationId xmlns:a16="http://schemas.microsoft.com/office/drawing/2014/main" id="{B34A4C8E-5D78-4760-A913-FD7D7B54BD1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585" name="テキスト ボックス 584">
          <a:extLst>
            <a:ext uri="{FF2B5EF4-FFF2-40B4-BE49-F238E27FC236}">
              <a16:creationId xmlns:a16="http://schemas.microsoft.com/office/drawing/2014/main" id="{E33EE4AD-9C8D-4F9B-954F-924758F4C9A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101691</xdr:rowOff>
    </xdr:from>
    <xdr:to>
      <xdr:col>116</xdr:col>
      <xdr:colOff>114300</xdr:colOff>
      <xdr:row>40</xdr:row>
      <xdr:rowOff>31841</xdr:rowOff>
    </xdr:to>
    <xdr:sp textlink="">
      <xdr:nvSpPr>
        <xdr:cNvPr id="586" name="楕円 585">
          <a:extLst>
            <a:ext uri="{FF2B5EF4-FFF2-40B4-BE49-F238E27FC236}">
              <a16:creationId xmlns:a16="http://schemas.microsoft.com/office/drawing/2014/main" id="{DE676210-CA3F-4C2F-B58F-79267B1C0B87}"/>
            </a:ext>
          </a:extLst>
        </xdr:cNvPr>
        <xdr:cNvSpPr/>
      </xdr:nvSpPr>
      <xdr:spPr>
        <a:xfrm>
          <a:off x="19458940" y="66396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124568</xdr:rowOff>
    </xdr:from>
    <xdr:ext cx="599010" cy="259045"/>
    <xdr:sp textlink="">
      <xdr:nvSpPr>
        <xdr:cNvPr id="587" name="【一般廃棄物処理施設】&#10;一人当たり有形固定資産（償却資産）額該当値テキスト">
          <a:extLst>
            <a:ext uri="{FF2B5EF4-FFF2-40B4-BE49-F238E27FC236}">
              <a16:creationId xmlns:a16="http://schemas.microsoft.com/office/drawing/2014/main" id="{8DA5F4DE-283C-4FED-995C-3383BBB39C38}"/>
            </a:ext>
          </a:extLst>
        </xdr:cNvPr>
        <xdr:cNvSpPr txBox="1"/>
      </xdr:nvSpPr>
      <xdr:spPr>
        <a:xfrm>
          <a:off x="19547840" y="649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100625</xdr:rowOff>
    </xdr:from>
    <xdr:to>
      <xdr:col>112</xdr:col>
      <xdr:colOff>38100</xdr:colOff>
      <xdr:row>40</xdr:row>
      <xdr:rowOff>30775</xdr:rowOff>
    </xdr:to>
    <xdr:sp textlink="">
      <xdr:nvSpPr>
        <xdr:cNvPr id="588" name="楕円 587">
          <a:extLst>
            <a:ext uri="{FF2B5EF4-FFF2-40B4-BE49-F238E27FC236}">
              <a16:creationId xmlns:a16="http://schemas.microsoft.com/office/drawing/2014/main" id="{253BDF0F-4C88-4098-A7D1-33F2AC0A0D14}"/>
            </a:ext>
          </a:extLst>
        </xdr:cNvPr>
        <xdr:cNvSpPr/>
      </xdr:nvSpPr>
      <xdr:spPr>
        <a:xfrm>
          <a:off x="18735040" y="66385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151425</xdr:rowOff>
    </xdr:from>
    <xdr:to>
      <xdr:col>116</xdr:col>
      <xdr:colOff>63500</xdr:colOff>
      <xdr:row>39</xdr:row>
      <xdr:rowOff>152491</xdr:rowOff>
    </xdr:to>
    <xdr:cxnSp macro="">
      <xdr:nvCxnSpPr>
        <xdr:cNvPr id="589" name="直線コネクタ 588">
          <a:extLst>
            <a:ext uri="{FF2B5EF4-FFF2-40B4-BE49-F238E27FC236}">
              <a16:creationId xmlns:a16="http://schemas.microsoft.com/office/drawing/2014/main" id="{E8453210-CFA9-4C65-B395-69FF62EF4865}"/>
            </a:ext>
          </a:extLst>
        </xdr:cNvPr>
        <xdr:cNvCxnSpPr/>
      </xdr:nvCxnSpPr>
      <xdr:spPr>
        <a:xfrm>
          <a:off x="18778220" y="6689385"/>
          <a:ext cx="73152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105242</xdr:rowOff>
    </xdr:from>
    <xdr:to>
      <xdr:col>107</xdr:col>
      <xdr:colOff>101600</xdr:colOff>
      <xdr:row>40</xdr:row>
      <xdr:rowOff>35392</xdr:rowOff>
    </xdr:to>
    <xdr:sp textlink="">
      <xdr:nvSpPr>
        <xdr:cNvPr id="590" name="楕円 589">
          <a:extLst>
            <a:ext uri="{FF2B5EF4-FFF2-40B4-BE49-F238E27FC236}">
              <a16:creationId xmlns:a16="http://schemas.microsoft.com/office/drawing/2014/main" id="{68743138-E831-491A-AC00-8A1B61F6498F}"/>
            </a:ext>
          </a:extLst>
        </xdr:cNvPr>
        <xdr:cNvSpPr/>
      </xdr:nvSpPr>
      <xdr:spPr>
        <a:xfrm>
          <a:off x="17937480" y="66432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151425</xdr:rowOff>
    </xdr:from>
    <xdr:to>
      <xdr:col>111</xdr:col>
      <xdr:colOff>177800</xdr:colOff>
      <xdr:row>39</xdr:row>
      <xdr:rowOff>156042</xdr:rowOff>
    </xdr:to>
    <xdr:cxnSp macro="">
      <xdr:nvCxnSpPr>
        <xdr:cNvPr id="591" name="直線コネクタ 590">
          <a:extLst>
            <a:ext uri="{FF2B5EF4-FFF2-40B4-BE49-F238E27FC236}">
              <a16:creationId xmlns:a16="http://schemas.microsoft.com/office/drawing/2014/main" id="{5DED7565-051D-4371-9C79-B4B890B6634D}"/>
            </a:ext>
          </a:extLst>
        </xdr:cNvPr>
        <xdr:cNvCxnSpPr/>
      </xdr:nvCxnSpPr>
      <xdr:spPr>
        <a:xfrm flipV="1">
          <a:off x="17988280" y="6689385"/>
          <a:ext cx="78994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110927</xdr:rowOff>
    </xdr:from>
    <xdr:to>
      <xdr:col>102</xdr:col>
      <xdr:colOff>165100</xdr:colOff>
      <xdr:row>40</xdr:row>
      <xdr:rowOff>41077</xdr:rowOff>
    </xdr:to>
    <xdr:sp textlink="">
      <xdr:nvSpPr>
        <xdr:cNvPr id="592" name="楕円 591">
          <a:extLst>
            <a:ext uri="{FF2B5EF4-FFF2-40B4-BE49-F238E27FC236}">
              <a16:creationId xmlns:a16="http://schemas.microsoft.com/office/drawing/2014/main" id="{C530F0E5-1874-42AA-B6A8-AE0EDC19A7E9}"/>
            </a:ext>
          </a:extLst>
        </xdr:cNvPr>
        <xdr:cNvSpPr/>
      </xdr:nvSpPr>
      <xdr:spPr>
        <a:xfrm>
          <a:off x="17162780" y="6648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156042</xdr:rowOff>
    </xdr:from>
    <xdr:to>
      <xdr:col>107</xdr:col>
      <xdr:colOff>50800</xdr:colOff>
      <xdr:row>39</xdr:row>
      <xdr:rowOff>161727</xdr:rowOff>
    </xdr:to>
    <xdr:cxnSp macro="">
      <xdr:nvCxnSpPr>
        <xdr:cNvPr id="593" name="直線コネクタ 592">
          <a:extLst>
            <a:ext uri="{FF2B5EF4-FFF2-40B4-BE49-F238E27FC236}">
              <a16:creationId xmlns:a16="http://schemas.microsoft.com/office/drawing/2014/main" id="{9E03ADC8-0A45-44B6-BA95-F209173C672A}"/>
            </a:ext>
          </a:extLst>
        </xdr:cNvPr>
        <xdr:cNvCxnSpPr/>
      </xdr:nvCxnSpPr>
      <xdr:spPr>
        <a:xfrm flipV="1">
          <a:off x="17213580" y="6694002"/>
          <a:ext cx="7747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111788</xdr:rowOff>
    </xdr:from>
    <xdr:to>
      <xdr:col>98</xdr:col>
      <xdr:colOff>38100</xdr:colOff>
      <xdr:row>40</xdr:row>
      <xdr:rowOff>41938</xdr:rowOff>
    </xdr:to>
    <xdr:sp textlink="">
      <xdr:nvSpPr>
        <xdr:cNvPr id="594" name="楕円 593">
          <a:extLst>
            <a:ext uri="{FF2B5EF4-FFF2-40B4-BE49-F238E27FC236}">
              <a16:creationId xmlns:a16="http://schemas.microsoft.com/office/drawing/2014/main" id="{FCA0782C-A363-4B9B-AB73-D13CB43DE671}"/>
            </a:ext>
          </a:extLst>
        </xdr:cNvPr>
        <xdr:cNvSpPr/>
      </xdr:nvSpPr>
      <xdr:spPr>
        <a:xfrm>
          <a:off x="16388080" y="66497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161727</xdr:rowOff>
    </xdr:from>
    <xdr:to>
      <xdr:col>102</xdr:col>
      <xdr:colOff>114300</xdr:colOff>
      <xdr:row>39</xdr:row>
      <xdr:rowOff>162588</xdr:rowOff>
    </xdr:to>
    <xdr:cxnSp macro="">
      <xdr:nvCxnSpPr>
        <xdr:cNvPr id="595" name="直線コネクタ 594">
          <a:extLst>
            <a:ext uri="{FF2B5EF4-FFF2-40B4-BE49-F238E27FC236}">
              <a16:creationId xmlns:a16="http://schemas.microsoft.com/office/drawing/2014/main" id="{450F349E-9839-4C84-9229-0521AE6DC39E}"/>
            </a:ext>
          </a:extLst>
        </xdr:cNvPr>
        <xdr:cNvCxnSpPr/>
      </xdr:nvCxnSpPr>
      <xdr:spPr>
        <a:xfrm flipV="1">
          <a:off x="16431260" y="6699687"/>
          <a:ext cx="782320" cy="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95180</xdr:rowOff>
    </xdr:from>
    <xdr:ext cx="534377" cy="259045"/>
    <xdr:sp textlink="">
      <xdr:nvSpPr>
        <xdr:cNvPr id="596" name="n_1aveValue【一般廃棄物処理施設】&#10;一人当たり有形固定資産（償却資産）額">
          <a:extLst>
            <a:ext uri="{FF2B5EF4-FFF2-40B4-BE49-F238E27FC236}">
              <a16:creationId xmlns:a16="http://schemas.microsoft.com/office/drawing/2014/main" id="{C345AB73-2010-4D51-B95E-1FED71F1980F}"/>
            </a:ext>
          </a:extLst>
        </xdr:cNvPr>
        <xdr:cNvSpPr txBox="1"/>
      </xdr:nvSpPr>
      <xdr:spPr>
        <a:xfrm>
          <a:off x="18528811" y="680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74129</xdr:rowOff>
    </xdr:from>
    <xdr:ext cx="534377" cy="259045"/>
    <xdr:sp textlink="">
      <xdr:nvSpPr>
        <xdr:cNvPr id="597" name="n_2aveValue【一般廃棄物処理施設】&#10;一人当たり有形固定資産（償却資産）額">
          <a:extLst>
            <a:ext uri="{FF2B5EF4-FFF2-40B4-BE49-F238E27FC236}">
              <a16:creationId xmlns:a16="http://schemas.microsoft.com/office/drawing/2014/main" id="{3FA959F5-E1B4-490C-9FF1-01AEDB586640}"/>
            </a:ext>
          </a:extLst>
        </xdr:cNvPr>
        <xdr:cNvSpPr txBox="1"/>
      </xdr:nvSpPr>
      <xdr:spPr>
        <a:xfrm>
          <a:off x="17766811" y="67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73295</xdr:rowOff>
    </xdr:from>
    <xdr:ext cx="534377" cy="259045"/>
    <xdr:sp textlink="">
      <xdr:nvSpPr>
        <xdr:cNvPr id="598" name="n_3aveValue【一般廃棄物処理施設】&#10;一人当たり有形固定資産（償却資産）額">
          <a:extLst>
            <a:ext uri="{FF2B5EF4-FFF2-40B4-BE49-F238E27FC236}">
              <a16:creationId xmlns:a16="http://schemas.microsoft.com/office/drawing/2014/main" id="{6FCE2032-52A3-4ADE-B46B-3A4A493F0C20}"/>
            </a:ext>
          </a:extLst>
        </xdr:cNvPr>
        <xdr:cNvSpPr txBox="1"/>
      </xdr:nvSpPr>
      <xdr:spPr>
        <a:xfrm>
          <a:off x="16969251" y="677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71142</xdr:rowOff>
    </xdr:from>
    <xdr:ext cx="534377" cy="259045"/>
    <xdr:sp textlink="">
      <xdr:nvSpPr>
        <xdr:cNvPr id="599" name="n_4aveValue【一般廃棄物処理施設】&#10;一人当たり有形固定資産（償却資産）額">
          <a:extLst>
            <a:ext uri="{FF2B5EF4-FFF2-40B4-BE49-F238E27FC236}">
              <a16:creationId xmlns:a16="http://schemas.microsoft.com/office/drawing/2014/main" id="{68CADB3A-2CAA-4674-84C5-B20B30BF3053}"/>
            </a:ext>
          </a:extLst>
        </xdr:cNvPr>
        <xdr:cNvSpPr txBox="1"/>
      </xdr:nvSpPr>
      <xdr:spPr>
        <a:xfrm>
          <a:off x="16194551" y="677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47302</xdr:rowOff>
    </xdr:from>
    <xdr:ext cx="599010" cy="259045"/>
    <xdr:sp textlink="">
      <xdr:nvSpPr>
        <xdr:cNvPr id="600" name="n_1mainValue【一般廃棄物処理施設】&#10;一人当たり有形固定資産（償却資産）額">
          <a:extLst>
            <a:ext uri="{FF2B5EF4-FFF2-40B4-BE49-F238E27FC236}">
              <a16:creationId xmlns:a16="http://schemas.microsoft.com/office/drawing/2014/main" id="{2F597888-BC4B-4339-8649-4621CBD39648}"/>
            </a:ext>
          </a:extLst>
        </xdr:cNvPr>
        <xdr:cNvSpPr txBox="1"/>
      </xdr:nvSpPr>
      <xdr:spPr>
        <a:xfrm>
          <a:off x="18496495" y="6417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51919</xdr:rowOff>
    </xdr:from>
    <xdr:ext cx="599010" cy="259045"/>
    <xdr:sp textlink="">
      <xdr:nvSpPr>
        <xdr:cNvPr id="601" name="n_2mainValue【一般廃棄物処理施設】&#10;一人当たり有形固定資産（償却資産）額">
          <a:extLst>
            <a:ext uri="{FF2B5EF4-FFF2-40B4-BE49-F238E27FC236}">
              <a16:creationId xmlns:a16="http://schemas.microsoft.com/office/drawing/2014/main" id="{062E3EF3-1412-4528-A451-F0FBD10B17DF}"/>
            </a:ext>
          </a:extLst>
        </xdr:cNvPr>
        <xdr:cNvSpPr txBox="1"/>
      </xdr:nvSpPr>
      <xdr:spPr>
        <a:xfrm>
          <a:off x="17734495" y="642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57604</xdr:rowOff>
    </xdr:from>
    <xdr:ext cx="599010" cy="259045"/>
    <xdr:sp textlink="">
      <xdr:nvSpPr>
        <xdr:cNvPr id="602" name="n_3mainValue【一般廃棄物処理施設】&#10;一人当たり有形固定資産（償却資産）額">
          <a:extLst>
            <a:ext uri="{FF2B5EF4-FFF2-40B4-BE49-F238E27FC236}">
              <a16:creationId xmlns:a16="http://schemas.microsoft.com/office/drawing/2014/main" id="{5A113BA6-23FC-47E8-8D02-1DD2CE150E51}"/>
            </a:ext>
          </a:extLst>
        </xdr:cNvPr>
        <xdr:cNvSpPr txBox="1"/>
      </xdr:nvSpPr>
      <xdr:spPr>
        <a:xfrm>
          <a:off x="16936935" y="642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58465</xdr:rowOff>
    </xdr:from>
    <xdr:ext cx="599010" cy="259045"/>
    <xdr:sp textlink="">
      <xdr:nvSpPr>
        <xdr:cNvPr id="603" name="n_4mainValue【一般廃棄物処理施設】&#10;一人当たり有形固定資産（償却資産）額">
          <a:extLst>
            <a:ext uri="{FF2B5EF4-FFF2-40B4-BE49-F238E27FC236}">
              <a16:creationId xmlns:a16="http://schemas.microsoft.com/office/drawing/2014/main" id="{F5CA266F-BDDD-4008-9E0A-B63C83394F22}"/>
            </a:ext>
          </a:extLst>
        </xdr:cNvPr>
        <xdr:cNvSpPr txBox="1"/>
      </xdr:nvSpPr>
      <xdr:spPr>
        <a:xfrm>
          <a:off x="16162235" y="6428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604" name="正方形/長方形 603">
          <a:extLst>
            <a:ext uri="{FF2B5EF4-FFF2-40B4-BE49-F238E27FC236}">
              <a16:creationId xmlns:a16="http://schemas.microsoft.com/office/drawing/2014/main" id="{7C7BF9DA-8038-455F-A34C-9FD08581558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605" name="正方形/長方形 604">
          <a:extLst>
            <a:ext uri="{FF2B5EF4-FFF2-40B4-BE49-F238E27FC236}">
              <a16:creationId xmlns:a16="http://schemas.microsoft.com/office/drawing/2014/main" id="{4A2786E4-5879-4E59-89E6-BAE82C2CF29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606" name="正方形/長方形 605">
          <a:extLst>
            <a:ext uri="{FF2B5EF4-FFF2-40B4-BE49-F238E27FC236}">
              <a16:creationId xmlns:a16="http://schemas.microsoft.com/office/drawing/2014/main" id="{17EB4A31-BC95-490E-A512-8AC870524D8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607" name="正方形/長方形 606">
          <a:extLst>
            <a:ext uri="{FF2B5EF4-FFF2-40B4-BE49-F238E27FC236}">
              <a16:creationId xmlns:a16="http://schemas.microsoft.com/office/drawing/2014/main" id="{3D5E7445-689B-44DA-B883-654B93C9827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608" name="正方形/長方形 607">
          <a:extLst>
            <a:ext uri="{FF2B5EF4-FFF2-40B4-BE49-F238E27FC236}">
              <a16:creationId xmlns:a16="http://schemas.microsoft.com/office/drawing/2014/main" id="{92283B3F-152D-4844-92AC-D308178CAA8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609" name="正方形/長方形 608">
          <a:extLst>
            <a:ext uri="{FF2B5EF4-FFF2-40B4-BE49-F238E27FC236}">
              <a16:creationId xmlns:a16="http://schemas.microsoft.com/office/drawing/2014/main" id="{8D3BCA61-B381-476A-8557-D756666F0D9E}"/>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610" name="正方形/長方形 609">
          <a:extLst>
            <a:ext uri="{FF2B5EF4-FFF2-40B4-BE49-F238E27FC236}">
              <a16:creationId xmlns:a16="http://schemas.microsoft.com/office/drawing/2014/main" id="{A71E0188-7051-4F2F-9349-0ED602539515}"/>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611" name="正方形/長方形 610">
          <a:extLst>
            <a:ext uri="{FF2B5EF4-FFF2-40B4-BE49-F238E27FC236}">
              <a16:creationId xmlns:a16="http://schemas.microsoft.com/office/drawing/2014/main" id="{E6EEBD1C-7940-455C-989F-2DA47938AF4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612" name="テキスト ボックス 611">
          <a:extLst>
            <a:ext uri="{FF2B5EF4-FFF2-40B4-BE49-F238E27FC236}">
              <a16:creationId xmlns:a16="http://schemas.microsoft.com/office/drawing/2014/main" id="{86D50C31-35C1-420D-9DE7-B64286A38288}"/>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F7BC3A12-EA89-4111-AC89-B409E09E273E}"/>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614" name="テキスト ボックス 613">
          <a:extLst>
            <a:ext uri="{FF2B5EF4-FFF2-40B4-BE49-F238E27FC236}">
              <a16:creationId xmlns:a16="http://schemas.microsoft.com/office/drawing/2014/main" id="{68B6C1D0-5B03-46B9-9EB0-3BADFD2869BB}"/>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8F55B8CB-F834-4607-ACAD-DA42AAFE83C3}"/>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textlink="">
      <xdr:nvSpPr>
        <xdr:cNvPr id="616" name="テキスト ボックス 615">
          <a:extLst>
            <a:ext uri="{FF2B5EF4-FFF2-40B4-BE49-F238E27FC236}">
              <a16:creationId xmlns:a16="http://schemas.microsoft.com/office/drawing/2014/main" id="{B68EE994-D958-489E-916B-BFB7D82A9F6E}"/>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DA9E31AC-F427-4871-A894-9FE197547DDE}"/>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textlink="">
      <xdr:nvSpPr>
        <xdr:cNvPr id="618" name="テキスト ボックス 617">
          <a:extLst>
            <a:ext uri="{FF2B5EF4-FFF2-40B4-BE49-F238E27FC236}">
              <a16:creationId xmlns:a16="http://schemas.microsoft.com/office/drawing/2014/main" id="{CE0234E9-1A7C-4C77-B413-5B6D6DE8FD68}"/>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11247805-4716-44AF-B591-B7A8838E54E9}"/>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textlink="">
      <xdr:nvSpPr>
        <xdr:cNvPr id="620" name="テキスト ボックス 619">
          <a:extLst>
            <a:ext uri="{FF2B5EF4-FFF2-40B4-BE49-F238E27FC236}">
              <a16:creationId xmlns:a16="http://schemas.microsoft.com/office/drawing/2014/main" id="{A3CFC924-D456-40AD-AB4B-B5362A501351}"/>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5746CC79-337D-44D0-8E9F-5A5B02D06293}"/>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textlink="">
      <xdr:nvSpPr>
        <xdr:cNvPr id="622" name="テキスト ボックス 621">
          <a:extLst>
            <a:ext uri="{FF2B5EF4-FFF2-40B4-BE49-F238E27FC236}">
              <a16:creationId xmlns:a16="http://schemas.microsoft.com/office/drawing/2014/main" id="{E28D34EE-87E7-4EE0-8055-384C3E111152}"/>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85AEBF5F-70C6-407D-BA05-7A6F42D6123D}"/>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textlink="">
      <xdr:nvSpPr>
        <xdr:cNvPr id="624" name="テキスト ボックス 623">
          <a:extLst>
            <a:ext uri="{FF2B5EF4-FFF2-40B4-BE49-F238E27FC236}">
              <a16:creationId xmlns:a16="http://schemas.microsoft.com/office/drawing/2014/main" id="{EE7F8EBE-55ED-43BC-8BFB-A2882A60A69E}"/>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7C941E71-80F9-45A3-957A-FD1D65F5A9DB}"/>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textlink="">
      <xdr:nvSpPr>
        <xdr:cNvPr id="626" name="テキスト ボックス 625">
          <a:extLst>
            <a:ext uri="{FF2B5EF4-FFF2-40B4-BE49-F238E27FC236}">
              <a16:creationId xmlns:a16="http://schemas.microsoft.com/office/drawing/2014/main" id="{80F65833-6481-49F1-9B8F-6C617C940899}"/>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3E3206A6-9B27-4875-B994-F52173CDBD1B}"/>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textlink="">
      <xdr:nvSpPr>
        <xdr:cNvPr id="628" name="【保健センター・保健所】&#10;有形固定資産減価償却率グラフ枠">
          <a:extLst>
            <a:ext uri="{FF2B5EF4-FFF2-40B4-BE49-F238E27FC236}">
              <a16:creationId xmlns:a16="http://schemas.microsoft.com/office/drawing/2014/main" id="{AB99C426-D28F-4CFF-B9A5-2141BA94FF5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629" name="直線コネクタ 628">
          <a:extLst>
            <a:ext uri="{FF2B5EF4-FFF2-40B4-BE49-F238E27FC236}">
              <a16:creationId xmlns:a16="http://schemas.microsoft.com/office/drawing/2014/main" id="{7305068B-3AFF-41B7-BF5D-40325DB282DC}"/>
            </a:ext>
          </a:extLst>
        </xdr:cNvPr>
        <xdr:cNvCxnSpPr/>
      </xdr:nvCxnSpPr>
      <xdr:spPr>
        <a:xfrm flipV="1">
          <a:off x="14375764" y="929857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textlink="">
      <xdr:nvSpPr>
        <xdr:cNvPr id="630" name="【保健センター・保健所】&#10;有形固定資産減価償却率最小値テキスト">
          <a:extLst>
            <a:ext uri="{FF2B5EF4-FFF2-40B4-BE49-F238E27FC236}">
              <a16:creationId xmlns:a16="http://schemas.microsoft.com/office/drawing/2014/main" id="{FB40450D-FC4C-4F54-81B4-C2CE54E190D7}"/>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a:extLst>
            <a:ext uri="{FF2B5EF4-FFF2-40B4-BE49-F238E27FC236}">
              <a16:creationId xmlns:a16="http://schemas.microsoft.com/office/drawing/2014/main" id="{8CD8819F-6738-41DC-9784-72EC4583E11B}"/>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textlink="">
      <xdr:nvSpPr>
        <xdr:cNvPr id="632" name="【保健センター・保健所】&#10;有形固定資産減価償却率最大値テキスト">
          <a:extLst>
            <a:ext uri="{FF2B5EF4-FFF2-40B4-BE49-F238E27FC236}">
              <a16:creationId xmlns:a16="http://schemas.microsoft.com/office/drawing/2014/main" id="{222EE490-2FC6-4B08-88CB-D3885928B17A}"/>
            </a:ext>
          </a:extLst>
        </xdr:cNvPr>
        <xdr:cNvSpPr txBox="1"/>
      </xdr:nvSpPr>
      <xdr:spPr>
        <a:xfrm>
          <a:off x="14414500" y="90776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633" name="直線コネクタ 632">
          <a:extLst>
            <a:ext uri="{FF2B5EF4-FFF2-40B4-BE49-F238E27FC236}">
              <a16:creationId xmlns:a16="http://schemas.microsoft.com/office/drawing/2014/main" id="{D0E7915D-1FF0-44D1-A19E-BD4330230001}"/>
            </a:ext>
          </a:extLst>
        </xdr:cNvPr>
        <xdr:cNvCxnSpPr/>
      </xdr:nvCxnSpPr>
      <xdr:spPr>
        <a:xfrm>
          <a:off x="14287500" y="9298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48821</xdr:rowOff>
    </xdr:from>
    <xdr:ext cx="405111" cy="259045"/>
    <xdr:sp textlink="">
      <xdr:nvSpPr>
        <xdr:cNvPr id="634" name="【保健センター・保健所】&#10;有形固定資産減価償却率平均値テキスト">
          <a:extLst>
            <a:ext uri="{FF2B5EF4-FFF2-40B4-BE49-F238E27FC236}">
              <a16:creationId xmlns:a16="http://schemas.microsoft.com/office/drawing/2014/main" id="{682EAEA0-189A-443F-92AF-5E7558BED48D}"/>
            </a:ext>
          </a:extLst>
        </xdr:cNvPr>
        <xdr:cNvSpPr txBox="1"/>
      </xdr:nvSpPr>
      <xdr:spPr>
        <a:xfrm>
          <a:off x="14414500" y="9939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textlink="">
      <xdr:nvSpPr>
        <xdr:cNvPr id="635" name="フローチャート: 判断 634">
          <a:extLst>
            <a:ext uri="{FF2B5EF4-FFF2-40B4-BE49-F238E27FC236}">
              <a16:creationId xmlns:a16="http://schemas.microsoft.com/office/drawing/2014/main" id="{31F02008-86C4-4CF1-A38E-B1212924A43A}"/>
            </a:ext>
          </a:extLst>
        </xdr:cNvPr>
        <xdr:cNvSpPr/>
      </xdr:nvSpPr>
      <xdr:spPr>
        <a:xfrm>
          <a:off x="14325600" y="1008434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textlink="">
      <xdr:nvSpPr>
        <xdr:cNvPr id="636" name="フローチャート: 判断 635">
          <a:extLst>
            <a:ext uri="{FF2B5EF4-FFF2-40B4-BE49-F238E27FC236}">
              <a16:creationId xmlns:a16="http://schemas.microsoft.com/office/drawing/2014/main" id="{CD23A69E-EB1B-4B17-BAB2-8E224356CB54}"/>
            </a:ext>
          </a:extLst>
        </xdr:cNvPr>
        <xdr:cNvSpPr/>
      </xdr:nvSpPr>
      <xdr:spPr>
        <a:xfrm>
          <a:off x="1357884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textlink="">
      <xdr:nvSpPr>
        <xdr:cNvPr id="637" name="フローチャート: 判断 636">
          <a:extLst>
            <a:ext uri="{FF2B5EF4-FFF2-40B4-BE49-F238E27FC236}">
              <a16:creationId xmlns:a16="http://schemas.microsoft.com/office/drawing/2014/main" id="{6E944399-EE0F-4190-816E-EA8E5F0F6EFD}"/>
            </a:ext>
          </a:extLst>
        </xdr:cNvPr>
        <xdr:cNvSpPr/>
      </xdr:nvSpPr>
      <xdr:spPr>
        <a:xfrm>
          <a:off x="128041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textlink="">
      <xdr:nvSpPr>
        <xdr:cNvPr id="638" name="フローチャート: 判断 637">
          <a:extLst>
            <a:ext uri="{FF2B5EF4-FFF2-40B4-BE49-F238E27FC236}">
              <a16:creationId xmlns:a16="http://schemas.microsoft.com/office/drawing/2014/main" id="{B0E7C2B8-CFAD-48C4-8B49-067E4C002A26}"/>
            </a:ext>
          </a:extLst>
        </xdr:cNvPr>
        <xdr:cNvSpPr/>
      </xdr:nvSpPr>
      <xdr:spPr>
        <a:xfrm>
          <a:off x="12029440" y="100391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textlink="">
      <xdr:nvSpPr>
        <xdr:cNvPr id="639" name="フローチャート: 判断 638">
          <a:extLst>
            <a:ext uri="{FF2B5EF4-FFF2-40B4-BE49-F238E27FC236}">
              <a16:creationId xmlns:a16="http://schemas.microsoft.com/office/drawing/2014/main" id="{330BBA94-509C-405D-B345-9A387059C451}"/>
            </a:ext>
          </a:extLst>
        </xdr:cNvPr>
        <xdr:cNvSpPr/>
      </xdr:nvSpPr>
      <xdr:spPr>
        <a:xfrm>
          <a:off x="11231880" y="100097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640" name="テキスト ボックス 639">
          <a:extLst>
            <a:ext uri="{FF2B5EF4-FFF2-40B4-BE49-F238E27FC236}">
              <a16:creationId xmlns:a16="http://schemas.microsoft.com/office/drawing/2014/main" id="{0E3FD832-AB01-4F75-8431-986F5608061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641" name="テキスト ボックス 640">
          <a:extLst>
            <a:ext uri="{FF2B5EF4-FFF2-40B4-BE49-F238E27FC236}">
              <a16:creationId xmlns:a16="http://schemas.microsoft.com/office/drawing/2014/main" id="{D85BF386-B9BF-4EB1-9AD1-95D9913F05F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642" name="テキスト ボックス 641">
          <a:extLst>
            <a:ext uri="{FF2B5EF4-FFF2-40B4-BE49-F238E27FC236}">
              <a16:creationId xmlns:a16="http://schemas.microsoft.com/office/drawing/2014/main" id="{EA654890-908D-4FDE-8ED1-2EB595EC20B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643" name="テキスト ボックス 642">
          <a:extLst>
            <a:ext uri="{FF2B5EF4-FFF2-40B4-BE49-F238E27FC236}">
              <a16:creationId xmlns:a16="http://schemas.microsoft.com/office/drawing/2014/main" id="{F88B34EC-6EF4-4339-A9E7-6CC948E6A0ED}"/>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644" name="テキスト ボックス 643">
          <a:extLst>
            <a:ext uri="{FF2B5EF4-FFF2-40B4-BE49-F238E27FC236}">
              <a16:creationId xmlns:a16="http://schemas.microsoft.com/office/drawing/2014/main" id="{1CFE638A-3E92-45D7-A558-6A3A19AC7FC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textlink="">
      <xdr:nvSpPr>
        <xdr:cNvPr id="645" name="楕円 644">
          <a:extLst>
            <a:ext uri="{FF2B5EF4-FFF2-40B4-BE49-F238E27FC236}">
              <a16:creationId xmlns:a16="http://schemas.microsoft.com/office/drawing/2014/main" id="{7D3BACF9-6568-48DE-BF23-5E93DDE1709C}"/>
            </a:ext>
          </a:extLst>
        </xdr:cNvPr>
        <xdr:cNvSpPr/>
      </xdr:nvSpPr>
      <xdr:spPr>
        <a:xfrm>
          <a:off x="14325600" y="101219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textlink="">
      <xdr:nvSpPr>
        <xdr:cNvPr id="646" name="【保健センター・保健所】&#10;有形固定資産減価償却率該当値テキスト">
          <a:extLst>
            <a:ext uri="{FF2B5EF4-FFF2-40B4-BE49-F238E27FC236}">
              <a16:creationId xmlns:a16="http://schemas.microsoft.com/office/drawing/2014/main" id="{38BF367A-E587-457D-A634-B685B5034BC7}"/>
            </a:ext>
          </a:extLst>
        </xdr:cNvPr>
        <xdr:cNvSpPr txBox="1"/>
      </xdr:nvSpPr>
      <xdr:spPr>
        <a:xfrm>
          <a:off x="14414500"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17780</xdr:rowOff>
    </xdr:from>
    <xdr:to>
      <xdr:col>81</xdr:col>
      <xdr:colOff>101600</xdr:colOff>
      <xdr:row>60</xdr:row>
      <xdr:rowOff>119380</xdr:rowOff>
    </xdr:to>
    <xdr:sp textlink="">
      <xdr:nvSpPr>
        <xdr:cNvPr id="647" name="楕円 646">
          <a:extLst>
            <a:ext uri="{FF2B5EF4-FFF2-40B4-BE49-F238E27FC236}">
              <a16:creationId xmlns:a16="http://schemas.microsoft.com/office/drawing/2014/main" id="{49585190-3656-43F9-A0A7-FD85D9C6D7F9}"/>
            </a:ext>
          </a:extLst>
        </xdr:cNvPr>
        <xdr:cNvSpPr/>
      </xdr:nvSpPr>
      <xdr:spPr>
        <a:xfrm>
          <a:off x="1357884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68580</xdr:rowOff>
    </xdr:from>
    <xdr:to>
      <xdr:col>85</xdr:col>
      <xdr:colOff>127000</xdr:colOff>
      <xdr:row>60</xdr:row>
      <xdr:rowOff>114300</xdr:rowOff>
    </xdr:to>
    <xdr:cxnSp macro="">
      <xdr:nvCxnSpPr>
        <xdr:cNvPr id="648" name="直線コネクタ 647">
          <a:extLst>
            <a:ext uri="{FF2B5EF4-FFF2-40B4-BE49-F238E27FC236}">
              <a16:creationId xmlns:a16="http://schemas.microsoft.com/office/drawing/2014/main" id="{11BAAC37-1B5A-4F4C-AC86-5DA3028B6B57}"/>
            </a:ext>
          </a:extLst>
        </xdr:cNvPr>
        <xdr:cNvCxnSpPr/>
      </xdr:nvCxnSpPr>
      <xdr:spPr>
        <a:xfrm>
          <a:off x="13629640" y="10126980"/>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136978</xdr:rowOff>
    </xdr:from>
    <xdr:to>
      <xdr:col>76</xdr:col>
      <xdr:colOff>165100</xdr:colOff>
      <xdr:row>60</xdr:row>
      <xdr:rowOff>67128</xdr:rowOff>
    </xdr:to>
    <xdr:sp textlink="">
      <xdr:nvSpPr>
        <xdr:cNvPr id="649" name="楕円 648">
          <a:extLst>
            <a:ext uri="{FF2B5EF4-FFF2-40B4-BE49-F238E27FC236}">
              <a16:creationId xmlns:a16="http://schemas.microsoft.com/office/drawing/2014/main" id="{F1EAEB73-8B13-42B1-A378-DA7C7C6A0721}"/>
            </a:ext>
          </a:extLst>
        </xdr:cNvPr>
        <xdr:cNvSpPr/>
      </xdr:nvSpPr>
      <xdr:spPr>
        <a:xfrm>
          <a:off x="12804140" y="100277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xdr:rowOff>
    </xdr:from>
    <xdr:to>
      <xdr:col>81</xdr:col>
      <xdr:colOff>50800</xdr:colOff>
      <xdr:row>60</xdr:row>
      <xdr:rowOff>68580</xdr:rowOff>
    </xdr:to>
    <xdr:cxnSp macro="">
      <xdr:nvCxnSpPr>
        <xdr:cNvPr id="650" name="直線コネクタ 649">
          <a:extLst>
            <a:ext uri="{FF2B5EF4-FFF2-40B4-BE49-F238E27FC236}">
              <a16:creationId xmlns:a16="http://schemas.microsoft.com/office/drawing/2014/main" id="{3B28875C-7CA2-4D66-9524-60856CC8A420}"/>
            </a:ext>
          </a:extLst>
        </xdr:cNvPr>
        <xdr:cNvCxnSpPr/>
      </xdr:nvCxnSpPr>
      <xdr:spPr>
        <a:xfrm>
          <a:off x="12854940" y="10074728"/>
          <a:ext cx="7747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84727</xdr:rowOff>
    </xdr:from>
    <xdr:to>
      <xdr:col>72</xdr:col>
      <xdr:colOff>38100</xdr:colOff>
      <xdr:row>60</xdr:row>
      <xdr:rowOff>14877</xdr:rowOff>
    </xdr:to>
    <xdr:sp textlink="">
      <xdr:nvSpPr>
        <xdr:cNvPr id="651" name="楕円 650">
          <a:extLst>
            <a:ext uri="{FF2B5EF4-FFF2-40B4-BE49-F238E27FC236}">
              <a16:creationId xmlns:a16="http://schemas.microsoft.com/office/drawing/2014/main" id="{4D109E07-4F17-4580-B5B3-897F0979E765}"/>
            </a:ext>
          </a:extLst>
        </xdr:cNvPr>
        <xdr:cNvSpPr/>
      </xdr:nvSpPr>
      <xdr:spPr>
        <a:xfrm>
          <a:off x="12029440" y="99754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135527</xdr:rowOff>
    </xdr:from>
    <xdr:to>
      <xdr:col>76</xdr:col>
      <xdr:colOff>114300</xdr:colOff>
      <xdr:row>60</xdr:row>
      <xdr:rowOff>16328</xdr:rowOff>
    </xdr:to>
    <xdr:cxnSp macro="">
      <xdr:nvCxnSpPr>
        <xdr:cNvPr id="652" name="直線コネクタ 651">
          <a:extLst>
            <a:ext uri="{FF2B5EF4-FFF2-40B4-BE49-F238E27FC236}">
              <a16:creationId xmlns:a16="http://schemas.microsoft.com/office/drawing/2014/main" id="{D1F8073E-E2E3-4830-B3DF-E41E438AA6A1}"/>
            </a:ext>
          </a:extLst>
        </xdr:cNvPr>
        <xdr:cNvCxnSpPr/>
      </xdr:nvCxnSpPr>
      <xdr:spPr>
        <a:xfrm>
          <a:off x="12072620" y="10026287"/>
          <a:ext cx="78232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32476</xdr:rowOff>
    </xdr:from>
    <xdr:to>
      <xdr:col>67</xdr:col>
      <xdr:colOff>101600</xdr:colOff>
      <xdr:row>59</xdr:row>
      <xdr:rowOff>134076</xdr:rowOff>
    </xdr:to>
    <xdr:sp textlink="">
      <xdr:nvSpPr>
        <xdr:cNvPr id="653" name="楕円 652">
          <a:extLst>
            <a:ext uri="{FF2B5EF4-FFF2-40B4-BE49-F238E27FC236}">
              <a16:creationId xmlns:a16="http://schemas.microsoft.com/office/drawing/2014/main" id="{F263290C-4CC7-46BA-B74A-A9AC890AF732}"/>
            </a:ext>
          </a:extLst>
        </xdr:cNvPr>
        <xdr:cNvSpPr/>
      </xdr:nvSpPr>
      <xdr:spPr>
        <a:xfrm>
          <a:off x="11231880" y="992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83276</xdr:rowOff>
    </xdr:from>
    <xdr:to>
      <xdr:col>71</xdr:col>
      <xdr:colOff>177800</xdr:colOff>
      <xdr:row>59</xdr:row>
      <xdr:rowOff>135527</xdr:rowOff>
    </xdr:to>
    <xdr:cxnSp macro="">
      <xdr:nvCxnSpPr>
        <xdr:cNvPr id="654" name="直線コネクタ 653">
          <a:extLst>
            <a:ext uri="{FF2B5EF4-FFF2-40B4-BE49-F238E27FC236}">
              <a16:creationId xmlns:a16="http://schemas.microsoft.com/office/drawing/2014/main" id="{BF700B77-60C5-46E6-8949-684294A0E865}"/>
            </a:ext>
          </a:extLst>
        </xdr:cNvPr>
        <xdr:cNvCxnSpPr/>
      </xdr:nvCxnSpPr>
      <xdr:spPr>
        <a:xfrm>
          <a:off x="11282680" y="9974036"/>
          <a:ext cx="78994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121211</xdr:rowOff>
    </xdr:from>
    <xdr:ext cx="405111" cy="259045"/>
    <xdr:sp textlink="">
      <xdr:nvSpPr>
        <xdr:cNvPr id="655" name="n_1aveValue【保健センター・保健所】&#10;有形固定資産減価償却率">
          <a:extLst>
            <a:ext uri="{FF2B5EF4-FFF2-40B4-BE49-F238E27FC236}">
              <a16:creationId xmlns:a16="http://schemas.microsoft.com/office/drawing/2014/main" id="{68E58021-52CB-40C8-8912-573F31107946}"/>
            </a:ext>
          </a:extLst>
        </xdr:cNvPr>
        <xdr:cNvSpPr txBox="1"/>
      </xdr:nvSpPr>
      <xdr:spPr>
        <a:xfrm>
          <a:off x="13437244" y="984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textlink="">
      <xdr:nvSpPr>
        <xdr:cNvPr id="656" name="n_2aveValue【保健センター・保健所】&#10;有形固定資産減価償却率">
          <a:extLst>
            <a:ext uri="{FF2B5EF4-FFF2-40B4-BE49-F238E27FC236}">
              <a16:creationId xmlns:a16="http://schemas.microsoft.com/office/drawing/2014/main" id="{F150F781-96FE-47B9-A091-883D0210AF0D}"/>
            </a:ext>
          </a:extLst>
        </xdr:cNvPr>
        <xdr:cNvSpPr txBox="1"/>
      </xdr:nvSpPr>
      <xdr:spPr>
        <a:xfrm>
          <a:off x="126752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69686</xdr:rowOff>
    </xdr:from>
    <xdr:ext cx="405111" cy="259045"/>
    <xdr:sp textlink="">
      <xdr:nvSpPr>
        <xdr:cNvPr id="657" name="n_3aveValue【保健センター・保健所】&#10;有形固定資産減価償却率">
          <a:extLst>
            <a:ext uri="{FF2B5EF4-FFF2-40B4-BE49-F238E27FC236}">
              <a16:creationId xmlns:a16="http://schemas.microsoft.com/office/drawing/2014/main" id="{B7D4F9A2-5B57-4993-948E-DA158B3A89A5}"/>
            </a:ext>
          </a:extLst>
        </xdr:cNvPr>
        <xdr:cNvSpPr txBox="1"/>
      </xdr:nvSpPr>
      <xdr:spPr>
        <a:xfrm>
          <a:off x="11900544" y="1012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40294</xdr:rowOff>
    </xdr:from>
    <xdr:ext cx="405111" cy="259045"/>
    <xdr:sp textlink="">
      <xdr:nvSpPr>
        <xdr:cNvPr id="658" name="n_4aveValue【保健センター・保健所】&#10;有形固定資産減価償却率">
          <a:extLst>
            <a:ext uri="{FF2B5EF4-FFF2-40B4-BE49-F238E27FC236}">
              <a16:creationId xmlns:a16="http://schemas.microsoft.com/office/drawing/2014/main" id="{AA925634-041E-4E9F-84AE-10C072C78C4C}"/>
            </a:ext>
          </a:extLst>
        </xdr:cNvPr>
        <xdr:cNvSpPr txBox="1"/>
      </xdr:nvSpPr>
      <xdr:spPr>
        <a:xfrm>
          <a:off x="11102984" y="10098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110507</xdr:rowOff>
    </xdr:from>
    <xdr:ext cx="405111" cy="259045"/>
    <xdr:sp textlink="">
      <xdr:nvSpPr>
        <xdr:cNvPr id="659" name="n_1mainValue【保健センター・保健所】&#10;有形固定資産減価償却率">
          <a:extLst>
            <a:ext uri="{FF2B5EF4-FFF2-40B4-BE49-F238E27FC236}">
              <a16:creationId xmlns:a16="http://schemas.microsoft.com/office/drawing/2014/main" id="{8DF54E45-BC52-4DF4-BBB5-9DEB746E4376}"/>
            </a:ext>
          </a:extLst>
        </xdr:cNvPr>
        <xdr:cNvSpPr txBox="1"/>
      </xdr:nvSpPr>
      <xdr:spPr>
        <a:xfrm>
          <a:off x="134372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83655</xdr:rowOff>
    </xdr:from>
    <xdr:ext cx="405111" cy="259045"/>
    <xdr:sp textlink="">
      <xdr:nvSpPr>
        <xdr:cNvPr id="660" name="n_2mainValue【保健センター・保健所】&#10;有形固定資産減価償却率">
          <a:extLst>
            <a:ext uri="{FF2B5EF4-FFF2-40B4-BE49-F238E27FC236}">
              <a16:creationId xmlns:a16="http://schemas.microsoft.com/office/drawing/2014/main" id="{FB1CF91A-4B25-44F4-BA61-F0D78C4D2BC8}"/>
            </a:ext>
          </a:extLst>
        </xdr:cNvPr>
        <xdr:cNvSpPr txBox="1"/>
      </xdr:nvSpPr>
      <xdr:spPr>
        <a:xfrm>
          <a:off x="12675244" y="980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textlink="">
      <xdr:nvSpPr>
        <xdr:cNvPr id="661" name="n_3mainValue【保健センター・保健所】&#10;有形固定資産減価償却率">
          <a:extLst>
            <a:ext uri="{FF2B5EF4-FFF2-40B4-BE49-F238E27FC236}">
              <a16:creationId xmlns:a16="http://schemas.microsoft.com/office/drawing/2014/main" id="{8D90F7CC-263B-4832-9359-D543C6B65300}"/>
            </a:ext>
          </a:extLst>
        </xdr:cNvPr>
        <xdr:cNvSpPr txBox="1"/>
      </xdr:nvSpPr>
      <xdr:spPr>
        <a:xfrm>
          <a:off x="11900544"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150603</xdr:rowOff>
    </xdr:from>
    <xdr:ext cx="405111" cy="259045"/>
    <xdr:sp textlink="">
      <xdr:nvSpPr>
        <xdr:cNvPr id="662" name="n_4mainValue【保健センター・保健所】&#10;有形固定資産減価償却率">
          <a:extLst>
            <a:ext uri="{FF2B5EF4-FFF2-40B4-BE49-F238E27FC236}">
              <a16:creationId xmlns:a16="http://schemas.microsoft.com/office/drawing/2014/main" id="{FF04D162-7187-45FC-B906-9582C9580EF1}"/>
            </a:ext>
          </a:extLst>
        </xdr:cNvPr>
        <xdr:cNvSpPr txBox="1"/>
      </xdr:nvSpPr>
      <xdr:spPr>
        <a:xfrm>
          <a:off x="1110298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663" name="正方形/長方形 662">
          <a:extLst>
            <a:ext uri="{FF2B5EF4-FFF2-40B4-BE49-F238E27FC236}">
              <a16:creationId xmlns:a16="http://schemas.microsoft.com/office/drawing/2014/main" id="{1A4576EA-0EA2-4D43-B93E-7CE9BDA9699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664" name="正方形/長方形 663">
          <a:extLst>
            <a:ext uri="{FF2B5EF4-FFF2-40B4-BE49-F238E27FC236}">
              <a16:creationId xmlns:a16="http://schemas.microsoft.com/office/drawing/2014/main" id="{25CA3D0F-7927-4103-AAF8-2CB6CC5D01F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665" name="正方形/長方形 664">
          <a:extLst>
            <a:ext uri="{FF2B5EF4-FFF2-40B4-BE49-F238E27FC236}">
              <a16:creationId xmlns:a16="http://schemas.microsoft.com/office/drawing/2014/main" id="{31810F6B-C775-4B8B-A5C1-D8699D59DA7F}"/>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666" name="正方形/長方形 665">
          <a:extLst>
            <a:ext uri="{FF2B5EF4-FFF2-40B4-BE49-F238E27FC236}">
              <a16:creationId xmlns:a16="http://schemas.microsoft.com/office/drawing/2014/main" id="{A2F73FBE-7B32-46FE-B47A-0E18DBE0571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667" name="正方形/長方形 666">
          <a:extLst>
            <a:ext uri="{FF2B5EF4-FFF2-40B4-BE49-F238E27FC236}">
              <a16:creationId xmlns:a16="http://schemas.microsoft.com/office/drawing/2014/main" id="{2C693BF3-950A-40A9-A108-48CF8E9D536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668" name="正方形/長方形 667">
          <a:extLst>
            <a:ext uri="{FF2B5EF4-FFF2-40B4-BE49-F238E27FC236}">
              <a16:creationId xmlns:a16="http://schemas.microsoft.com/office/drawing/2014/main" id="{7527CA4D-7C97-4B2E-98DE-EEF0205770E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669" name="正方形/長方形 668">
          <a:extLst>
            <a:ext uri="{FF2B5EF4-FFF2-40B4-BE49-F238E27FC236}">
              <a16:creationId xmlns:a16="http://schemas.microsoft.com/office/drawing/2014/main" id="{3461D912-078F-43B4-91FC-43EBE7AB26B4}"/>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670" name="正方形/長方形 669">
          <a:extLst>
            <a:ext uri="{FF2B5EF4-FFF2-40B4-BE49-F238E27FC236}">
              <a16:creationId xmlns:a16="http://schemas.microsoft.com/office/drawing/2014/main" id="{83273603-9589-4ABF-A777-1147D9D73007}"/>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671" name="テキスト ボックス 670">
          <a:extLst>
            <a:ext uri="{FF2B5EF4-FFF2-40B4-BE49-F238E27FC236}">
              <a16:creationId xmlns:a16="http://schemas.microsoft.com/office/drawing/2014/main" id="{0909F571-BF4D-4F11-9637-8FD0CFB14C8C}"/>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FCCB9726-4351-4732-9A56-1DD81199789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3" name="直線コネクタ 672">
          <a:extLst>
            <a:ext uri="{FF2B5EF4-FFF2-40B4-BE49-F238E27FC236}">
              <a16:creationId xmlns:a16="http://schemas.microsoft.com/office/drawing/2014/main" id="{B06341F8-2233-4817-878D-325D5FA2BB84}"/>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textlink="">
      <xdr:nvSpPr>
        <xdr:cNvPr id="674" name="テキスト ボックス 673">
          <a:extLst>
            <a:ext uri="{FF2B5EF4-FFF2-40B4-BE49-F238E27FC236}">
              <a16:creationId xmlns:a16="http://schemas.microsoft.com/office/drawing/2014/main" id="{02961308-D178-4F21-B37D-01C79AD74AAB}"/>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5" name="直線コネクタ 674">
          <a:extLst>
            <a:ext uri="{FF2B5EF4-FFF2-40B4-BE49-F238E27FC236}">
              <a16:creationId xmlns:a16="http://schemas.microsoft.com/office/drawing/2014/main" id="{0A62F8F4-1767-4499-AB35-22C4F7132419}"/>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textlink="">
      <xdr:nvSpPr>
        <xdr:cNvPr id="676" name="テキスト ボックス 675">
          <a:extLst>
            <a:ext uri="{FF2B5EF4-FFF2-40B4-BE49-F238E27FC236}">
              <a16:creationId xmlns:a16="http://schemas.microsoft.com/office/drawing/2014/main" id="{9866ED29-AA76-4F06-A1B8-6BCD5F782CA5}"/>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7" name="直線コネクタ 676">
          <a:extLst>
            <a:ext uri="{FF2B5EF4-FFF2-40B4-BE49-F238E27FC236}">
              <a16:creationId xmlns:a16="http://schemas.microsoft.com/office/drawing/2014/main" id="{D9FC9A49-C007-41EF-B9D1-C4C896006405}"/>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textlink="">
      <xdr:nvSpPr>
        <xdr:cNvPr id="678" name="テキスト ボックス 677">
          <a:extLst>
            <a:ext uri="{FF2B5EF4-FFF2-40B4-BE49-F238E27FC236}">
              <a16:creationId xmlns:a16="http://schemas.microsoft.com/office/drawing/2014/main" id="{9734AAB8-1778-458E-893B-F712DEFB3E94}"/>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9" name="直線コネクタ 678">
          <a:extLst>
            <a:ext uri="{FF2B5EF4-FFF2-40B4-BE49-F238E27FC236}">
              <a16:creationId xmlns:a16="http://schemas.microsoft.com/office/drawing/2014/main" id="{6666D949-2E83-4582-AC40-47BA3E243864}"/>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textlink="">
      <xdr:nvSpPr>
        <xdr:cNvPr id="680" name="テキスト ボックス 679">
          <a:extLst>
            <a:ext uri="{FF2B5EF4-FFF2-40B4-BE49-F238E27FC236}">
              <a16:creationId xmlns:a16="http://schemas.microsoft.com/office/drawing/2014/main" id="{B6E8B743-4749-492B-A7D9-AB248CB84DDC}"/>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1" name="直線コネクタ 680">
          <a:extLst>
            <a:ext uri="{FF2B5EF4-FFF2-40B4-BE49-F238E27FC236}">
              <a16:creationId xmlns:a16="http://schemas.microsoft.com/office/drawing/2014/main" id="{73B58EFC-AE13-4CB6-B600-82306CF3EA03}"/>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textlink="">
      <xdr:nvSpPr>
        <xdr:cNvPr id="682" name="テキスト ボックス 681">
          <a:extLst>
            <a:ext uri="{FF2B5EF4-FFF2-40B4-BE49-F238E27FC236}">
              <a16:creationId xmlns:a16="http://schemas.microsoft.com/office/drawing/2014/main" id="{FF384385-DA5C-454C-921F-3F4D39D39459}"/>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3" name="直線コネクタ 682">
          <a:extLst>
            <a:ext uri="{FF2B5EF4-FFF2-40B4-BE49-F238E27FC236}">
              <a16:creationId xmlns:a16="http://schemas.microsoft.com/office/drawing/2014/main" id="{BA984F52-995D-4A52-A0EC-22CB2602E701}"/>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textlink="">
      <xdr:nvSpPr>
        <xdr:cNvPr id="684" name="テキスト ボックス 683">
          <a:extLst>
            <a:ext uri="{FF2B5EF4-FFF2-40B4-BE49-F238E27FC236}">
              <a16:creationId xmlns:a16="http://schemas.microsoft.com/office/drawing/2014/main" id="{43F2E91F-3FF6-4C79-932C-01207DF5F99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85E43AAA-6C40-48F3-A768-659A1C98B34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686" name="テキスト ボックス 685">
          <a:extLst>
            <a:ext uri="{FF2B5EF4-FFF2-40B4-BE49-F238E27FC236}">
              <a16:creationId xmlns:a16="http://schemas.microsoft.com/office/drawing/2014/main" id="{E2AE1477-90BC-4016-940F-F03C0A60183C}"/>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687" name="【保健センター・保健所】&#10;一人当たり面積グラフ枠">
          <a:extLst>
            <a:ext uri="{FF2B5EF4-FFF2-40B4-BE49-F238E27FC236}">
              <a16:creationId xmlns:a16="http://schemas.microsoft.com/office/drawing/2014/main" id="{3C2FDC85-FB91-44B8-ACF3-45D5FF95757B}"/>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688" name="直線コネクタ 687">
          <a:extLst>
            <a:ext uri="{FF2B5EF4-FFF2-40B4-BE49-F238E27FC236}">
              <a16:creationId xmlns:a16="http://schemas.microsoft.com/office/drawing/2014/main" id="{9ECF617B-5326-4B79-AB01-C33FFA500BEB}"/>
            </a:ext>
          </a:extLst>
        </xdr:cNvPr>
        <xdr:cNvCxnSpPr/>
      </xdr:nvCxnSpPr>
      <xdr:spPr>
        <a:xfrm flipV="1">
          <a:off x="19509104" y="9420497"/>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textlink="">
      <xdr:nvSpPr>
        <xdr:cNvPr id="689" name="【保健センター・保健所】&#10;一人当たり面積最小値テキスト">
          <a:extLst>
            <a:ext uri="{FF2B5EF4-FFF2-40B4-BE49-F238E27FC236}">
              <a16:creationId xmlns:a16="http://schemas.microsoft.com/office/drawing/2014/main" id="{A48AA104-C57D-4560-BF74-86844FBE763B}"/>
            </a:ext>
          </a:extLst>
        </xdr:cNvPr>
        <xdr:cNvSpPr txBox="1"/>
      </xdr:nvSpPr>
      <xdr:spPr>
        <a:xfrm>
          <a:off x="19547840"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0" name="直線コネクタ 689">
          <a:extLst>
            <a:ext uri="{FF2B5EF4-FFF2-40B4-BE49-F238E27FC236}">
              <a16:creationId xmlns:a16="http://schemas.microsoft.com/office/drawing/2014/main" id="{50E90A5F-877E-4AE1-9F83-0B8472B6122D}"/>
            </a:ext>
          </a:extLst>
        </xdr:cNvPr>
        <xdr:cNvCxnSpPr/>
      </xdr:nvCxnSpPr>
      <xdr:spPr>
        <a:xfrm>
          <a:off x="19443700" y="10837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textlink="">
      <xdr:nvSpPr>
        <xdr:cNvPr id="691" name="【保健センター・保健所】&#10;一人当たり面積最大値テキスト">
          <a:extLst>
            <a:ext uri="{FF2B5EF4-FFF2-40B4-BE49-F238E27FC236}">
              <a16:creationId xmlns:a16="http://schemas.microsoft.com/office/drawing/2014/main" id="{777333D9-9165-4FD5-94B2-A0EAC7CA288E}"/>
            </a:ext>
          </a:extLst>
        </xdr:cNvPr>
        <xdr:cNvSpPr txBox="1"/>
      </xdr:nvSpPr>
      <xdr:spPr>
        <a:xfrm>
          <a:off x="19547840" y="92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2" name="直線コネクタ 691">
          <a:extLst>
            <a:ext uri="{FF2B5EF4-FFF2-40B4-BE49-F238E27FC236}">
              <a16:creationId xmlns:a16="http://schemas.microsoft.com/office/drawing/2014/main" id="{147A1C45-D23A-472B-8FA6-0C53DBAA4D1B}"/>
            </a:ext>
          </a:extLst>
        </xdr:cNvPr>
        <xdr:cNvCxnSpPr/>
      </xdr:nvCxnSpPr>
      <xdr:spPr>
        <a:xfrm>
          <a:off x="19443700" y="94204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170742</xdr:rowOff>
    </xdr:from>
    <xdr:ext cx="469744" cy="259045"/>
    <xdr:sp textlink="">
      <xdr:nvSpPr>
        <xdr:cNvPr id="693" name="【保健センター・保健所】&#10;一人当たり面積平均値テキスト">
          <a:extLst>
            <a:ext uri="{FF2B5EF4-FFF2-40B4-BE49-F238E27FC236}">
              <a16:creationId xmlns:a16="http://schemas.microsoft.com/office/drawing/2014/main" id="{999FB50C-0B77-4797-A2EC-FEB362C3E9A0}"/>
            </a:ext>
          </a:extLst>
        </xdr:cNvPr>
        <xdr:cNvSpPr txBox="1"/>
      </xdr:nvSpPr>
      <xdr:spPr>
        <a:xfrm>
          <a:off x="19547840" y="10229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textlink="">
      <xdr:nvSpPr>
        <xdr:cNvPr id="694" name="フローチャート: 判断 693">
          <a:extLst>
            <a:ext uri="{FF2B5EF4-FFF2-40B4-BE49-F238E27FC236}">
              <a16:creationId xmlns:a16="http://schemas.microsoft.com/office/drawing/2014/main" id="{75145F6F-B417-4C3D-A613-572CD7946D16}"/>
            </a:ext>
          </a:extLst>
        </xdr:cNvPr>
        <xdr:cNvSpPr/>
      </xdr:nvSpPr>
      <xdr:spPr>
        <a:xfrm>
          <a:off x="19458940" y="1037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textlink="">
      <xdr:nvSpPr>
        <xdr:cNvPr id="695" name="フローチャート: 判断 694">
          <a:extLst>
            <a:ext uri="{FF2B5EF4-FFF2-40B4-BE49-F238E27FC236}">
              <a16:creationId xmlns:a16="http://schemas.microsoft.com/office/drawing/2014/main" id="{D85D3D87-B51F-4704-9C07-47C719FBA7B9}"/>
            </a:ext>
          </a:extLst>
        </xdr:cNvPr>
        <xdr:cNvSpPr/>
      </xdr:nvSpPr>
      <xdr:spPr>
        <a:xfrm>
          <a:off x="18735040" y="10373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textlink="">
      <xdr:nvSpPr>
        <xdr:cNvPr id="696" name="フローチャート: 判断 695">
          <a:extLst>
            <a:ext uri="{FF2B5EF4-FFF2-40B4-BE49-F238E27FC236}">
              <a16:creationId xmlns:a16="http://schemas.microsoft.com/office/drawing/2014/main" id="{51406559-0363-4492-A726-7726DB5710F4}"/>
            </a:ext>
          </a:extLst>
        </xdr:cNvPr>
        <xdr:cNvSpPr/>
      </xdr:nvSpPr>
      <xdr:spPr>
        <a:xfrm>
          <a:off x="179374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textlink="">
      <xdr:nvSpPr>
        <xdr:cNvPr id="697" name="フローチャート: 判断 696">
          <a:extLst>
            <a:ext uri="{FF2B5EF4-FFF2-40B4-BE49-F238E27FC236}">
              <a16:creationId xmlns:a16="http://schemas.microsoft.com/office/drawing/2014/main" id="{3DA2B9CD-9899-40EE-BCFC-362463AD4E6C}"/>
            </a:ext>
          </a:extLst>
        </xdr:cNvPr>
        <xdr:cNvSpPr/>
      </xdr:nvSpPr>
      <xdr:spPr>
        <a:xfrm>
          <a:off x="171627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textlink="">
      <xdr:nvSpPr>
        <xdr:cNvPr id="698" name="フローチャート: 判断 697">
          <a:extLst>
            <a:ext uri="{FF2B5EF4-FFF2-40B4-BE49-F238E27FC236}">
              <a16:creationId xmlns:a16="http://schemas.microsoft.com/office/drawing/2014/main" id="{41904976-4BF2-4953-A02A-9A1E0F0FB53B}"/>
            </a:ext>
          </a:extLst>
        </xdr:cNvPr>
        <xdr:cNvSpPr/>
      </xdr:nvSpPr>
      <xdr:spPr>
        <a:xfrm>
          <a:off x="1638808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699" name="テキスト ボックス 698">
          <a:extLst>
            <a:ext uri="{FF2B5EF4-FFF2-40B4-BE49-F238E27FC236}">
              <a16:creationId xmlns:a16="http://schemas.microsoft.com/office/drawing/2014/main" id="{E36F07B0-909A-4FB2-8D25-36D6439AF444}"/>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700" name="テキスト ボックス 699">
          <a:extLst>
            <a:ext uri="{FF2B5EF4-FFF2-40B4-BE49-F238E27FC236}">
              <a16:creationId xmlns:a16="http://schemas.microsoft.com/office/drawing/2014/main" id="{57A2A28E-4DC3-40FE-9495-222406EEB6AA}"/>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701" name="テキスト ボックス 700">
          <a:extLst>
            <a:ext uri="{FF2B5EF4-FFF2-40B4-BE49-F238E27FC236}">
              <a16:creationId xmlns:a16="http://schemas.microsoft.com/office/drawing/2014/main" id="{E13DDFFA-B754-41F8-9690-D253EBD471BC}"/>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702" name="テキスト ボックス 701">
          <a:extLst>
            <a:ext uri="{FF2B5EF4-FFF2-40B4-BE49-F238E27FC236}">
              <a16:creationId xmlns:a16="http://schemas.microsoft.com/office/drawing/2014/main" id="{F8100A5B-F0FF-4F18-8D83-B30F470999ED}"/>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703" name="テキスト ボックス 702">
          <a:extLst>
            <a:ext uri="{FF2B5EF4-FFF2-40B4-BE49-F238E27FC236}">
              <a16:creationId xmlns:a16="http://schemas.microsoft.com/office/drawing/2014/main" id="{CC862AEA-5E31-4AFA-91C6-34532EDBEB39}"/>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30843</xdr:rowOff>
    </xdr:from>
    <xdr:to>
      <xdr:col>116</xdr:col>
      <xdr:colOff>114300</xdr:colOff>
      <xdr:row>62</xdr:row>
      <xdr:rowOff>132443</xdr:rowOff>
    </xdr:to>
    <xdr:sp textlink="">
      <xdr:nvSpPr>
        <xdr:cNvPr id="704" name="楕円 703">
          <a:extLst>
            <a:ext uri="{FF2B5EF4-FFF2-40B4-BE49-F238E27FC236}">
              <a16:creationId xmlns:a16="http://schemas.microsoft.com/office/drawing/2014/main" id="{460B2040-74A9-43A9-B31C-D6617E57CA96}"/>
            </a:ext>
          </a:extLst>
        </xdr:cNvPr>
        <xdr:cNvSpPr/>
      </xdr:nvSpPr>
      <xdr:spPr>
        <a:xfrm>
          <a:off x="19458940" y="104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9270</xdr:rowOff>
    </xdr:from>
    <xdr:ext cx="469744" cy="259045"/>
    <xdr:sp textlink="">
      <xdr:nvSpPr>
        <xdr:cNvPr id="705" name="【保健センター・保健所】&#10;一人当たり面積該当値テキスト">
          <a:extLst>
            <a:ext uri="{FF2B5EF4-FFF2-40B4-BE49-F238E27FC236}">
              <a16:creationId xmlns:a16="http://schemas.microsoft.com/office/drawing/2014/main" id="{C8152313-D3D5-44C3-A34C-4570B2E523B3}"/>
            </a:ext>
          </a:extLst>
        </xdr:cNvPr>
        <xdr:cNvSpPr txBox="1"/>
      </xdr:nvSpPr>
      <xdr:spPr>
        <a:xfrm>
          <a:off x="19547840" y="1040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30843</xdr:rowOff>
    </xdr:from>
    <xdr:to>
      <xdr:col>112</xdr:col>
      <xdr:colOff>38100</xdr:colOff>
      <xdr:row>62</xdr:row>
      <xdr:rowOff>132443</xdr:rowOff>
    </xdr:to>
    <xdr:sp textlink="">
      <xdr:nvSpPr>
        <xdr:cNvPr id="706" name="楕円 705">
          <a:extLst>
            <a:ext uri="{FF2B5EF4-FFF2-40B4-BE49-F238E27FC236}">
              <a16:creationId xmlns:a16="http://schemas.microsoft.com/office/drawing/2014/main" id="{3CD90074-E865-4A60-A41A-837BED465A4B}"/>
            </a:ext>
          </a:extLst>
        </xdr:cNvPr>
        <xdr:cNvSpPr/>
      </xdr:nvSpPr>
      <xdr:spPr>
        <a:xfrm>
          <a:off x="18735040" y="104245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81643</xdr:rowOff>
    </xdr:from>
    <xdr:to>
      <xdr:col>116</xdr:col>
      <xdr:colOff>63500</xdr:colOff>
      <xdr:row>62</xdr:row>
      <xdr:rowOff>81643</xdr:rowOff>
    </xdr:to>
    <xdr:cxnSp macro="">
      <xdr:nvCxnSpPr>
        <xdr:cNvPr id="707" name="直線コネクタ 706">
          <a:extLst>
            <a:ext uri="{FF2B5EF4-FFF2-40B4-BE49-F238E27FC236}">
              <a16:creationId xmlns:a16="http://schemas.microsoft.com/office/drawing/2014/main" id="{C82CFA25-4C0B-491C-B825-54CB884BC822}"/>
            </a:ext>
          </a:extLst>
        </xdr:cNvPr>
        <xdr:cNvCxnSpPr/>
      </xdr:nvCxnSpPr>
      <xdr:spPr>
        <a:xfrm>
          <a:off x="18778220" y="1047532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30843</xdr:rowOff>
    </xdr:from>
    <xdr:to>
      <xdr:col>107</xdr:col>
      <xdr:colOff>101600</xdr:colOff>
      <xdr:row>62</xdr:row>
      <xdr:rowOff>132443</xdr:rowOff>
    </xdr:to>
    <xdr:sp textlink="">
      <xdr:nvSpPr>
        <xdr:cNvPr id="708" name="楕円 707">
          <a:extLst>
            <a:ext uri="{FF2B5EF4-FFF2-40B4-BE49-F238E27FC236}">
              <a16:creationId xmlns:a16="http://schemas.microsoft.com/office/drawing/2014/main" id="{6FB3324D-4060-4355-BF0D-390FB0529427}"/>
            </a:ext>
          </a:extLst>
        </xdr:cNvPr>
        <xdr:cNvSpPr/>
      </xdr:nvSpPr>
      <xdr:spPr>
        <a:xfrm>
          <a:off x="17937480" y="104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81643</xdr:rowOff>
    </xdr:from>
    <xdr:to>
      <xdr:col>111</xdr:col>
      <xdr:colOff>177800</xdr:colOff>
      <xdr:row>62</xdr:row>
      <xdr:rowOff>81643</xdr:rowOff>
    </xdr:to>
    <xdr:cxnSp macro="">
      <xdr:nvCxnSpPr>
        <xdr:cNvPr id="709" name="直線コネクタ 708">
          <a:extLst>
            <a:ext uri="{FF2B5EF4-FFF2-40B4-BE49-F238E27FC236}">
              <a16:creationId xmlns:a16="http://schemas.microsoft.com/office/drawing/2014/main" id="{466FF075-BA10-44F4-968B-57A09892C55A}"/>
            </a:ext>
          </a:extLst>
        </xdr:cNvPr>
        <xdr:cNvCxnSpPr/>
      </xdr:nvCxnSpPr>
      <xdr:spPr>
        <a:xfrm>
          <a:off x="17988280" y="1047532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41728</xdr:rowOff>
    </xdr:from>
    <xdr:to>
      <xdr:col>102</xdr:col>
      <xdr:colOff>165100</xdr:colOff>
      <xdr:row>62</xdr:row>
      <xdr:rowOff>143328</xdr:rowOff>
    </xdr:to>
    <xdr:sp textlink="">
      <xdr:nvSpPr>
        <xdr:cNvPr id="710" name="楕円 709">
          <a:extLst>
            <a:ext uri="{FF2B5EF4-FFF2-40B4-BE49-F238E27FC236}">
              <a16:creationId xmlns:a16="http://schemas.microsoft.com/office/drawing/2014/main" id="{65774533-7419-4D81-8D03-B60E137E4EB2}"/>
            </a:ext>
          </a:extLst>
        </xdr:cNvPr>
        <xdr:cNvSpPr/>
      </xdr:nvSpPr>
      <xdr:spPr>
        <a:xfrm>
          <a:off x="17162780" y="1043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81643</xdr:rowOff>
    </xdr:from>
    <xdr:to>
      <xdr:col>107</xdr:col>
      <xdr:colOff>50800</xdr:colOff>
      <xdr:row>62</xdr:row>
      <xdr:rowOff>92528</xdr:rowOff>
    </xdr:to>
    <xdr:cxnSp macro="">
      <xdr:nvCxnSpPr>
        <xdr:cNvPr id="711" name="直線コネクタ 710">
          <a:extLst>
            <a:ext uri="{FF2B5EF4-FFF2-40B4-BE49-F238E27FC236}">
              <a16:creationId xmlns:a16="http://schemas.microsoft.com/office/drawing/2014/main" id="{1CFD5FDE-C3EB-4404-84D2-B2CE5193C11D}"/>
            </a:ext>
          </a:extLst>
        </xdr:cNvPr>
        <xdr:cNvCxnSpPr/>
      </xdr:nvCxnSpPr>
      <xdr:spPr>
        <a:xfrm flipV="1">
          <a:off x="17213580" y="10475323"/>
          <a:ext cx="7747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41728</xdr:rowOff>
    </xdr:from>
    <xdr:to>
      <xdr:col>98</xdr:col>
      <xdr:colOff>38100</xdr:colOff>
      <xdr:row>62</xdr:row>
      <xdr:rowOff>143328</xdr:rowOff>
    </xdr:to>
    <xdr:sp textlink="">
      <xdr:nvSpPr>
        <xdr:cNvPr id="712" name="楕円 711">
          <a:extLst>
            <a:ext uri="{FF2B5EF4-FFF2-40B4-BE49-F238E27FC236}">
              <a16:creationId xmlns:a16="http://schemas.microsoft.com/office/drawing/2014/main" id="{19E0FD26-25B1-45A4-A385-2FC471CCD42C}"/>
            </a:ext>
          </a:extLst>
        </xdr:cNvPr>
        <xdr:cNvSpPr/>
      </xdr:nvSpPr>
      <xdr:spPr>
        <a:xfrm>
          <a:off x="16388080" y="104354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92528</xdr:rowOff>
    </xdr:from>
    <xdr:to>
      <xdr:col>102</xdr:col>
      <xdr:colOff>114300</xdr:colOff>
      <xdr:row>62</xdr:row>
      <xdr:rowOff>92528</xdr:rowOff>
    </xdr:to>
    <xdr:cxnSp macro="">
      <xdr:nvCxnSpPr>
        <xdr:cNvPr id="713" name="直線コネクタ 712">
          <a:extLst>
            <a:ext uri="{FF2B5EF4-FFF2-40B4-BE49-F238E27FC236}">
              <a16:creationId xmlns:a16="http://schemas.microsoft.com/office/drawing/2014/main" id="{3115385B-A795-4839-A558-5669B25BF4E0}"/>
            </a:ext>
          </a:extLst>
        </xdr:cNvPr>
        <xdr:cNvCxnSpPr/>
      </xdr:nvCxnSpPr>
      <xdr:spPr>
        <a:xfrm>
          <a:off x="16431260" y="1048620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textlink="">
      <xdr:nvSpPr>
        <xdr:cNvPr id="714" name="n_1aveValue【保健センター・保健所】&#10;一人当たり面積">
          <a:extLst>
            <a:ext uri="{FF2B5EF4-FFF2-40B4-BE49-F238E27FC236}">
              <a16:creationId xmlns:a16="http://schemas.microsoft.com/office/drawing/2014/main" id="{33B44021-CA63-48F6-B7AB-0C6ACE744A77}"/>
            </a:ext>
          </a:extLst>
        </xdr:cNvPr>
        <xdr:cNvSpPr txBox="1"/>
      </xdr:nvSpPr>
      <xdr:spPr>
        <a:xfrm>
          <a:off x="1856112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textlink="">
      <xdr:nvSpPr>
        <xdr:cNvPr id="715" name="n_2aveValue【保健センター・保健所】&#10;一人当たり面積">
          <a:extLst>
            <a:ext uri="{FF2B5EF4-FFF2-40B4-BE49-F238E27FC236}">
              <a16:creationId xmlns:a16="http://schemas.microsoft.com/office/drawing/2014/main" id="{B0EC9F83-BCA8-4A27-A177-2BD29EE3CF56}"/>
            </a:ext>
          </a:extLst>
        </xdr:cNvPr>
        <xdr:cNvSpPr txBox="1"/>
      </xdr:nvSpPr>
      <xdr:spPr>
        <a:xfrm>
          <a:off x="177762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textlink="">
      <xdr:nvSpPr>
        <xdr:cNvPr id="716" name="n_3aveValue【保健センター・保健所】&#10;一人当たり面積">
          <a:extLst>
            <a:ext uri="{FF2B5EF4-FFF2-40B4-BE49-F238E27FC236}">
              <a16:creationId xmlns:a16="http://schemas.microsoft.com/office/drawing/2014/main" id="{13137E16-E128-4E78-820C-6B39EA04A8F8}"/>
            </a:ext>
          </a:extLst>
        </xdr:cNvPr>
        <xdr:cNvSpPr txBox="1"/>
      </xdr:nvSpPr>
      <xdr:spPr>
        <a:xfrm>
          <a:off x="170015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textlink="">
      <xdr:nvSpPr>
        <xdr:cNvPr id="717" name="n_4aveValue【保健センター・保健所】&#10;一人当たり面積">
          <a:extLst>
            <a:ext uri="{FF2B5EF4-FFF2-40B4-BE49-F238E27FC236}">
              <a16:creationId xmlns:a16="http://schemas.microsoft.com/office/drawing/2014/main" id="{B436BA63-10E9-46F0-BC36-6415AFFDF7ED}"/>
            </a:ext>
          </a:extLst>
        </xdr:cNvPr>
        <xdr:cNvSpPr txBox="1"/>
      </xdr:nvSpPr>
      <xdr:spPr>
        <a:xfrm>
          <a:off x="162268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123570</xdr:rowOff>
    </xdr:from>
    <xdr:ext cx="469744" cy="259045"/>
    <xdr:sp textlink="">
      <xdr:nvSpPr>
        <xdr:cNvPr id="718" name="n_1mainValue【保健センター・保健所】&#10;一人当たり面積">
          <a:extLst>
            <a:ext uri="{FF2B5EF4-FFF2-40B4-BE49-F238E27FC236}">
              <a16:creationId xmlns:a16="http://schemas.microsoft.com/office/drawing/2014/main" id="{EFE19E4D-F4A2-46F8-8FC5-D7AC35251BBB}"/>
            </a:ext>
          </a:extLst>
        </xdr:cNvPr>
        <xdr:cNvSpPr txBox="1"/>
      </xdr:nvSpPr>
      <xdr:spPr>
        <a:xfrm>
          <a:off x="18561127" y="1051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123570</xdr:rowOff>
    </xdr:from>
    <xdr:ext cx="469744" cy="259045"/>
    <xdr:sp textlink="">
      <xdr:nvSpPr>
        <xdr:cNvPr id="719" name="n_2mainValue【保健センター・保健所】&#10;一人当たり面積">
          <a:extLst>
            <a:ext uri="{FF2B5EF4-FFF2-40B4-BE49-F238E27FC236}">
              <a16:creationId xmlns:a16="http://schemas.microsoft.com/office/drawing/2014/main" id="{D14E61DD-469D-4F8E-9C7C-6DD9D05ADF0E}"/>
            </a:ext>
          </a:extLst>
        </xdr:cNvPr>
        <xdr:cNvSpPr txBox="1"/>
      </xdr:nvSpPr>
      <xdr:spPr>
        <a:xfrm>
          <a:off x="17776267" y="1051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134455</xdr:rowOff>
    </xdr:from>
    <xdr:ext cx="469744" cy="259045"/>
    <xdr:sp textlink="">
      <xdr:nvSpPr>
        <xdr:cNvPr id="720" name="n_3mainValue【保健センター・保健所】&#10;一人当たり面積">
          <a:extLst>
            <a:ext uri="{FF2B5EF4-FFF2-40B4-BE49-F238E27FC236}">
              <a16:creationId xmlns:a16="http://schemas.microsoft.com/office/drawing/2014/main" id="{322B38F2-6751-48C3-AE96-5EAC39E943F6}"/>
            </a:ext>
          </a:extLst>
        </xdr:cNvPr>
        <xdr:cNvSpPr txBox="1"/>
      </xdr:nvSpPr>
      <xdr:spPr>
        <a:xfrm>
          <a:off x="17001567" y="1052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134455</xdr:rowOff>
    </xdr:from>
    <xdr:ext cx="469744" cy="259045"/>
    <xdr:sp textlink="">
      <xdr:nvSpPr>
        <xdr:cNvPr id="721" name="n_4mainValue【保健センター・保健所】&#10;一人当たり面積">
          <a:extLst>
            <a:ext uri="{FF2B5EF4-FFF2-40B4-BE49-F238E27FC236}">
              <a16:creationId xmlns:a16="http://schemas.microsoft.com/office/drawing/2014/main" id="{7BAA6402-75E1-463D-BD9C-8FB8C53483DF}"/>
            </a:ext>
          </a:extLst>
        </xdr:cNvPr>
        <xdr:cNvSpPr txBox="1"/>
      </xdr:nvSpPr>
      <xdr:spPr>
        <a:xfrm>
          <a:off x="16226867" y="1052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722" name="正方形/長方形 721">
          <a:extLst>
            <a:ext uri="{FF2B5EF4-FFF2-40B4-BE49-F238E27FC236}">
              <a16:creationId xmlns:a16="http://schemas.microsoft.com/office/drawing/2014/main" id="{9D27699D-2EC0-44D9-AB96-AE2C57D2C8D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723" name="正方形/長方形 722">
          <a:extLst>
            <a:ext uri="{FF2B5EF4-FFF2-40B4-BE49-F238E27FC236}">
              <a16:creationId xmlns:a16="http://schemas.microsoft.com/office/drawing/2014/main" id="{5158C89C-79EA-4015-A784-3771D4A743A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724" name="正方形/長方形 723">
          <a:extLst>
            <a:ext uri="{FF2B5EF4-FFF2-40B4-BE49-F238E27FC236}">
              <a16:creationId xmlns:a16="http://schemas.microsoft.com/office/drawing/2014/main" id="{5A8E5555-343D-4FEC-BE21-DC4D2977140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725" name="正方形/長方形 724">
          <a:extLst>
            <a:ext uri="{FF2B5EF4-FFF2-40B4-BE49-F238E27FC236}">
              <a16:creationId xmlns:a16="http://schemas.microsoft.com/office/drawing/2014/main" id="{90587A53-F9AF-4959-A3DE-7AA49A117F7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726" name="正方形/長方形 725">
          <a:extLst>
            <a:ext uri="{FF2B5EF4-FFF2-40B4-BE49-F238E27FC236}">
              <a16:creationId xmlns:a16="http://schemas.microsoft.com/office/drawing/2014/main" id="{EA3AA082-DE86-47BC-8805-96B7DED25B5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727" name="正方形/長方形 726">
          <a:extLst>
            <a:ext uri="{FF2B5EF4-FFF2-40B4-BE49-F238E27FC236}">
              <a16:creationId xmlns:a16="http://schemas.microsoft.com/office/drawing/2014/main" id="{DF4D3FFE-C12A-4764-ADC3-578A8378517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728" name="正方形/長方形 727">
          <a:extLst>
            <a:ext uri="{FF2B5EF4-FFF2-40B4-BE49-F238E27FC236}">
              <a16:creationId xmlns:a16="http://schemas.microsoft.com/office/drawing/2014/main" id="{B67ADDA5-D692-4B2A-B4CA-048E30CC238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729" name="正方形/長方形 728">
          <a:extLst>
            <a:ext uri="{FF2B5EF4-FFF2-40B4-BE49-F238E27FC236}">
              <a16:creationId xmlns:a16="http://schemas.microsoft.com/office/drawing/2014/main" id="{7273DA76-D05D-475A-8ADD-35256E53DB0C}"/>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730" name="テキスト ボックス 729">
          <a:extLst>
            <a:ext uri="{FF2B5EF4-FFF2-40B4-BE49-F238E27FC236}">
              <a16:creationId xmlns:a16="http://schemas.microsoft.com/office/drawing/2014/main" id="{33C80A6C-6887-4D86-91F6-DB5024B5629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C9B7BE0A-CB9B-4A4B-AED5-4B5DEE63A939}"/>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732" name="テキスト ボックス 731">
          <a:extLst>
            <a:ext uri="{FF2B5EF4-FFF2-40B4-BE49-F238E27FC236}">
              <a16:creationId xmlns:a16="http://schemas.microsoft.com/office/drawing/2014/main" id="{AA28C65C-A774-4C92-87B4-4F2EEE7D77B6}"/>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a:extLst>
            <a:ext uri="{FF2B5EF4-FFF2-40B4-BE49-F238E27FC236}">
              <a16:creationId xmlns:a16="http://schemas.microsoft.com/office/drawing/2014/main" id="{6197B826-F051-41E4-AAB5-FC5C9EA963EB}"/>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textlink="">
      <xdr:nvSpPr>
        <xdr:cNvPr id="734" name="テキスト ボックス 733">
          <a:extLst>
            <a:ext uri="{FF2B5EF4-FFF2-40B4-BE49-F238E27FC236}">
              <a16:creationId xmlns:a16="http://schemas.microsoft.com/office/drawing/2014/main" id="{FB558132-4C7D-4D20-884B-32D2A6772933}"/>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a:extLst>
            <a:ext uri="{FF2B5EF4-FFF2-40B4-BE49-F238E27FC236}">
              <a16:creationId xmlns:a16="http://schemas.microsoft.com/office/drawing/2014/main" id="{65DC617F-4D6E-4A5D-8480-5F29BC80E72D}"/>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textlink="">
      <xdr:nvSpPr>
        <xdr:cNvPr id="736" name="テキスト ボックス 735">
          <a:extLst>
            <a:ext uri="{FF2B5EF4-FFF2-40B4-BE49-F238E27FC236}">
              <a16:creationId xmlns:a16="http://schemas.microsoft.com/office/drawing/2014/main" id="{F3793BFD-785E-4B7C-A429-BFE84CCCBD16}"/>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a:extLst>
            <a:ext uri="{FF2B5EF4-FFF2-40B4-BE49-F238E27FC236}">
              <a16:creationId xmlns:a16="http://schemas.microsoft.com/office/drawing/2014/main" id="{25C3B863-E073-44FC-A9BF-F6C6C09A7837}"/>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textlink="">
      <xdr:nvSpPr>
        <xdr:cNvPr id="738" name="テキスト ボックス 737">
          <a:extLst>
            <a:ext uri="{FF2B5EF4-FFF2-40B4-BE49-F238E27FC236}">
              <a16:creationId xmlns:a16="http://schemas.microsoft.com/office/drawing/2014/main" id="{FE726722-E196-4F3E-86A4-ED722BCEBE54}"/>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a:extLst>
            <a:ext uri="{FF2B5EF4-FFF2-40B4-BE49-F238E27FC236}">
              <a16:creationId xmlns:a16="http://schemas.microsoft.com/office/drawing/2014/main" id="{5B3B5D46-0B7D-45C2-99ED-5118A79AC5F6}"/>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textlink="">
      <xdr:nvSpPr>
        <xdr:cNvPr id="740" name="テキスト ボックス 739">
          <a:extLst>
            <a:ext uri="{FF2B5EF4-FFF2-40B4-BE49-F238E27FC236}">
              <a16:creationId xmlns:a16="http://schemas.microsoft.com/office/drawing/2014/main" id="{578F82A2-647A-47C0-9883-A8DEEB1906BE}"/>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a:extLst>
            <a:ext uri="{FF2B5EF4-FFF2-40B4-BE49-F238E27FC236}">
              <a16:creationId xmlns:a16="http://schemas.microsoft.com/office/drawing/2014/main" id="{3E94CF6A-B458-410E-8FEB-BBD17BFB5ADF}"/>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textlink="">
      <xdr:nvSpPr>
        <xdr:cNvPr id="742" name="テキスト ボックス 741">
          <a:extLst>
            <a:ext uri="{FF2B5EF4-FFF2-40B4-BE49-F238E27FC236}">
              <a16:creationId xmlns:a16="http://schemas.microsoft.com/office/drawing/2014/main" id="{C68BCF7D-909B-4970-8F27-9B902557A4FE}"/>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5C4B580F-6248-4405-9E8F-6C28C46DB0AE}"/>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textlink="">
      <xdr:nvSpPr>
        <xdr:cNvPr id="744" name="テキスト ボックス 743">
          <a:extLst>
            <a:ext uri="{FF2B5EF4-FFF2-40B4-BE49-F238E27FC236}">
              <a16:creationId xmlns:a16="http://schemas.microsoft.com/office/drawing/2014/main" id="{77495AA7-CE9E-42EF-AD11-7B9CA885B1C3}"/>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textlink="">
      <xdr:nvSpPr>
        <xdr:cNvPr id="745" name="【消防施設】&#10;有形固定資産減価償却率グラフ枠">
          <a:extLst>
            <a:ext uri="{FF2B5EF4-FFF2-40B4-BE49-F238E27FC236}">
              <a16:creationId xmlns:a16="http://schemas.microsoft.com/office/drawing/2014/main" id="{5FD345E1-5192-46CA-8322-835BCF4F01C8}"/>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746" name="直線コネクタ 745">
          <a:extLst>
            <a:ext uri="{FF2B5EF4-FFF2-40B4-BE49-F238E27FC236}">
              <a16:creationId xmlns:a16="http://schemas.microsoft.com/office/drawing/2014/main" id="{071E8E9A-B60B-4AE6-BA93-53974B4E3A38}"/>
            </a:ext>
          </a:extLst>
        </xdr:cNvPr>
        <xdr:cNvCxnSpPr/>
      </xdr:nvCxnSpPr>
      <xdr:spPr>
        <a:xfrm flipV="1">
          <a:off x="14375764" y="12978766"/>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textlink="">
      <xdr:nvSpPr>
        <xdr:cNvPr id="747" name="【消防施設】&#10;有形固定資産減価償却率最小値テキスト">
          <a:extLst>
            <a:ext uri="{FF2B5EF4-FFF2-40B4-BE49-F238E27FC236}">
              <a16:creationId xmlns:a16="http://schemas.microsoft.com/office/drawing/2014/main" id="{616B720D-727F-421E-9E6A-AF77ACDE52B8}"/>
            </a:ext>
          </a:extLst>
        </xdr:cNvPr>
        <xdr:cNvSpPr txBox="1"/>
      </xdr:nvSpPr>
      <xdr:spPr>
        <a:xfrm>
          <a:off x="14414500"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48" name="直線コネクタ 747">
          <a:extLst>
            <a:ext uri="{FF2B5EF4-FFF2-40B4-BE49-F238E27FC236}">
              <a16:creationId xmlns:a16="http://schemas.microsoft.com/office/drawing/2014/main" id="{05AF8B14-4B3A-4EEE-BB31-71D2001A9CD8}"/>
            </a:ext>
          </a:extLst>
        </xdr:cNvPr>
        <xdr:cNvCxnSpPr/>
      </xdr:nvCxnSpPr>
      <xdr:spPr>
        <a:xfrm>
          <a:off x="14287500" y="14495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textlink="">
      <xdr:nvSpPr>
        <xdr:cNvPr id="749" name="【消防施設】&#10;有形固定資産減価償却率最大値テキスト">
          <a:extLst>
            <a:ext uri="{FF2B5EF4-FFF2-40B4-BE49-F238E27FC236}">
              <a16:creationId xmlns:a16="http://schemas.microsoft.com/office/drawing/2014/main" id="{1764E908-E5EF-4F34-95B5-765FA6DB218E}"/>
            </a:ext>
          </a:extLst>
        </xdr:cNvPr>
        <xdr:cNvSpPr txBox="1"/>
      </xdr:nvSpPr>
      <xdr:spPr>
        <a:xfrm>
          <a:off x="14414500" y="12757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750" name="直線コネクタ 749">
          <a:extLst>
            <a:ext uri="{FF2B5EF4-FFF2-40B4-BE49-F238E27FC236}">
              <a16:creationId xmlns:a16="http://schemas.microsoft.com/office/drawing/2014/main" id="{B4EA2671-7DAC-44A2-BA60-0D1642ACFA75}"/>
            </a:ext>
          </a:extLst>
        </xdr:cNvPr>
        <xdr:cNvCxnSpPr/>
      </xdr:nvCxnSpPr>
      <xdr:spPr>
        <a:xfrm>
          <a:off x="14287500" y="12978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167657</xdr:rowOff>
    </xdr:from>
    <xdr:ext cx="405111" cy="259045"/>
    <xdr:sp textlink="">
      <xdr:nvSpPr>
        <xdr:cNvPr id="751" name="【消防施設】&#10;有形固定資産減価償却率平均値テキスト">
          <a:extLst>
            <a:ext uri="{FF2B5EF4-FFF2-40B4-BE49-F238E27FC236}">
              <a16:creationId xmlns:a16="http://schemas.microsoft.com/office/drawing/2014/main" id="{DD21FC53-031B-4F25-B4B1-3CAB89D1351B}"/>
            </a:ext>
          </a:extLst>
        </xdr:cNvPr>
        <xdr:cNvSpPr txBox="1"/>
      </xdr:nvSpPr>
      <xdr:spPr>
        <a:xfrm>
          <a:off x="14414500" y="13746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textlink="">
      <xdr:nvSpPr>
        <xdr:cNvPr id="752" name="フローチャート: 判断 751">
          <a:extLst>
            <a:ext uri="{FF2B5EF4-FFF2-40B4-BE49-F238E27FC236}">
              <a16:creationId xmlns:a16="http://schemas.microsoft.com/office/drawing/2014/main" id="{95652A04-CC87-4E0C-A882-0DC1AC0E6E2C}"/>
            </a:ext>
          </a:extLst>
        </xdr:cNvPr>
        <xdr:cNvSpPr/>
      </xdr:nvSpPr>
      <xdr:spPr>
        <a:xfrm>
          <a:off x="14325600" y="1376426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textlink="">
      <xdr:nvSpPr>
        <xdr:cNvPr id="753" name="フローチャート: 判断 752">
          <a:extLst>
            <a:ext uri="{FF2B5EF4-FFF2-40B4-BE49-F238E27FC236}">
              <a16:creationId xmlns:a16="http://schemas.microsoft.com/office/drawing/2014/main" id="{84D80598-07DB-48AD-AC0A-6EF460675FA9}"/>
            </a:ext>
          </a:extLst>
        </xdr:cNvPr>
        <xdr:cNvSpPr/>
      </xdr:nvSpPr>
      <xdr:spPr>
        <a:xfrm>
          <a:off x="13578840" y="1372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textlink="">
      <xdr:nvSpPr>
        <xdr:cNvPr id="754" name="フローチャート: 判断 753">
          <a:extLst>
            <a:ext uri="{FF2B5EF4-FFF2-40B4-BE49-F238E27FC236}">
              <a16:creationId xmlns:a16="http://schemas.microsoft.com/office/drawing/2014/main" id="{CFAF3EEF-B61B-4F6C-A94B-6ED9CB1D8401}"/>
            </a:ext>
          </a:extLst>
        </xdr:cNvPr>
        <xdr:cNvSpPr/>
      </xdr:nvSpPr>
      <xdr:spPr>
        <a:xfrm>
          <a:off x="12804140" y="13701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textlink="">
      <xdr:nvSpPr>
        <xdr:cNvPr id="755" name="フローチャート: 判断 754">
          <a:extLst>
            <a:ext uri="{FF2B5EF4-FFF2-40B4-BE49-F238E27FC236}">
              <a16:creationId xmlns:a16="http://schemas.microsoft.com/office/drawing/2014/main" id="{8381A6C4-DE93-43C0-AAF2-F4E3A22E980A}"/>
            </a:ext>
          </a:extLst>
        </xdr:cNvPr>
        <xdr:cNvSpPr/>
      </xdr:nvSpPr>
      <xdr:spPr>
        <a:xfrm>
          <a:off x="12029440" y="137394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textlink="">
      <xdr:nvSpPr>
        <xdr:cNvPr id="756" name="フローチャート: 判断 755">
          <a:extLst>
            <a:ext uri="{FF2B5EF4-FFF2-40B4-BE49-F238E27FC236}">
              <a16:creationId xmlns:a16="http://schemas.microsoft.com/office/drawing/2014/main" id="{3ABED3BD-4C64-4912-8D2E-F6B1B6234764}"/>
            </a:ext>
          </a:extLst>
        </xdr:cNvPr>
        <xdr:cNvSpPr/>
      </xdr:nvSpPr>
      <xdr:spPr>
        <a:xfrm>
          <a:off x="11231880" y="13729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757" name="テキスト ボックス 756">
          <a:extLst>
            <a:ext uri="{FF2B5EF4-FFF2-40B4-BE49-F238E27FC236}">
              <a16:creationId xmlns:a16="http://schemas.microsoft.com/office/drawing/2014/main" id="{D5E95CC5-CB50-4F93-B13C-36ED98E14D95}"/>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758" name="テキスト ボックス 757">
          <a:extLst>
            <a:ext uri="{FF2B5EF4-FFF2-40B4-BE49-F238E27FC236}">
              <a16:creationId xmlns:a16="http://schemas.microsoft.com/office/drawing/2014/main" id="{905575CB-58EF-4418-89FE-2185050390C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759" name="テキスト ボックス 758">
          <a:extLst>
            <a:ext uri="{FF2B5EF4-FFF2-40B4-BE49-F238E27FC236}">
              <a16:creationId xmlns:a16="http://schemas.microsoft.com/office/drawing/2014/main" id="{F506BD72-ECE7-4564-80F5-DB133150440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760" name="テキスト ボックス 759">
          <a:extLst>
            <a:ext uri="{FF2B5EF4-FFF2-40B4-BE49-F238E27FC236}">
              <a16:creationId xmlns:a16="http://schemas.microsoft.com/office/drawing/2014/main" id="{FCB7F0B0-30C5-418C-9A98-687F58DA1B49}"/>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761" name="テキスト ボックス 760">
          <a:extLst>
            <a:ext uri="{FF2B5EF4-FFF2-40B4-BE49-F238E27FC236}">
              <a16:creationId xmlns:a16="http://schemas.microsoft.com/office/drawing/2014/main" id="{FEE013B0-5D5A-49C2-8E14-4A6F1A925DD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120650</xdr:rowOff>
    </xdr:from>
    <xdr:to>
      <xdr:col>85</xdr:col>
      <xdr:colOff>177800</xdr:colOff>
      <xdr:row>81</xdr:row>
      <xdr:rowOff>50800</xdr:rowOff>
    </xdr:to>
    <xdr:sp textlink="">
      <xdr:nvSpPr>
        <xdr:cNvPr id="762" name="楕円 761">
          <a:extLst>
            <a:ext uri="{FF2B5EF4-FFF2-40B4-BE49-F238E27FC236}">
              <a16:creationId xmlns:a16="http://schemas.microsoft.com/office/drawing/2014/main" id="{DC096594-1DF8-4C31-8C22-58E3F6D10A1F}"/>
            </a:ext>
          </a:extLst>
        </xdr:cNvPr>
        <xdr:cNvSpPr/>
      </xdr:nvSpPr>
      <xdr:spPr>
        <a:xfrm>
          <a:off x="14325600" y="135318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143527</xdr:rowOff>
    </xdr:from>
    <xdr:ext cx="405111" cy="259045"/>
    <xdr:sp textlink="">
      <xdr:nvSpPr>
        <xdr:cNvPr id="763" name="【消防施設】&#10;有形固定資産減価償却率該当値テキスト">
          <a:extLst>
            <a:ext uri="{FF2B5EF4-FFF2-40B4-BE49-F238E27FC236}">
              <a16:creationId xmlns:a16="http://schemas.microsoft.com/office/drawing/2014/main" id="{CFB38B31-2CBF-44BC-9461-7341D662D1C6}"/>
            </a:ext>
          </a:extLst>
        </xdr:cNvPr>
        <xdr:cNvSpPr txBox="1"/>
      </xdr:nvSpPr>
      <xdr:spPr>
        <a:xfrm>
          <a:off x="14414500" y="1338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88264</xdr:rowOff>
    </xdr:from>
    <xdr:to>
      <xdr:col>81</xdr:col>
      <xdr:colOff>101600</xdr:colOff>
      <xdr:row>81</xdr:row>
      <xdr:rowOff>18414</xdr:rowOff>
    </xdr:to>
    <xdr:sp textlink="">
      <xdr:nvSpPr>
        <xdr:cNvPr id="764" name="楕円 763">
          <a:extLst>
            <a:ext uri="{FF2B5EF4-FFF2-40B4-BE49-F238E27FC236}">
              <a16:creationId xmlns:a16="http://schemas.microsoft.com/office/drawing/2014/main" id="{896837E6-BFB9-41A5-BC1B-F76774BBEDD9}"/>
            </a:ext>
          </a:extLst>
        </xdr:cNvPr>
        <xdr:cNvSpPr/>
      </xdr:nvSpPr>
      <xdr:spPr>
        <a:xfrm>
          <a:off x="13578840" y="134994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139064</xdr:rowOff>
    </xdr:from>
    <xdr:to>
      <xdr:col>85</xdr:col>
      <xdr:colOff>127000</xdr:colOff>
      <xdr:row>81</xdr:row>
      <xdr:rowOff>0</xdr:rowOff>
    </xdr:to>
    <xdr:cxnSp macro="">
      <xdr:nvCxnSpPr>
        <xdr:cNvPr id="765" name="直線コネクタ 764">
          <a:extLst>
            <a:ext uri="{FF2B5EF4-FFF2-40B4-BE49-F238E27FC236}">
              <a16:creationId xmlns:a16="http://schemas.microsoft.com/office/drawing/2014/main" id="{29ED6B4B-7939-426F-B8E5-4219A0CBFB97}"/>
            </a:ext>
          </a:extLst>
        </xdr:cNvPr>
        <xdr:cNvCxnSpPr/>
      </xdr:nvCxnSpPr>
      <xdr:spPr>
        <a:xfrm>
          <a:off x="13629640" y="13550264"/>
          <a:ext cx="74676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78739</xdr:rowOff>
    </xdr:from>
    <xdr:to>
      <xdr:col>76</xdr:col>
      <xdr:colOff>165100</xdr:colOff>
      <xdr:row>81</xdr:row>
      <xdr:rowOff>8889</xdr:rowOff>
    </xdr:to>
    <xdr:sp textlink="">
      <xdr:nvSpPr>
        <xdr:cNvPr id="766" name="楕円 765">
          <a:extLst>
            <a:ext uri="{FF2B5EF4-FFF2-40B4-BE49-F238E27FC236}">
              <a16:creationId xmlns:a16="http://schemas.microsoft.com/office/drawing/2014/main" id="{6A0AC448-B8B0-4FAD-9C11-6CA1FD545AA4}"/>
            </a:ext>
          </a:extLst>
        </xdr:cNvPr>
        <xdr:cNvSpPr/>
      </xdr:nvSpPr>
      <xdr:spPr>
        <a:xfrm>
          <a:off x="12804140" y="13489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129539</xdr:rowOff>
    </xdr:from>
    <xdr:to>
      <xdr:col>81</xdr:col>
      <xdr:colOff>50800</xdr:colOff>
      <xdr:row>80</xdr:row>
      <xdr:rowOff>139064</xdr:rowOff>
    </xdr:to>
    <xdr:cxnSp macro="">
      <xdr:nvCxnSpPr>
        <xdr:cNvPr id="767" name="直線コネクタ 766">
          <a:extLst>
            <a:ext uri="{FF2B5EF4-FFF2-40B4-BE49-F238E27FC236}">
              <a16:creationId xmlns:a16="http://schemas.microsoft.com/office/drawing/2014/main" id="{72972720-E59B-49CE-A60C-A81B038FFEB3}"/>
            </a:ext>
          </a:extLst>
        </xdr:cNvPr>
        <xdr:cNvCxnSpPr/>
      </xdr:nvCxnSpPr>
      <xdr:spPr>
        <a:xfrm>
          <a:off x="12854940" y="13540739"/>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38736</xdr:rowOff>
    </xdr:from>
    <xdr:to>
      <xdr:col>72</xdr:col>
      <xdr:colOff>38100</xdr:colOff>
      <xdr:row>80</xdr:row>
      <xdr:rowOff>140336</xdr:rowOff>
    </xdr:to>
    <xdr:sp textlink="">
      <xdr:nvSpPr>
        <xdr:cNvPr id="768" name="楕円 767">
          <a:extLst>
            <a:ext uri="{FF2B5EF4-FFF2-40B4-BE49-F238E27FC236}">
              <a16:creationId xmlns:a16="http://schemas.microsoft.com/office/drawing/2014/main" id="{9357FEB8-1C55-48D6-8926-A528C61A7D97}"/>
            </a:ext>
          </a:extLst>
        </xdr:cNvPr>
        <xdr:cNvSpPr/>
      </xdr:nvSpPr>
      <xdr:spPr>
        <a:xfrm>
          <a:off x="12029440" y="134499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89536</xdr:rowOff>
    </xdr:from>
    <xdr:to>
      <xdr:col>76</xdr:col>
      <xdr:colOff>114300</xdr:colOff>
      <xdr:row>80</xdr:row>
      <xdr:rowOff>129539</xdr:rowOff>
    </xdr:to>
    <xdr:cxnSp macro="">
      <xdr:nvCxnSpPr>
        <xdr:cNvPr id="769" name="直線コネクタ 768">
          <a:extLst>
            <a:ext uri="{FF2B5EF4-FFF2-40B4-BE49-F238E27FC236}">
              <a16:creationId xmlns:a16="http://schemas.microsoft.com/office/drawing/2014/main" id="{627CF654-856D-4EAA-9157-E1814E444D5E}"/>
            </a:ext>
          </a:extLst>
        </xdr:cNvPr>
        <xdr:cNvCxnSpPr/>
      </xdr:nvCxnSpPr>
      <xdr:spPr>
        <a:xfrm>
          <a:off x="12072620" y="13500736"/>
          <a:ext cx="78232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10161</xdr:rowOff>
    </xdr:from>
    <xdr:to>
      <xdr:col>67</xdr:col>
      <xdr:colOff>101600</xdr:colOff>
      <xdr:row>80</xdr:row>
      <xdr:rowOff>111761</xdr:rowOff>
    </xdr:to>
    <xdr:sp textlink="">
      <xdr:nvSpPr>
        <xdr:cNvPr id="770" name="楕円 769">
          <a:extLst>
            <a:ext uri="{FF2B5EF4-FFF2-40B4-BE49-F238E27FC236}">
              <a16:creationId xmlns:a16="http://schemas.microsoft.com/office/drawing/2014/main" id="{3ECCA9DD-9080-4764-B39C-62DC102264E4}"/>
            </a:ext>
          </a:extLst>
        </xdr:cNvPr>
        <xdr:cNvSpPr/>
      </xdr:nvSpPr>
      <xdr:spPr>
        <a:xfrm>
          <a:off x="1123188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60961</xdr:rowOff>
    </xdr:from>
    <xdr:to>
      <xdr:col>71</xdr:col>
      <xdr:colOff>177800</xdr:colOff>
      <xdr:row>80</xdr:row>
      <xdr:rowOff>89536</xdr:rowOff>
    </xdr:to>
    <xdr:cxnSp macro="">
      <xdr:nvCxnSpPr>
        <xdr:cNvPr id="771" name="直線コネクタ 770">
          <a:extLst>
            <a:ext uri="{FF2B5EF4-FFF2-40B4-BE49-F238E27FC236}">
              <a16:creationId xmlns:a16="http://schemas.microsoft.com/office/drawing/2014/main" id="{6DAF9855-5DFA-4190-AC8E-46F02D68BDD4}"/>
            </a:ext>
          </a:extLst>
        </xdr:cNvPr>
        <xdr:cNvCxnSpPr/>
      </xdr:nvCxnSpPr>
      <xdr:spPr>
        <a:xfrm>
          <a:off x="11282680" y="13472161"/>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70502</xdr:rowOff>
    </xdr:from>
    <xdr:ext cx="405111" cy="259045"/>
    <xdr:sp textlink="">
      <xdr:nvSpPr>
        <xdr:cNvPr id="772" name="n_1aveValue【消防施設】&#10;有形固定資産減価償却率">
          <a:extLst>
            <a:ext uri="{FF2B5EF4-FFF2-40B4-BE49-F238E27FC236}">
              <a16:creationId xmlns:a16="http://schemas.microsoft.com/office/drawing/2014/main" id="{5FC66230-EA51-482E-A2B0-6A529E92F01D}"/>
            </a:ext>
          </a:extLst>
        </xdr:cNvPr>
        <xdr:cNvSpPr txBox="1"/>
      </xdr:nvSpPr>
      <xdr:spPr>
        <a:xfrm>
          <a:off x="13437244" y="1381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43832</xdr:rowOff>
    </xdr:from>
    <xdr:ext cx="405111" cy="259045"/>
    <xdr:sp textlink="">
      <xdr:nvSpPr>
        <xdr:cNvPr id="773" name="n_2aveValue【消防施設】&#10;有形固定資産減価償却率">
          <a:extLst>
            <a:ext uri="{FF2B5EF4-FFF2-40B4-BE49-F238E27FC236}">
              <a16:creationId xmlns:a16="http://schemas.microsoft.com/office/drawing/2014/main" id="{C060056D-73E6-4075-8655-BF413029C8D4}"/>
            </a:ext>
          </a:extLst>
        </xdr:cNvPr>
        <xdr:cNvSpPr txBox="1"/>
      </xdr:nvSpPr>
      <xdr:spPr>
        <a:xfrm>
          <a:off x="12675244" y="1379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81932</xdr:rowOff>
    </xdr:from>
    <xdr:ext cx="405111" cy="259045"/>
    <xdr:sp textlink="">
      <xdr:nvSpPr>
        <xdr:cNvPr id="774" name="n_3aveValue【消防施設】&#10;有形固定資産減価償却率">
          <a:extLst>
            <a:ext uri="{FF2B5EF4-FFF2-40B4-BE49-F238E27FC236}">
              <a16:creationId xmlns:a16="http://schemas.microsoft.com/office/drawing/2014/main" id="{F496481A-6262-442E-9E2D-E7D677E4D848}"/>
            </a:ext>
          </a:extLst>
        </xdr:cNvPr>
        <xdr:cNvSpPr txBox="1"/>
      </xdr:nvSpPr>
      <xdr:spPr>
        <a:xfrm>
          <a:off x="11900544" y="1382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72407</xdr:rowOff>
    </xdr:from>
    <xdr:ext cx="405111" cy="259045"/>
    <xdr:sp textlink="">
      <xdr:nvSpPr>
        <xdr:cNvPr id="775" name="n_4aveValue【消防施設】&#10;有形固定資産減価償却率">
          <a:extLst>
            <a:ext uri="{FF2B5EF4-FFF2-40B4-BE49-F238E27FC236}">
              <a16:creationId xmlns:a16="http://schemas.microsoft.com/office/drawing/2014/main" id="{13F5B214-1666-4F4E-91C0-D5ABBFC22D8A}"/>
            </a:ext>
          </a:extLst>
        </xdr:cNvPr>
        <xdr:cNvSpPr txBox="1"/>
      </xdr:nvSpPr>
      <xdr:spPr>
        <a:xfrm>
          <a:off x="11102984" y="1381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34941</xdr:rowOff>
    </xdr:from>
    <xdr:ext cx="405111" cy="259045"/>
    <xdr:sp textlink="">
      <xdr:nvSpPr>
        <xdr:cNvPr id="776" name="n_1mainValue【消防施設】&#10;有形固定資産減価償却率">
          <a:extLst>
            <a:ext uri="{FF2B5EF4-FFF2-40B4-BE49-F238E27FC236}">
              <a16:creationId xmlns:a16="http://schemas.microsoft.com/office/drawing/2014/main" id="{86C1C8CC-CA0B-4BE0-9016-671D4612ED75}"/>
            </a:ext>
          </a:extLst>
        </xdr:cNvPr>
        <xdr:cNvSpPr txBox="1"/>
      </xdr:nvSpPr>
      <xdr:spPr>
        <a:xfrm>
          <a:off x="13437244" y="132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25416</xdr:rowOff>
    </xdr:from>
    <xdr:ext cx="405111" cy="259045"/>
    <xdr:sp textlink="">
      <xdr:nvSpPr>
        <xdr:cNvPr id="777" name="n_2mainValue【消防施設】&#10;有形固定資産減価償却率">
          <a:extLst>
            <a:ext uri="{FF2B5EF4-FFF2-40B4-BE49-F238E27FC236}">
              <a16:creationId xmlns:a16="http://schemas.microsoft.com/office/drawing/2014/main" id="{7D2BC81B-314E-4285-BC5B-BA561B1A4C8F}"/>
            </a:ext>
          </a:extLst>
        </xdr:cNvPr>
        <xdr:cNvSpPr txBox="1"/>
      </xdr:nvSpPr>
      <xdr:spPr>
        <a:xfrm>
          <a:off x="12675244" y="13268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156863</xdr:rowOff>
    </xdr:from>
    <xdr:ext cx="405111" cy="259045"/>
    <xdr:sp textlink="">
      <xdr:nvSpPr>
        <xdr:cNvPr id="778" name="n_3mainValue【消防施設】&#10;有形固定資産減価償却率">
          <a:extLst>
            <a:ext uri="{FF2B5EF4-FFF2-40B4-BE49-F238E27FC236}">
              <a16:creationId xmlns:a16="http://schemas.microsoft.com/office/drawing/2014/main" id="{0578CEA7-6D7A-4085-9117-CF4E22F6B819}"/>
            </a:ext>
          </a:extLst>
        </xdr:cNvPr>
        <xdr:cNvSpPr txBox="1"/>
      </xdr:nvSpPr>
      <xdr:spPr>
        <a:xfrm>
          <a:off x="11900544" y="1323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128288</xdr:rowOff>
    </xdr:from>
    <xdr:ext cx="405111" cy="259045"/>
    <xdr:sp textlink="">
      <xdr:nvSpPr>
        <xdr:cNvPr id="779" name="n_4mainValue【消防施設】&#10;有形固定資産減価償却率">
          <a:extLst>
            <a:ext uri="{FF2B5EF4-FFF2-40B4-BE49-F238E27FC236}">
              <a16:creationId xmlns:a16="http://schemas.microsoft.com/office/drawing/2014/main" id="{842A35A6-6E9D-4F0B-BEE1-06B7D0FA8AE0}"/>
            </a:ext>
          </a:extLst>
        </xdr:cNvPr>
        <xdr:cNvSpPr txBox="1"/>
      </xdr:nvSpPr>
      <xdr:spPr>
        <a:xfrm>
          <a:off x="11102984" y="13204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780" name="正方形/長方形 779">
          <a:extLst>
            <a:ext uri="{FF2B5EF4-FFF2-40B4-BE49-F238E27FC236}">
              <a16:creationId xmlns:a16="http://schemas.microsoft.com/office/drawing/2014/main" id="{28232199-4760-4DB5-A4B8-96858139DCB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781" name="正方形/長方形 780">
          <a:extLst>
            <a:ext uri="{FF2B5EF4-FFF2-40B4-BE49-F238E27FC236}">
              <a16:creationId xmlns:a16="http://schemas.microsoft.com/office/drawing/2014/main" id="{224269A9-937C-4642-B0FE-A2478FEEAB0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782" name="正方形/長方形 781">
          <a:extLst>
            <a:ext uri="{FF2B5EF4-FFF2-40B4-BE49-F238E27FC236}">
              <a16:creationId xmlns:a16="http://schemas.microsoft.com/office/drawing/2014/main" id="{78563B44-6E69-43AC-ACE2-8E0E0E276C1A}"/>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783" name="正方形/長方形 782">
          <a:extLst>
            <a:ext uri="{FF2B5EF4-FFF2-40B4-BE49-F238E27FC236}">
              <a16:creationId xmlns:a16="http://schemas.microsoft.com/office/drawing/2014/main" id="{55228EAF-95E1-4E5C-A1A2-5022C3B2B14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784" name="正方形/長方形 783">
          <a:extLst>
            <a:ext uri="{FF2B5EF4-FFF2-40B4-BE49-F238E27FC236}">
              <a16:creationId xmlns:a16="http://schemas.microsoft.com/office/drawing/2014/main" id="{A878DB3D-DDA2-4762-A717-125075BAF48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785" name="正方形/長方形 784">
          <a:extLst>
            <a:ext uri="{FF2B5EF4-FFF2-40B4-BE49-F238E27FC236}">
              <a16:creationId xmlns:a16="http://schemas.microsoft.com/office/drawing/2014/main" id="{0EB1DF9D-90CB-437C-A650-C0BD2BA3C18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786" name="正方形/長方形 785">
          <a:extLst>
            <a:ext uri="{FF2B5EF4-FFF2-40B4-BE49-F238E27FC236}">
              <a16:creationId xmlns:a16="http://schemas.microsoft.com/office/drawing/2014/main" id="{D218EF88-6A94-4F76-9C83-92767AB8D00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787" name="正方形/長方形 786">
          <a:extLst>
            <a:ext uri="{FF2B5EF4-FFF2-40B4-BE49-F238E27FC236}">
              <a16:creationId xmlns:a16="http://schemas.microsoft.com/office/drawing/2014/main" id="{05BA53D3-AE5E-48DB-BF22-42F6E7FD293A}"/>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788" name="テキスト ボックス 787">
          <a:extLst>
            <a:ext uri="{FF2B5EF4-FFF2-40B4-BE49-F238E27FC236}">
              <a16:creationId xmlns:a16="http://schemas.microsoft.com/office/drawing/2014/main" id="{4E315E96-32F4-4575-B385-8C5EC4A6CE7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00B76393-C0F0-4634-BE94-641D725AE23C}"/>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0" name="直線コネクタ 789">
          <a:extLst>
            <a:ext uri="{FF2B5EF4-FFF2-40B4-BE49-F238E27FC236}">
              <a16:creationId xmlns:a16="http://schemas.microsoft.com/office/drawing/2014/main" id="{0931A699-82A1-4EB4-8F08-EE43E78F2566}"/>
            </a:ext>
          </a:extLst>
        </xdr:cNvPr>
        <xdr:cNvCxnSpPr/>
      </xdr:nvCxnSpPr>
      <xdr:spPr>
        <a:xfrm>
          <a:off x="1609344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textlink="">
      <xdr:nvSpPr>
        <xdr:cNvPr id="791" name="テキスト ボックス 790">
          <a:extLst>
            <a:ext uri="{FF2B5EF4-FFF2-40B4-BE49-F238E27FC236}">
              <a16:creationId xmlns:a16="http://schemas.microsoft.com/office/drawing/2014/main" id="{9EC44140-4B7A-4DD8-BEF7-F6D99AB42A72}"/>
            </a:ext>
          </a:extLst>
        </xdr:cNvPr>
        <xdr:cNvSpPr txBox="1"/>
      </xdr:nvSpPr>
      <xdr:spPr>
        <a:xfrm>
          <a:off x="1569484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B262A936-7D26-4EAF-B6DF-7FE8EB1B1562}"/>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textlink="">
      <xdr:nvSpPr>
        <xdr:cNvPr id="793" name="テキスト ボックス 792">
          <a:extLst>
            <a:ext uri="{FF2B5EF4-FFF2-40B4-BE49-F238E27FC236}">
              <a16:creationId xmlns:a16="http://schemas.microsoft.com/office/drawing/2014/main" id="{99D2D84C-7664-4AF4-B53A-797572006ED1}"/>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94" name="直線コネクタ 793">
          <a:extLst>
            <a:ext uri="{FF2B5EF4-FFF2-40B4-BE49-F238E27FC236}">
              <a16:creationId xmlns:a16="http://schemas.microsoft.com/office/drawing/2014/main" id="{427A36AF-59F4-40DA-AC02-B988B07401A1}"/>
            </a:ext>
          </a:extLst>
        </xdr:cNvPr>
        <xdr:cNvCxnSpPr/>
      </xdr:nvCxnSpPr>
      <xdr:spPr>
        <a:xfrm>
          <a:off x="1609344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textlink="">
      <xdr:nvSpPr>
        <xdr:cNvPr id="795" name="テキスト ボックス 794">
          <a:extLst>
            <a:ext uri="{FF2B5EF4-FFF2-40B4-BE49-F238E27FC236}">
              <a16:creationId xmlns:a16="http://schemas.microsoft.com/office/drawing/2014/main" id="{AFEA0422-1217-4620-ABB5-E9DA8831DADB}"/>
            </a:ext>
          </a:extLst>
        </xdr:cNvPr>
        <xdr:cNvSpPr txBox="1"/>
      </xdr:nvSpPr>
      <xdr:spPr>
        <a:xfrm>
          <a:off x="1569484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a:extLst>
            <a:ext uri="{FF2B5EF4-FFF2-40B4-BE49-F238E27FC236}">
              <a16:creationId xmlns:a16="http://schemas.microsoft.com/office/drawing/2014/main" id="{ADD43FA9-90BE-4478-9463-D87772E2182C}"/>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797" name="テキスト ボックス 796">
          <a:extLst>
            <a:ext uri="{FF2B5EF4-FFF2-40B4-BE49-F238E27FC236}">
              <a16:creationId xmlns:a16="http://schemas.microsoft.com/office/drawing/2014/main" id="{E86A5A68-B9B6-4D2F-BCCF-33B29631FA6E}"/>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798" name="【消防施設】&#10;一人当たり面積グラフ枠">
          <a:extLst>
            <a:ext uri="{FF2B5EF4-FFF2-40B4-BE49-F238E27FC236}">
              <a16:creationId xmlns:a16="http://schemas.microsoft.com/office/drawing/2014/main" id="{654B62EC-C090-45D2-A799-83488C0990DE}"/>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799" name="直線コネクタ 798">
          <a:extLst>
            <a:ext uri="{FF2B5EF4-FFF2-40B4-BE49-F238E27FC236}">
              <a16:creationId xmlns:a16="http://schemas.microsoft.com/office/drawing/2014/main" id="{ECA630EF-A8B7-4425-BAA7-C8E65E0D8C80}"/>
            </a:ext>
          </a:extLst>
        </xdr:cNvPr>
        <xdr:cNvCxnSpPr/>
      </xdr:nvCxnSpPr>
      <xdr:spPr>
        <a:xfrm flipV="1">
          <a:off x="19509104" y="13108306"/>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textlink="">
      <xdr:nvSpPr>
        <xdr:cNvPr id="800" name="【消防施設】&#10;一人当たり面積最小値テキスト">
          <a:extLst>
            <a:ext uri="{FF2B5EF4-FFF2-40B4-BE49-F238E27FC236}">
              <a16:creationId xmlns:a16="http://schemas.microsoft.com/office/drawing/2014/main" id="{2380F423-1F06-48C5-A61E-6E1E74F69AEB}"/>
            </a:ext>
          </a:extLst>
        </xdr:cNvPr>
        <xdr:cNvSpPr txBox="1"/>
      </xdr:nvSpPr>
      <xdr:spPr>
        <a:xfrm>
          <a:off x="19547840" y="1430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1" name="直線コネクタ 800">
          <a:extLst>
            <a:ext uri="{FF2B5EF4-FFF2-40B4-BE49-F238E27FC236}">
              <a16:creationId xmlns:a16="http://schemas.microsoft.com/office/drawing/2014/main" id="{9F608EF1-56F3-4CEC-8BED-31785C06E13D}"/>
            </a:ext>
          </a:extLst>
        </xdr:cNvPr>
        <xdr:cNvCxnSpPr/>
      </xdr:nvCxnSpPr>
      <xdr:spPr>
        <a:xfrm>
          <a:off x="19443700" y="14304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textlink="">
      <xdr:nvSpPr>
        <xdr:cNvPr id="802" name="【消防施設】&#10;一人当たり面積最大値テキスト">
          <a:extLst>
            <a:ext uri="{FF2B5EF4-FFF2-40B4-BE49-F238E27FC236}">
              <a16:creationId xmlns:a16="http://schemas.microsoft.com/office/drawing/2014/main" id="{4AEF51F2-A557-4B6A-9186-25D4351E109F}"/>
            </a:ext>
          </a:extLst>
        </xdr:cNvPr>
        <xdr:cNvSpPr txBox="1"/>
      </xdr:nvSpPr>
      <xdr:spPr>
        <a:xfrm>
          <a:off x="19547840" y="128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803" name="直線コネクタ 802">
          <a:extLst>
            <a:ext uri="{FF2B5EF4-FFF2-40B4-BE49-F238E27FC236}">
              <a16:creationId xmlns:a16="http://schemas.microsoft.com/office/drawing/2014/main" id="{C0639AA8-1F1B-4404-9756-6D2AF7AED7A9}"/>
            </a:ext>
          </a:extLst>
        </xdr:cNvPr>
        <xdr:cNvCxnSpPr/>
      </xdr:nvCxnSpPr>
      <xdr:spPr>
        <a:xfrm>
          <a:off x="19443700" y="13108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34307</xdr:rowOff>
    </xdr:from>
    <xdr:ext cx="469744" cy="259045"/>
    <xdr:sp textlink="">
      <xdr:nvSpPr>
        <xdr:cNvPr id="804" name="【消防施設】&#10;一人当たり面積平均値テキスト">
          <a:extLst>
            <a:ext uri="{FF2B5EF4-FFF2-40B4-BE49-F238E27FC236}">
              <a16:creationId xmlns:a16="http://schemas.microsoft.com/office/drawing/2014/main" id="{CDA2089F-E893-4A0A-A9F3-794967D864FA}"/>
            </a:ext>
          </a:extLst>
        </xdr:cNvPr>
        <xdr:cNvSpPr txBox="1"/>
      </xdr:nvSpPr>
      <xdr:spPr>
        <a:xfrm>
          <a:off x="19547840" y="13780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textlink="">
      <xdr:nvSpPr>
        <xdr:cNvPr id="805" name="フローチャート: 判断 804">
          <a:extLst>
            <a:ext uri="{FF2B5EF4-FFF2-40B4-BE49-F238E27FC236}">
              <a16:creationId xmlns:a16="http://schemas.microsoft.com/office/drawing/2014/main" id="{BCDE0E2D-AA7C-4A96-A8F0-14EBBB0476E0}"/>
            </a:ext>
          </a:extLst>
        </xdr:cNvPr>
        <xdr:cNvSpPr/>
      </xdr:nvSpPr>
      <xdr:spPr>
        <a:xfrm>
          <a:off x="1945894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textlink="">
      <xdr:nvSpPr>
        <xdr:cNvPr id="806" name="フローチャート: 判断 805">
          <a:extLst>
            <a:ext uri="{FF2B5EF4-FFF2-40B4-BE49-F238E27FC236}">
              <a16:creationId xmlns:a16="http://schemas.microsoft.com/office/drawing/2014/main" id="{0762D0B0-AA37-416A-83EA-F03B28E02620}"/>
            </a:ext>
          </a:extLst>
        </xdr:cNvPr>
        <xdr:cNvSpPr/>
      </xdr:nvSpPr>
      <xdr:spPr>
        <a:xfrm>
          <a:off x="18735040" y="137852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90170</xdr:rowOff>
    </xdr:from>
    <xdr:to>
      <xdr:col>107</xdr:col>
      <xdr:colOff>101600</xdr:colOff>
      <xdr:row>83</xdr:row>
      <xdr:rowOff>20320</xdr:rowOff>
    </xdr:to>
    <xdr:sp textlink="">
      <xdr:nvSpPr>
        <xdr:cNvPr id="807" name="フローチャート: 判断 806">
          <a:extLst>
            <a:ext uri="{FF2B5EF4-FFF2-40B4-BE49-F238E27FC236}">
              <a16:creationId xmlns:a16="http://schemas.microsoft.com/office/drawing/2014/main" id="{B2F7E28E-1D7E-497E-9F4E-A242BAE64FA2}"/>
            </a:ext>
          </a:extLst>
        </xdr:cNvPr>
        <xdr:cNvSpPr/>
      </xdr:nvSpPr>
      <xdr:spPr>
        <a:xfrm>
          <a:off x="17937480" y="1383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textlink="">
      <xdr:nvSpPr>
        <xdr:cNvPr id="808" name="フローチャート: 判断 807">
          <a:extLst>
            <a:ext uri="{FF2B5EF4-FFF2-40B4-BE49-F238E27FC236}">
              <a16:creationId xmlns:a16="http://schemas.microsoft.com/office/drawing/2014/main" id="{DA309CC8-1306-4E41-9C07-41778F5824B1}"/>
            </a:ext>
          </a:extLst>
        </xdr:cNvPr>
        <xdr:cNvSpPr/>
      </xdr:nvSpPr>
      <xdr:spPr>
        <a:xfrm>
          <a:off x="1716278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21589</xdr:rowOff>
    </xdr:from>
    <xdr:to>
      <xdr:col>98</xdr:col>
      <xdr:colOff>38100</xdr:colOff>
      <xdr:row>82</xdr:row>
      <xdr:rowOff>123189</xdr:rowOff>
    </xdr:to>
    <xdr:sp textlink="">
      <xdr:nvSpPr>
        <xdr:cNvPr id="809" name="フローチャート: 判断 808">
          <a:extLst>
            <a:ext uri="{FF2B5EF4-FFF2-40B4-BE49-F238E27FC236}">
              <a16:creationId xmlns:a16="http://schemas.microsoft.com/office/drawing/2014/main" id="{383733EB-E0DA-4C7D-B0DC-64BCA067A8CC}"/>
            </a:ext>
          </a:extLst>
        </xdr:cNvPr>
        <xdr:cNvSpPr/>
      </xdr:nvSpPr>
      <xdr:spPr>
        <a:xfrm>
          <a:off x="16388080" y="137680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810" name="テキスト ボックス 809">
          <a:extLst>
            <a:ext uri="{FF2B5EF4-FFF2-40B4-BE49-F238E27FC236}">
              <a16:creationId xmlns:a16="http://schemas.microsoft.com/office/drawing/2014/main" id="{D39ED926-C9A0-4743-AF46-0853757E4EA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811" name="テキスト ボックス 810">
          <a:extLst>
            <a:ext uri="{FF2B5EF4-FFF2-40B4-BE49-F238E27FC236}">
              <a16:creationId xmlns:a16="http://schemas.microsoft.com/office/drawing/2014/main" id="{1DBCD3F1-E083-40F5-B6B7-ABF042A7C4B7}"/>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812" name="テキスト ボックス 811">
          <a:extLst>
            <a:ext uri="{FF2B5EF4-FFF2-40B4-BE49-F238E27FC236}">
              <a16:creationId xmlns:a16="http://schemas.microsoft.com/office/drawing/2014/main" id="{E2CACB39-5941-4405-86A1-F76252CB60CC}"/>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813" name="テキスト ボックス 812">
          <a:extLst>
            <a:ext uri="{FF2B5EF4-FFF2-40B4-BE49-F238E27FC236}">
              <a16:creationId xmlns:a16="http://schemas.microsoft.com/office/drawing/2014/main" id="{424AEC24-54AF-4363-9C5B-D6A5D5183BE8}"/>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814" name="テキスト ボックス 813">
          <a:extLst>
            <a:ext uri="{FF2B5EF4-FFF2-40B4-BE49-F238E27FC236}">
              <a16:creationId xmlns:a16="http://schemas.microsoft.com/office/drawing/2014/main" id="{C3405E9B-8823-4F13-B4E1-1F9593EAB327}"/>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textlink="">
      <xdr:nvSpPr>
        <xdr:cNvPr id="815" name="楕円 814">
          <a:extLst>
            <a:ext uri="{FF2B5EF4-FFF2-40B4-BE49-F238E27FC236}">
              <a16:creationId xmlns:a16="http://schemas.microsoft.com/office/drawing/2014/main" id="{4D54EB3A-649C-4F66-9B43-7510367728CF}"/>
            </a:ext>
          </a:extLst>
        </xdr:cNvPr>
        <xdr:cNvSpPr/>
      </xdr:nvSpPr>
      <xdr:spPr>
        <a:xfrm>
          <a:off x="19458940" y="136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textlink="">
      <xdr:nvSpPr>
        <xdr:cNvPr id="816" name="【消防施設】&#10;一人当たり面積該当値テキスト">
          <a:extLst>
            <a:ext uri="{FF2B5EF4-FFF2-40B4-BE49-F238E27FC236}">
              <a16:creationId xmlns:a16="http://schemas.microsoft.com/office/drawing/2014/main" id="{588A6B75-2402-43F1-AAAB-C3B60986C2CD}"/>
            </a:ext>
          </a:extLst>
        </xdr:cNvPr>
        <xdr:cNvSpPr txBox="1"/>
      </xdr:nvSpPr>
      <xdr:spPr>
        <a:xfrm>
          <a:off x="19547840"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55880</xdr:rowOff>
    </xdr:from>
    <xdr:to>
      <xdr:col>112</xdr:col>
      <xdr:colOff>38100</xdr:colOff>
      <xdr:row>81</xdr:row>
      <xdr:rowOff>157480</xdr:rowOff>
    </xdr:to>
    <xdr:sp textlink="">
      <xdr:nvSpPr>
        <xdr:cNvPr id="817" name="楕円 816">
          <a:extLst>
            <a:ext uri="{FF2B5EF4-FFF2-40B4-BE49-F238E27FC236}">
              <a16:creationId xmlns:a16="http://schemas.microsoft.com/office/drawing/2014/main" id="{B511CD3E-194B-47E1-8D1F-93225EEE0EA9}"/>
            </a:ext>
          </a:extLst>
        </xdr:cNvPr>
        <xdr:cNvSpPr/>
      </xdr:nvSpPr>
      <xdr:spPr>
        <a:xfrm>
          <a:off x="18735040" y="13634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81</xdr:row>
      <xdr:rowOff>106680</xdr:rowOff>
    </xdr:to>
    <xdr:cxnSp macro="">
      <xdr:nvCxnSpPr>
        <xdr:cNvPr id="818" name="直線コネクタ 817">
          <a:extLst>
            <a:ext uri="{FF2B5EF4-FFF2-40B4-BE49-F238E27FC236}">
              <a16:creationId xmlns:a16="http://schemas.microsoft.com/office/drawing/2014/main" id="{A6F1D292-8F2C-4D1C-BFD5-355269CDCCD9}"/>
            </a:ext>
          </a:extLst>
        </xdr:cNvPr>
        <xdr:cNvCxnSpPr/>
      </xdr:nvCxnSpPr>
      <xdr:spPr>
        <a:xfrm flipV="1">
          <a:off x="18778220" y="1367409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61595</xdr:rowOff>
    </xdr:from>
    <xdr:to>
      <xdr:col>107</xdr:col>
      <xdr:colOff>101600</xdr:colOff>
      <xdr:row>81</xdr:row>
      <xdr:rowOff>163195</xdr:rowOff>
    </xdr:to>
    <xdr:sp textlink="">
      <xdr:nvSpPr>
        <xdr:cNvPr id="819" name="楕円 818">
          <a:extLst>
            <a:ext uri="{FF2B5EF4-FFF2-40B4-BE49-F238E27FC236}">
              <a16:creationId xmlns:a16="http://schemas.microsoft.com/office/drawing/2014/main" id="{039723D4-9084-41D9-8248-9143799B22E1}"/>
            </a:ext>
          </a:extLst>
        </xdr:cNvPr>
        <xdr:cNvSpPr/>
      </xdr:nvSpPr>
      <xdr:spPr>
        <a:xfrm>
          <a:off x="17937480" y="136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106680</xdr:rowOff>
    </xdr:from>
    <xdr:to>
      <xdr:col>111</xdr:col>
      <xdr:colOff>177800</xdr:colOff>
      <xdr:row>81</xdr:row>
      <xdr:rowOff>112395</xdr:rowOff>
    </xdr:to>
    <xdr:cxnSp macro="">
      <xdr:nvCxnSpPr>
        <xdr:cNvPr id="820" name="直線コネクタ 819">
          <a:extLst>
            <a:ext uri="{FF2B5EF4-FFF2-40B4-BE49-F238E27FC236}">
              <a16:creationId xmlns:a16="http://schemas.microsoft.com/office/drawing/2014/main" id="{62489A72-8D01-4C81-9973-17EE83A6D12D}"/>
            </a:ext>
          </a:extLst>
        </xdr:cNvPr>
        <xdr:cNvCxnSpPr/>
      </xdr:nvCxnSpPr>
      <xdr:spPr>
        <a:xfrm flipV="1">
          <a:off x="17988280" y="13685520"/>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73025</xdr:rowOff>
    </xdr:from>
    <xdr:to>
      <xdr:col>102</xdr:col>
      <xdr:colOff>165100</xdr:colOff>
      <xdr:row>82</xdr:row>
      <xdr:rowOff>3175</xdr:rowOff>
    </xdr:to>
    <xdr:sp textlink="">
      <xdr:nvSpPr>
        <xdr:cNvPr id="821" name="楕円 820">
          <a:extLst>
            <a:ext uri="{FF2B5EF4-FFF2-40B4-BE49-F238E27FC236}">
              <a16:creationId xmlns:a16="http://schemas.microsoft.com/office/drawing/2014/main" id="{FCD57C24-988F-4989-A5E0-B41676E7A522}"/>
            </a:ext>
          </a:extLst>
        </xdr:cNvPr>
        <xdr:cNvSpPr/>
      </xdr:nvSpPr>
      <xdr:spPr>
        <a:xfrm>
          <a:off x="17162780" y="13651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112395</xdr:rowOff>
    </xdr:from>
    <xdr:to>
      <xdr:col>107</xdr:col>
      <xdr:colOff>50800</xdr:colOff>
      <xdr:row>81</xdr:row>
      <xdr:rowOff>123825</xdr:rowOff>
    </xdr:to>
    <xdr:cxnSp macro="">
      <xdr:nvCxnSpPr>
        <xdr:cNvPr id="822" name="直線コネクタ 821">
          <a:extLst>
            <a:ext uri="{FF2B5EF4-FFF2-40B4-BE49-F238E27FC236}">
              <a16:creationId xmlns:a16="http://schemas.microsoft.com/office/drawing/2014/main" id="{9DA0168E-8356-4586-840B-93DE60938664}"/>
            </a:ext>
          </a:extLst>
        </xdr:cNvPr>
        <xdr:cNvCxnSpPr/>
      </xdr:nvCxnSpPr>
      <xdr:spPr>
        <a:xfrm flipV="1">
          <a:off x="17213580" y="13691235"/>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44450</xdr:rowOff>
    </xdr:from>
    <xdr:to>
      <xdr:col>98</xdr:col>
      <xdr:colOff>38100</xdr:colOff>
      <xdr:row>81</xdr:row>
      <xdr:rowOff>146050</xdr:rowOff>
    </xdr:to>
    <xdr:sp textlink="">
      <xdr:nvSpPr>
        <xdr:cNvPr id="823" name="楕円 822">
          <a:extLst>
            <a:ext uri="{FF2B5EF4-FFF2-40B4-BE49-F238E27FC236}">
              <a16:creationId xmlns:a16="http://schemas.microsoft.com/office/drawing/2014/main" id="{4D27354C-16D2-4D36-94CB-8D927534F2D2}"/>
            </a:ext>
          </a:extLst>
        </xdr:cNvPr>
        <xdr:cNvSpPr/>
      </xdr:nvSpPr>
      <xdr:spPr>
        <a:xfrm>
          <a:off x="16388080" y="13623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95250</xdr:rowOff>
    </xdr:from>
    <xdr:to>
      <xdr:col>102</xdr:col>
      <xdr:colOff>114300</xdr:colOff>
      <xdr:row>81</xdr:row>
      <xdr:rowOff>123825</xdr:rowOff>
    </xdr:to>
    <xdr:cxnSp macro="">
      <xdr:nvCxnSpPr>
        <xdr:cNvPr id="824" name="直線コネクタ 823">
          <a:extLst>
            <a:ext uri="{FF2B5EF4-FFF2-40B4-BE49-F238E27FC236}">
              <a16:creationId xmlns:a16="http://schemas.microsoft.com/office/drawing/2014/main" id="{0D0CCDDF-D64D-4713-BA2E-9064411743E4}"/>
            </a:ext>
          </a:extLst>
        </xdr:cNvPr>
        <xdr:cNvCxnSpPr/>
      </xdr:nvCxnSpPr>
      <xdr:spPr>
        <a:xfrm>
          <a:off x="16431260" y="1367409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131463</xdr:rowOff>
    </xdr:from>
    <xdr:ext cx="469744" cy="259045"/>
    <xdr:sp textlink="">
      <xdr:nvSpPr>
        <xdr:cNvPr id="825" name="n_1aveValue【消防施設】&#10;一人当たり面積">
          <a:extLst>
            <a:ext uri="{FF2B5EF4-FFF2-40B4-BE49-F238E27FC236}">
              <a16:creationId xmlns:a16="http://schemas.microsoft.com/office/drawing/2014/main" id="{F62658A1-2185-4462-BC90-E91044F48D83}"/>
            </a:ext>
          </a:extLst>
        </xdr:cNvPr>
        <xdr:cNvSpPr txBox="1"/>
      </xdr:nvSpPr>
      <xdr:spPr>
        <a:xfrm>
          <a:off x="18561127" y="1387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11447</xdr:rowOff>
    </xdr:from>
    <xdr:ext cx="469744" cy="259045"/>
    <xdr:sp textlink="">
      <xdr:nvSpPr>
        <xdr:cNvPr id="826" name="n_2aveValue【消防施設】&#10;一人当たり面積">
          <a:extLst>
            <a:ext uri="{FF2B5EF4-FFF2-40B4-BE49-F238E27FC236}">
              <a16:creationId xmlns:a16="http://schemas.microsoft.com/office/drawing/2014/main" id="{B3C92E69-3E9E-4679-B91A-825BAB0497CA}"/>
            </a:ext>
          </a:extLst>
        </xdr:cNvPr>
        <xdr:cNvSpPr txBox="1"/>
      </xdr:nvSpPr>
      <xdr:spPr>
        <a:xfrm>
          <a:off x="17776267" y="1392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137177</xdr:rowOff>
    </xdr:from>
    <xdr:ext cx="469744" cy="259045"/>
    <xdr:sp textlink="">
      <xdr:nvSpPr>
        <xdr:cNvPr id="827" name="n_3aveValue【消防施設】&#10;一人当たり面積">
          <a:extLst>
            <a:ext uri="{FF2B5EF4-FFF2-40B4-BE49-F238E27FC236}">
              <a16:creationId xmlns:a16="http://schemas.microsoft.com/office/drawing/2014/main" id="{7B819AE3-8A43-4F88-9DF5-722816666327}"/>
            </a:ext>
          </a:extLst>
        </xdr:cNvPr>
        <xdr:cNvSpPr txBox="1"/>
      </xdr:nvSpPr>
      <xdr:spPr>
        <a:xfrm>
          <a:off x="17001567" y="1388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114316</xdr:rowOff>
    </xdr:from>
    <xdr:ext cx="469744" cy="259045"/>
    <xdr:sp textlink="">
      <xdr:nvSpPr>
        <xdr:cNvPr id="828" name="n_4aveValue【消防施設】&#10;一人当たり面積">
          <a:extLst>
            <a:ext uri="{FF2B5EF4-FFF2-40B4-BE49-F238E27FC236}">
              <a16:creationId xmlns:a16="http://schemas.microsoft.com/office/drawing/2014/main" id="{AD8CBE5C-9AE8-4E61-ADB0-793AE52A278F}"/>
            </a:ext>
          </a:extLst>
        </xdr:cNvPr>
        <xdr:cNvSpPr txBox="1"/>
      </xdr:nvSpPr>
      <xdr:spPr>
        <a:xfrm>
          <a:off x="16226867" y="1386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2557</xdr:rowOff>
    </xdr:from>
    <xdr:ext cx="469744" cy="259045"/>
    <xdr:sp textlink="">
      <xdr:nvSpPr>
        <xdr:cNvPr id="829" name="n_1mainValue【消防施設】&#10;一人当たり面積">
          <a:extLst>
            <a:ext uri="{FF2B5EF4-FFF2-40B4-BE49-F238E27FC236}">
              <a16:creationId xmlns:a16="http://schemas.microsoft.com/office/drawing/2014/main" id="{452D102A-D7FB-473A-83E1-F24506E41ECA}"/>
            </a:ext>
          </a:extLst>
        </xdr:cNvPr>
        <xdr:cNvSpPr txBox="1"/>
      </xdr:nvSpPr>
      <xdr:spPr>
        <a:xfrm>
          <a:off x="18561127" y="1341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8272</xdr:rowOff>
    </xdr:from>
    <xdr:ext cx="469744" cy="259045"/>
    <xdr:sp textlink="">
      <xdr:nvSpPr>
        <xdr:cNvPr id="830" name="n_2mainValue【消防施設】&#10;一人当たり面積">
          <a:extLst>
            <a:ext uri="{FF2B5EF4-FFF2-40B4-BE49-F238E27FC236}">
              <a16:creationId xmlns:a16="http://schemas.microsoft.com/office/drawing/2014/main" id="{8CEA5908-EF3F-42F8-8DDE-0620B3BB8790}"/>
            </a:ext>
          </a:extLst>
        </xdr:cNvPr>
        <xdr:cNvSpPr txBox="1"/>
      </xdr:nvSpPr>
      <xdr:spPr>
        <a:xfrm>
          <a:off x="17776267" y="1341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19702</xdr:rowOff>
    </xdr:from>
    <xdr:ext cx="469744" cy="259045"/>
    <xdr:sp textlink="">
      <xdr:nvSpPr>
        <xdr:cNvPr id="831" name="n_3mainValue【消防施設】&#10;一人当たり面積">
          <a:extLst>
            <a:ext uri="{FF2B5EF4-FFF2-40B4-BE49-F238E27FC236}">
              <a16:creationId xmlns:a16="http://schemas.microsoft.com/office/drawing/2014/main" id="{32273DE0-CDA0-4816-B968-B50BE33D982D}"/>
            </a:ext>
          </a:extLst>
        </xdr:cNvPr>
        <xdr:cNvSpPr txBox="1"/>
      </xdr:nvSpPr>
      <xdr:spPr>
        <a:xfrm>
          <a:off x="17001567"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162577</xdr:rowOff>
    </xdr:from>
    <xdr:ext cx="469744" cy="259045"/>
    <xdr:sp textlink="">
      <xdr:nvSpPr>
        <xdr:cNvPr id="832" name="n_4mainValue【消防施設】&#10;一人当たり面積">
          <a:extLst>
            <a:ext uri="{FF2B5EF4-FFF2-40B4-BE49-F238E27FC236}">
              <a16:creationId xmlns:a16="http://schemas.microsoft.com/office/drawing/2014/main" id="{43313E8B-B02F-4F7B-B0EB-B7ED4325DCF1}"/>
            </a:ext>
          </a:extLst>
        </xdr:cNvPr>
        <xdr:cNvSpPr txBox="1"/>
      </xdr:nvSpPr>
      <xdr:spPr>
        <a:xfrm>
          <a:off x="16226867" y="134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833" name="正方形/長方形 832">
          <a:extLst>
            <a:ext uri="{FF2B5EF4-FFF2-40B4-BE49-F238E27FC236}">
              <a16:creationId xmlns:a16="http://schemas.microsoft.com/office/drawing/2014/main" id="{60D766C3-4040-4DEF-9738-83C8113B006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834" name="正方形/長方形 833">
          <a:extLst>
            <a:ext uri="{FF2B5EF4-FFF2-40B4-BE49-F238E27FC236}">
              <a16:creationId xmlns:a16="http://schemas.microsoft.com/office/drawing/2014/main" id="{61EB5CA1-A01D-4E80-A146-B217A135B20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835" name="正方形/長方形 834">
          <a:extLst>
            <a:ext uri="{FF2B5EF4-FFF2-40B4-BE49-F238E27FC236}">
              <a16:creationId xmlns:a16="http://schemas.microsoft.com/office/drawing/2014/main" id="{523D8714-B79A-4074-B018-BEFAD1A2BFB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836" name="正方形/長方形 835">
          <a:extLst>
            <a:ext uri="{FF2B5EF4-FFF2-40B4-BE49-F238E27FC236}">
              <a16:creationId xmlns:a16="http://schemas.microsoft.com/office/drawing/2014/main" id="{34886256-11CB-4B66-9E07-ABF5736469E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837" name="正方形/長方形 836">
          <a:extLst>
            <a:ext uri="{FF2B5EF4-FFF2-40B4-BE49-F238E27FC236}">
              <a16:creationId xmlns:a16="http://schemas.microsoft.com/office/drawing/2014/main" id="{5F917C48-6444-49C3-ABE6-50430777CE2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838" name="正方形/長方形 837">
          <a:extLst>
            <a:ext uri="{FF2B5EF4-FFF2-40B4-BE49-F238E27FC236}">
              <a16:creationId xmlns:a16="http://schemas.microsoft.com/office/drawing/2014/main" id="{2998DC4B-85D9-4D64-87FF-480D91E7C20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839" name="正方形/長方形 838">
          <a:extLst>
            <a:ext uri="{FF2B5EF4-FFF2-40B4-BE49-F238E27FC236}">
              <a16:creationId xmlns:a16="http://schemas.microsoft.com/office/drawing/2014/main" id="{028F3350-7DD7-4819-B26C-49BDB3628F2C}"/>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840" name="正方形/長方形 839">
          <a:extLst>
            <a:ext uri="{FF2B5EF4-FFF2-40B4-BE49-F238E27FC236}">
              <a16:creationId xmlns:a16="http://schemas.microsoft.com/office/drawing/2014/main" id="{DC63DB2C-22C8-4663-8119-236E5DEC092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841" name="テキスト ボックス 840">
          <a:extLst>
            <a:ext uri="{FF2B5EF4-FFF2-40B4-BE49-F238E27FC236}">
              <a16:creationId xmlns:a16="http://schemas.microsoft.com/office/drawing/2014/main" id="{3E080B1A-02E3-47D5-BB82-4C83BBEDC8D1}"/>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a:extLst>
            <a:ext uri="{FF2B5EF4-FFF2-40B4-BE49-F238E27FC236}">
              <a16:creationId xmlns:a16="http://schemas.microsoft.com/office/drawing/2014/main" id="{5D937224-1A88-49C4-938C-9CEDEC124FE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843" name="テキスト ボックス 842">
          <a:extLst>
            <a:ext uri="{FF2B5EF4-FFF2-40B4-BE49-F238E27FC236}">
              <a16:creationId xmlns:a16="http://schemas.microsoft.com/office/drawing/2014/main" id="{3E61AA38-836E-4C4E-904B-89B27AA80EB6}"/>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4" name="直線コネクタ 843">
          <a:extLst>
            <a:ext uri="{FF2B5EF4-FFF2-40B4-BE49-F238E27FC236}">
              <a16:creationId xmlns:a16="http://schemas.microsoft.com/office/drawing/2014/main" id="{E68DDC69-2D00-4C8A-B741-D634CB92F5F3}"/>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textlink="">
      <xdr:nvSpPr>
        <xdr:cNvPr id="845" name="テキスト ボックス 844">
          <a:extLst>
            <a:ext uri="{FF2B5EF4-FFF2-40B4-BE49-F238E27FC236}">
              <a16:creationId xmlns:a16="http://schemas.microsoft.com/office/drawing/2014/main" id="{CDFBCB7D-91EB-4833-B7B9-E43D2566AB1A}"/>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6" name="直線コネクタ 845">
          <a:extLst>
            <a:ext uri="{FF2B5EF4-FFF2-40B4-BE49-F238E27FC236}">
              <a16:creationId xmlns:a16="http://schemas.microsoft.com/office/drawing/2014/main" id="{E2850BF0-C0FF-4D80-A926-F8D0FB7618E2}"/>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textlink="">
      <xdr:nvSpPr>
        <xdr:cNvPr id="847" name="テキスト ボックス 846">
          <a:extLst>
            <a:ext uri="{FF2B5EF4-FFF2-40B4-BE49-F238E27FC236}">
              <a16:creationId xmlns:a16="http://schemas.microsoft.com/office/drawing/2014/main" id="{6FFCEBC0-7159-45F9-B2FD-27C56102E3CB}"/>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8" name="直線コネクタ 847">
          <a:extLst>
            <a:ext uri="{FF2B5EF4-FFF2-40B4-BE49-F238E27FC236}">
              <a16:creationId xmlns:a16="http://schemas.microsoft.com/office/drawing/2014/main" id="{7C31A982-5938-402B-8429-4A7F5E75B803}"/>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textlink="">
      <xdr:nvSpPr>
        <xdr:cNvPr id="849" name="テキスト ボックス 848">
          <a:extLst>
            <a:ext uri="{FF2B5EF4-FFF2-40B4-BE49-F238E27FC236}">
              <a16:creationId xmlns:a16="http://schemas.microsoft.com/office/drawing/2014/main" id="{046809A2-C267-4AD8-9267-0BB06EF759C9}"/>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0" name="直線コネクタ 849">
          <a:extLst>
            <a:ext uri="{FF2B5EF4-FFF2-40B4-BE49-F238E27FC236}">
              <a16:creationId xmlns:a16="http://schemas.microsoft.com/office/drawing/2014/main" id="{69792C72-A059-4ECC-9813-B42A71D9F6CC}"/>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textlink="">
      <xdr:nvSpPr>
        <xdr:cNvPr id="851" name="テキスト ボックス 850">
          <a:extLst>
            <a:ext uri="{FF2B5EF4-FFF2-40B4-BE49-F238E27FC236}">
              <a16:creationId xmlns:a16="http://schemas.microsoft.com/office/drawing/2014/main" id="{6B5C2EB1-7B9F-47C8-85C2-42B2055B825D}"/>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2" name="直線コネクタ 851">
          <a:extLst>
            <a:ext uri="{FF2B5EF4-FFF2-40B4-BE49-F238E27FC236}">
              <a16:creationId xmlns:a16="http://schemas.microsoft.com/office/drawing/2014/main" id="{A7EE0CE0-FA32-4AFE-B02A-AC1E9B062626}"/>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textlink="">
      <xdr:nvSpPr>
        <xdr:cNvPr id="853" name="テキスト ボックス 852">
          <a:extLst>
            <a:ext uri="{FF2B5EF4-FFF2-40B4-BE49-F238E27FC236}">
              <a16:creationId xmlns:a16="http://schemas.microsoft.com/office/drawing/2014/main" id="{FBC071B5-4523-4183-B880-02F8ED4A9DF3}"/>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4" name="直線コネクタ 853">
          <a:extLst>
            <a:ext uri="{FF2B5EF4-FFF2-40B4-BE49-F238E27FC236}">
              <a16:creationId xmlns:a16="http://schemas.microsoft.com/office/drawing/2014/main" id="{47ADF273-864A-4218-A847-8AE2954F3537}"/>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textlink="">
      <xdr:nvSpPr>
        <xdr:cNvPr id="855" name="テキスト ボックス 854">
          <a:extLst>
            <a:ext uri="{FF2B5EF4-FFF2-40B4-BE49-F238E27FC236}">
              <a16:creationId xmlns:a16="http://schemas.microsoft.com/office/drawing/2014/main" id="{2456E4BD-A061-49C9-B192-FF4C05CCD58E}"/>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4FCF6A5E-B163-4F4A-BCDA-3B678B17461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textlink="">
      <xdr:nvSpPr>
        <xdr:cNvPr id="857" name="【庁舎】&#10;有形固定資産減価償却率グラフ枠">
          <a:extLst>
            <a:ext uri="{FF2B5EF4-FFF2-40B4-BE49-F238E27FC236}">
              <a16:creationId xmlns:a16="http://schemas.microsoft.com/office/drawing/2014/main" id="{90A63CF2-0257-469B-BFF3-03AC108866F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858" name="直線コネクタ 857">
          <a:extLst>
            <a:ext uri="{FF2B5EF4-FFF2-40B4-BE49-F238E27FC236}">
              <a16:creationId xmlns:a16="http://schemas.microsoft.com/office/drawing/2014/main" id="{890F5A6D-828F-4A62-91C8-ED8B22253012}"/>
            </a:ext>
          </a:extLst>
        </xdr:cNvPr>
        <xdr:cNvCxnSpPr/>
      </xdr:nvCxnSpPr>
      <xdr:spPr>
        <a:xfrm flipV="1">
          <a:off x="14375764" y="16832036"/>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textlink="">
      <xdr:nvSpPr>
        <xdr:cNvPr id="859" name="【庁舎】&#10;有形固定資産減価償却率最小値テキスト">
          <a:extLst>
            <a:ext uri="{FF2B5EF4-FFF2-40B4-BE49-F238E27FC236}">
              <a16:creationId xmlns:a16="http://schemas.microsoft.com/office/drawing/2014/main" id="{A8BB1C67-9918-4A22-A437-A19C3C1FDCA1}"/>
            </a:ext>
          </a:extLst>
        </xdr:cNvPr>
        <xdr:cNvSpPr txBox="1"/>
      </xdr:nvSpPr>
      <xdr:spPr>
        <a:xfrm>
          <a:off x="14414500" y="1831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0" name="直線コネクタ 859">
          <a:extLst>
            <a:ext uri="{FF2B5EF4-FFF2-40B4-BE49-F238E27FC236}">
              <a16:creationId xmlns:a16="http://schemas.microsoft.com/office/drawing/2014/main" id="{A7E44080-144E-446B-AF1E-705C69B68C48}"/>
            </a:ext>
          </a:extLst>
        </xdr:cNvPr>
        <xdr:cNvCxnSpPr/>
      </xdr:nvCxnSpPr>
      <xdr:spPr>
        <a:xfrm>
          <a:off x="14287500" y="18306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textlink="">
      <xdr:nvSpPr>
        <xdr:cNvPr id="861" name="【庁舎】&#10;有形固定資産減価償却率最大値テキスト">
          <a:extLst>
            <a:ext uri="{FF2B5EF4-FFF2-40B4-BE49-F238E27FC236}">
              <a16:creationId xmlns:a16="http://schemas.microsoft.com/office/drawing/2014/main" id="{10041C44-34D5-448E-8547-A31ED5792575}"/>
            </a:ext>
          </a:extLst>
        </xdr:cNvPr>
        <xdr:cNvSpPr txBox="1"/>
      </xdr:nvSpPr>
      <xdr:spPr>
        <a:xfrm>
          <a:off x="14414500" y="166110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62" name="直線コネクタ 861">
          <a:extLst>
            <a:ext uri="{FF2B5EF4-FFF2-40B4-BE49-F238E27FC236}">
              <a16:creationId xmlns:a16="http://schemas.microsoft.com/office/drawing/2014/main" id="{DCCA68E6-3B1C-4324-801C-4933C139DF0D}"/>
            </a:ext>
          </a:extLst>
        </xdr:cNvPr>
        <xdr:cNvCxnSpPr/>
      </xdr:nvCxnSpPr>
      <xdr:spPr>
        <a:xfrm>
          <a:off x="14287500" y="16832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textlink="">
      <xdr:nvSpPr>
        <xdr:cNvPr id="863" name="【庁舎】&#10;有形固定資産減価償却率平均値テキスト">
          <a:extLst>
            <a:ext uri="{FF2B5EF4-FFF2-40B4-BE49-F238E27FC236}">
              <a16:creationId xmlns:a16="http://schemas.microsoft.com/office/drawing/2014/main" id="{75A63147-A5EE-4152-A409-0C55B8B02E01}"/>
            </a:ext>
          </a:extLst>
        </xdr:cNvPr>
        <xdr:cNvSpPr txBox="1"/>
      </xdr:nvSpPr>
      <xdr:spPr>
        <a:xfrm>
          <a:off x="14414500" y="17307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textlink="">
      <xdr:nvSpPr>
        <xdr:cNvPr id="864" name="フローチャート: 判断 863">
          <a:extLst>
            <a:ext uri="{FF2B5EF4-FFF2-40B4-BE49-F238E27FC236}">
              <a16:creationId xmlns:a16="http://schemas.microsoft.com/office/drawing/2014/main" id="{E4E726A5-AEB0-46F8-89FD-142C0F05C29A}"/>
            </a:ext>
          </a:extLst>
        </xdr:cNvPr>
        <xdr:cNvSpPr/>
      </xdr:nvSpPr>
      <xdr:spPr>
        <a:xfrm>
          <a:off x="14325600" y="1745179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textlink="">
      <xdr:nvSpPr>
        <xdr:cNvPr id="865" name="フローチャート: 判断 864">
          <a:extLst>
            <a:ext uri="{FF2B5EF4-FFF2-40B4-BE49-F238E27FC236}">
              <a16:creationId xmlns:a16="http://schemas.microsoft.com/office/drawing/2014/main" id="{46A5927B-CCB2-4DEE-A6B3-EB8D9B6E5911}"/>
            </a:ext>
          </a:extLst>
        </xdr:cNvPr>
        <xdr:cNvSpPr/>
      </xdr:nvSpPr>
      <xdr:spPr>
        <a:xfrm>
          <a:off x="135788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textlink="">
      <xdr:nvSpPr>
        <xdr:cNvPr id="866" name="フローチャート: 判断 865">
          <a:extLst>
            <a:ext uri="{FF2B5EF4-FFF2-40B4-BE49-F238E27FC236}">
              <a16:creationId xmlns:a16="http://schemas.microsoft.com/office/drawing/2014/main" id="{528CC5E7-EF8D-4317-AE49-379AE2DA1625}"/>
            </a:ext>
          </a:extLst>
        </xdr:cNvPr>
        <xdr:cNvSpPr/>
      </xdr:nvSpPr>
      <xdr:spPr>
        <a:xfrm>
          <a:off x="12804140" y="1747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textlink="">
      <xdr:nvSpPr>
        <xdr:cNvPr id="867" name="フローチャート: 判断 866">
          <a:extLst>
            <a:ext uri="{FF2B5EF4-FFF2-40B4-BE49-F238E27FC236}">
              <a16:creationId xmlns:a16="http://schemas.microsoft.com/office/drawing/2014/main" id="{EDF7673B-5532-45F9-8116-FB44AC922AAB}"/>
            </a:ext>
          </a:extLst>
        </xdr:cNvPr>
        <xdr:cNvSpPr/>
      </xdr:nvSpPr>
      <xdr:spPr>
        <a:xfrm>
          <a:off x="1202944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textlink="">
      <xdr:nvSpPr>
        <xdr:cNvPr id="868" name="フローチャート: 判断 867">
          <a:extLst>
            <a:ext uri="{FF2B5EF4-FFF2-40B4-BE49-F238E27FC236}">
              <a16:creationId xmlns:a16="http://schemas.microsoft.com/office/drawing/2014/main" id="{28E2A73B-F7E7-44E8-A257-F3DB66D337FA}"/>
            </a:ext>
          </a:extLst>
        </xdr:cNvPr>
        <xdr:cNvSpPr/>
      </xdr:nvSpPr>
      <xdr:spPr>
        <a:xfrm>
          <a:off x="11231880" y="17584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869" name="テキスト ボックス 868">
          <a:extLst>
            <a:ext uri="{FF2B5EF4-FFF2-40B4-BE49-F238E27FC236}">
              <a16:creationId xmlns:a16="http://schemas.microsoft.com/office/drawing/2014/main" id="{193C47BC-1F52-40F7-873B-8DB71B98B18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870" name="テキスト ボックス 869">
          <a:extLst>
            <a:ext uri="{FF2B5EF4-FFF2-40B4-BE49-F238E27FC236}">
              <a16:creationId xmlns:a16="http://schemas.microsoft.com/office/drawing/2014/main" id="{00458095-19E1-4E11-B8BE-6635BAFC30A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871" name="テキスト ボックス 870">
          <a:extLst>
            <a:ext uri="{FF2B5EF4-FFF2-40B4-BE49-F238E27FC236}">
              <a16:creationId xmlns:a16="http://schemas.microsoft.com/office/drawing/2014/main" id="{6913F459-DC1D-4CA5-B6BB-F84319C515E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872" name="テキスト ボックス 871">
          <a:extLst>
            <a:ext uri="{FF2B5EF4-FFF2-40B4-BE49-F238E27FC236}">
              <a16:creationId xmlns:a16="http://schemas.microsoft.com/office/drawing/2014/main" id="{B52E760F-B155-411B-8E61-BB0857BDC2D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873" name="テキスト ボックス 872">
          <a:extLst>
            <a:ext uri="{FF2B5EF4-FFF2-40B4-BE49-F238E27FC236}">
              <a16:creationId xmlns:a16="http://schemas.microsoft.com/office/drawing/2014/main" id="{8DFF4561-AFA8-4360-99EC-3F78A801DD3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textlink="">
      <xdr:nvSpPr>
        <xdr:cNvPr id="874" name="楕円 873">
          <a:extLst>
            <a:ext uri="{FF2B5EF4-FFF2-40B4-BE49-F238E27FC236}">
              <a16:creationId xmlns:a16="http://schemas.microsoft.com/office/drawing/2014/main" id="{7EBB3841-5465-4469-A0A0-BEB843FE2203}"/>
            </a:ext>
          </a:extLst>
        </xdr:cNvPr>
        <xdr:cNvSpPr/>
      </xdr:nvSpPr>
      <xdr:spPr>
        <a:xfrm>
          <a:off x="14325600" y="1753343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77306</xdr:rowOff>
    </xdr:from>
    <xdr:ext cx="405111" cy="259045"/>
    <xdr:sp textlink="">
      <xdr:nvSpPr>
        <xdr:cNvPr id="875" name="【庁舎】&#10;有形固定資産減価償却率該当値テキスト">
          <a:extLst>
            <a:ext uri="{FF2B5EF4-FFF2-40B4-BE49-F238E27FC236}">
              <a16:creationId xmlns:a16="http://schemas.microsoft.com/office/drawing/2014/main" id="{09BA74A9-A28E-443F-BEDC-71D9324B34D6}"/>
            </a:ext>
          </a:extLst>
        </xdr:cNvPr>
        <xdr:cNvSpPr txBox="1"/>
      </xdr:nvSpPr>
      <xdr:spPr>
        <a:xfrm>
          <a:off x="14414500" y="175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90714</xdr:rowOff>
    </xdr:from>
    <xdr:to>
      <xdr:col>81</xdr:col>
      <xdr:colOff>101600</xdr:colOff>
      <xdr:row>105</xdr:row>
      <xdr:rowOff>20864</xdr:rowOff>
    </xdr:to>
    <xdr:sp textlink="">
      <xdr:nvSpPr>
        <xdr:cNvPr id="876" name="楕円 875">
          <a:extLst>
            <a:ext uri="{FF2B5EF4-FFF2-40B4-BE49-F238E27FC236}">
              <a16:creationId xmlns:a16="http://schemas.microsoft.com/office/drawing/2014/main" id="{BA891562-9C6F-4E86-9ECE-F7477306AA34}"/>
            </a:ext>
          </a:extLst>
        </xdr:cNvPr>
        <xdr:cNvSpPr/>
      </xdr:nvSpPr>
      <xdr:spPr>
        <a:xfrm>
          <a:off x="13578840" y="175252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141514</xdr:rowOff>
    </xdr:from>
    <xdr:to>
      <xdr:col>85</xdr:col>
      <xdr:colOff>127000</xdr:colOff>
      <xdr:row>104</xdr:row>
      <xdr:rowOff>149679</xdr:rowOff>
    </xdr:to>
    <xdr:cxnSp macro="">
      <xdr:nvCxnSpPr>
        <xdr:cNvPr id="877" name="直線コネクタ 876">
          <a:extLst>
            <a:ext uri="{FF2B5EF4-FFF2-40B4-BE49-F238E27FC236}">
              <a16:creationId xmlns:a16="http://schemas.microsoft.com/office/drawing/2014/main" id="{81948E19-A577-49AE-BD4C-F97B540ADA0B}"/>
            </a:ext>
          </a:extLst>
        </xdr:cNvPr>
        <xdr:cNvCxnSpPr/>
      </xdr:nvCxnSpPr>
      <xdr:spPr>
        <a:xfrm>
          <a:off x="13629640" y="17576074"/>
          <a:ext cx="74676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67855</xdr:rowOff>
    </xdr:from>
    <xdr:to>
      <xdr:col>76</xdr:col>
      <xdr:colOff>165100</xdr:colOff>
      <xdr:row>104</xdr:row>
      <xdr:rowOff>169455</xdr:rowOff>
    </xdr:to>
    <xdr:sp textlink="">
      <xdr:nvSpPr>
        <xdr:cNvPr id="878" name="楕円 877">
          <a:extLst>
            <a:ext uri="{FF2B5EF4-FFF2-40B4-BE49-F238E27FC236}">
              <a16:creationId xmlns:a16="http://schemas.microsoft.com/office/drawing/2014/main" id="{0603B6AF-0C42-4ABB-8D78-AB488F996599}"/>
            </a:ext>
          </a:extLst>
        </xdr:cNvPr>
        <xdr:cNvSpPr/>
      </xdr:nvSpPr>
      <xdr:spPr>
        <a:xfrm>
          <a:off x="12804140" y="1750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118655</xdr:rowOff>
    </xdr:from>
    <xdr:to>
      <xdr:col>81</xdr:col>
      <xdr:colOff>50800</xdr:colOff>
      <xdr:row>104</xdr:row>
      <xdr:rowOff>141514</xdr:rowOff>
    </xdr:to>
    <xdr:cxnSp macro="">
      <xdr:nvCxnSpPr>
        <xdr:cNvPr id="879" name="直線コネクタ 878">
          <a:extLst>
            <a:ext uri="{FF2B5EF4-FFF2-40B4-BE49-F238E27FC236}">
              <a16:creationId xmlns:a16="http://schemas.microsoft.com/office/drawing/2014/main" id="{7E2A936E-C8B3-44FF-A7BA-6F5147D1E20D}"/>
            </a:ext>
          </a:extLst>
        </xdr:cNvPr>
        <xdr:cNvCxnSpPr/>
      </xdr:nvCxnSpPr>
      <xdr:spPr>
        <a:xfrm>
          <a:off x="12854940" y="17553215"/>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56424</xdr:rowOff>
    </xdr:from>
    <xdr:to>
      <xdr:col>72</xdr:col>
      <xdr:colOff>38100</xdr:colOff>
      <xdr:row>104</xdr:row>
      <xdr:rowOff>158024</xdr:rowOff>
    </xdr:to>
    <xdr:sp textlink="">
      <xdr:nvSpPr>
        <xdr:cNvPr id="880" name="楕円 879">
          <a:extLst>
            <a:ext uri="{FF2B5EF4-FFF2-40B4-BE49-F238E27FC236}">
              <a16:creationId xmlns:a16="http://schemas.microsoft.com/office/drawing/2014/main" id="{88DB23C5-07F9-4789-87CC-F68DAC05FB65}"/>
            </a:ext>
          </a:extLst>
        </xdr:cNvPr>
        <xdr:cNvSpPr/>
      </xdr:nvSpPr>
      <xdr:spPr>
        <a:xfrm>
          <a:off x="12029440" y="174909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107224</xdr:rowOff>
    </xdr:from>
    <xdr:to>
      <xdr:col>76</xdr:col>
      <xdr:colOff>114300</xdr:colOff>
      <xdr:row>104</xdr:row>
      <xdr:rowOff>118655</xdr:rowOff>
    </xdr:to>
    <xdr:cxnSp macro="">
      <xdr:nvCxnSpPr>
        <xdr:cNvPr id="881" name="直線コネクタ 880">
          <a:extLst>
            <a:ext uri="{FF2B5EF4-FFF2-40B4-BE49-F238E27FC236}">
              <a16:creationId xmlns:a16="http://schemas.microsoft.com/office/drawing/2014/main" id="{606ACE11-D38A-4F73-BA7D-EA212F9C0850}"/>
            </a:ext>
          </a:extLst>
        </xdr:cNvPr>
        <xdr:cNvCxnSpPr/>
      </xdr:nvCxnSpPr>
      <xdr:spPr>
        <a:xfrm>
          <a:off x="12072620" y="17541784"/>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20501</xdr:rowOff>
    </xdr:from>
    <xdr:to>
      <xdr:col>67</xdr:col>
      <xdr:colOff>101600</xdr:colOff>
      <xdr:row>104</xdr:row>
      <xdr:rowOff>122101</xdr:rowOff>
    </xdr:to>
    <xdr:sp textlink="">
      <xdr:nvSpPr>
        <xdr:cNvPr id="882" name="楕円 881">
          <a:extLst>
            <a:ext uri="{FF2B5EF4-FFF2-40B4-BE49-F238E27FC236}">
              <a16:creationId xmlns:a16="http://schemas.microsoft.com/office/drawing/2014/main" id="{C71AB8C8-9E3C-4F47-8A87-236E55C01D1C}"/>
            </a:ext>
          </a:extLst>
        </xdr:cNvPr>
        <xdr:cNvSpPr/>
      </xdr:nvSpPr>
      <xdr:spPr>
        <a:xfrm>
          <a:off x="11231880" y="1745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71301</xdr:rowOff>
    </xdr:from>
    <xdr:to>
      <xdr:col>71</xdr:col>
      <xdr:colOff>177800</xdr:colOff>
      <xdr:row>104</xdr:row>
      <xdr:rowOff>107224</xdr:rowOff>
    </xdr:to>
    <xdr:cxnSp macro="">
      <xdr:nvCxnSpPr>
        <xdr:cNvPr id="883" name="直線コネクタ 882">
          <a:extLst>
            <a:ext uri="{FF2B5EF4-FFF2-40B4-BE49-F238E27FC236}">
              <a16:creationId xmlns:a16="http://schemas.microsoft.com/office/drawing/2014/main" id="{27D66218-1680-4B20-8289-9CEEF4A0D012}"/>
            </a:ext>
          </a:extLst>
        </xdr:cNvPr>
        <xdr:cNvCxnSpPr/>
      </xdr:nvCxnSpPr>
      <xdr:spPr>
        <a:xfrm>
          <a:off x="11282680" y="17505861"/>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textlink="">
      <xdr:nvSpPr>
        <xdr:cNvPr id="884" name="n_1aveValue【庁舎】&#10;有形固定資産減価償却率">
          <a:extLst>
            <a:ext uri="{FF2B5EF4-FFF2-40B4-BE49-F238E27FC236}">
              <a16:creationId xmlns:a16="http://schemas.microsoft.com/office/drawing/2014/main" id="{8D8E77A6-4503-4B1B-B42C-394BA895EDF1}"/>
            </a:ext>
          </a:extLst>
        </xdr:cNvPr>
        <xdr:cNvSpPr txBox="1"/>
      </xdr:nvSpPr>
      <xdr:spPr>
        <a:xfrm>
          <a:off x="134372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textlink="">
      <xdr:nvSpPr>
        <xdr:cNvPr id="885" name="n_2aveValue【庁舎】&#10;有形固定資産減価償却率">
          <a:extLst>
            <a:ext uri="{FF2B5EF4-FFF2-40B4-BE49-F238E27FC236}">
              <a16:creationId xmlns:a16="http://schemas.microsoft.com/office/drawing/2014/main" id="{380A8EBA-E09D-4B43-8110-DB164F814F98}"/>
            </a:ext>
          </a:extLst>
        </xdr:cNvPr>
        <xdr:cNvSpPr txBox="1"/>
      </xdr:nvSpPr>
      <xdr:spPr>
        <a:xfrm>
          <a:off x="126752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textlink="">
      <xdr:nvSpPr>
        <xdr:cNvPr id="886" name="n_3aveValue【庁舎】&#10;有形固定資産減価償却率">
          <a:extLst>
            <a:ext uri="{FF2B5EF4-FFF2-40B4-BE49-F238E27FC236}">
              <a16:creationId xmlns:a16="http://schemas.microsoft.com/office/drawing/2014/main" id="{D05712A2-34A3-49E3-A556-31A39CCB34D3}"/>
            </a:ext>
          </a:extLst>
        </xdr:cNvPr>
        <xdr:cNvSpPr txBox="1"/>
      </xdr:nvSpPr>
      <xdr:spPr>
        <a:xfrm>
          <a:off x="1190054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70775</xdr:rowOff>
    </xdr:from>
    <xdr:ext cx="405111" cy="259045"/>
    <xdr:sp textlink="">
      <xdr:nvSpPr>
        <xdr:cNvPr id="887" name="n_4aveValue【庁舎】&#10;有形固定資産減価償却率">
          <a:extLst>
            <a:ext uri="{FF2B5EF4-FFF2-40B4-BE49-F238E27FC236}">
              <a16:creationId xmlns:a16="http://schemas.microsoft.com/office/drawing/2014/main" id="{A92BFA75-57A6-4C86-99D9-9CB39D139268}"/>
            </a:ext>
          </a:extLst>
        </xdr:cNvPr>
        <xdr:cNvSpPr txBox="1"/>
      </xdr:nvSpPr>
      <xdr:spPr>
        <a:xfrm>
          <a:off x="11102984" y="1767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11991</xdr:rowOff>
    </xdr:from>
    <xdr:ext cx="405111" cy="259045"/>
    <xdr:sp textlink="">
      <xdr:nvSpPr>
        <xdr:cNvPr id="888" name="n_1mainValue【庁舎】&#10;有形固定資産減価償却率">
          <a:extLst>
            <a:ext uri="{FF2B5EF4-FFF2-40B4-BE49-F238E27FC236}">
              <a16:creationId xmlns:a16="http://schemas.microsoft.com/office/drawing/2014/main" id="{CEF96F84-33CC-48C6-97BB-3ADB35C93BFF}"/>
            </a:ext>
          </a:extLst>
        </xdr:cNvPr>
        <xdr:cNvSpPr txBox="1"/>
      </xdr:nvSpPr>
      <xdr:spPr>
        <a:xfrm>
          <a:off x="1343724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160582</xdr:rowOff>
    </xdr:from>
    <xdr:ext cx="405111" cy="259045"/>
    <xdr:sp textlink="">
      <xdr:nvSpPr>
        <xdr:cNvPr id="889" name="n_2mainValue【庁舎】&#10;有形固定資産減価償却率">
          <a:extLst>
            <a:ext uri="{FF2B5EF4-FFF2-40B4-BE49-F238E27FC236}">
              <a16:creationId xmlns:a16="http://schemas.microsoft.com/office/drawing/2014/main" id="{91D2DDF8-8F0D-4E0A-AD0B-175C7677BC1E}"/>
            </a:ext>
          </a:extLst>
        </xdr:cNvPr>
        <xdr:cNvSpPr txBox="1"/>
      </xdr:nvSpPr>
      <xdr:spPr>
        <a:xfrm>
          <a:off x="12675244" y="1759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3101</xdr:rowOff>
    </xdr:from>
    <xdr:ext cx="405111" cy="259045"/>
    <xdr:sp textlink="">
      <xdr:nvSpPr>
        <xdr:cNvPr id="890" name="n_3mainValue【庁舎】&#10;有形固定資産減価償却率">
          <a:extLst>
            <a:ext uri="{FF2B5EF4-FFF2-40B4-BE49-F238E27FC236}">
              <a16:creationId xmlns:a16="http://schemas.microsoft.com/office/drawing/2014/main" id="{89FDBBF2-EEED-4853-B595-CBC5FD003A48}"/>
            </a:ext>
          </a:extLst>
        </xdr:cNvPr>
        <xdr:cNvSpPr txBox="1"/>
      </xdr:nvSpPr>
      <xdr:spPr>
        <a:xfrm>
          <a:off x="11900544"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138628</xdr:rowOff>
    </xdr:from>
    <xdr:ext cx="405111" cy="259045"/>
    <xdr:sp textlink="">
      <xdr:nvSpPr>
        <xdr:cNvPr id="891" name="n_4mainValue【庁舎】&#10;有形固定資産減価償却率">
          <a:extLst>
            <a:ext uri="{FF2B5EF4-FFF2-40B4-BE49-F238E27FC236}">
              <a16:creationId xmlns:a16="http://schemas.microsoft.com/office/drawing/2014/main" id="{5C41E315-6FF3-43D7-993B-A0C72FC589D4}"/>
            </a:ext>
          </a:extLst>
        </xdr:cNvPr>
        <xdr:cNvSpPr txBox="1"/>
      </xdr:nvSpPr>
      <xdr:spPr>
        <a:xfrm>
          <a:off x="1110298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892" name="正方形/長方形 891">
          <a:extLst>
            <a:ext uri="{FF2B5EF4-FFF2-40B4-BE49-F238E27FC236}">
              <a16:creationId xmlns:a16="http://schemas.microsoft.com/office/drawing/2014/main" id="{159FC02A-EFFC-4D22-A863-CC685722835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893" name="正方形/長方形 892">
          <a:extLst>
            <a:ext uri="{FF2B5EF4-FFF2-40B4-BE49-F238E27FC236}">
              <a16:creationId xmlns:a16="http://schemas.microsoft.com/office/drawing/2014/main" id="{BB289398-C1E5-441E-8C9C-BB56A3CE926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894" name="正方形/長方形 893">
          <a:extLst>
            <a:ext uri="{FF2B5EF4-FFF2-40B4-BE49-F238E27FC236}">
              <a16:creationId xmlns:a16="http://schemas.microsoft.com/office/drawing/2014/main" id="{5C94AAA9-861A-4A76-9E53-12D06424502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895" name="正方形/長方形 894">
          <a:extLst>
            <a:ext uri="{FF2B5EF4-FFF2-40B4-BE49-F238E27FC236}">
              <a16:creationId xmlns:a16="http://schemas.microsoft.com/office/drawing/2014/main" id="{5DF7807E-A51C-4852-A410-51883541759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896" name="正方形/長方形 895">
          <a:extLst>
            <a:ext uri="{FF2B5EF4-FFF2-40B4-BE49-F238E27FC236}">
              <a16:creationId xmlns:a16="http://schemas.microsoft.com/office/drawing/2014/main" id="{22C934AE-98D2-4ED4-8EAE-01E48B238E7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897" name="正方形/長方形 896">
          <a:extLst>
            <a:ext uri="{FF2B5EF4-FFF2-40B4-BE49-F238E27FC236}">
              <a16:creationId xmlns:a16="http://schemas.microsoft.com/office/drawing/2014/main" id="{44970701-07C5-4BB3-9381-EE62BD4E3264}"/>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898" name="正方形/長方形 897">
          <a:extLst>
            <a:ext uri="{FF2B5EF4-FFF2-40B4-BE49-F238E27FC236}">
              <a16:creationId xmlns:a16="http://schemas.microsoft.com/office/drawing/2014/main" id="{6BC03806-6B07-4BAE-9A37-D876544A9F0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899" name="正方形/長方形 898">
          <a:extLst>
            <a:ext uri="{FF2B5EF4-FFF2-40B4-BE49-F238E27FC236}">
              <a16:creationId xmlns:a16="http://schemas.microsoft.com/office/drawing/2014/main" id="{E5151F46-2215-48A7-8AF5-D625DEB58F4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900" name="テキスト ボックス 899">
          <a:extLst>
            <a:ext uri="{FF2B5EF4-FFF2-40B4-BE49-F238E27FC236}">
              <a16:creationId xmlns:a16="http://schemas.microsoft.com/office/drawing/2014/main" id="{6A3052AE-08D4-4435-8CA2-70F0C80D7C3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a:extLst>
            <a:ext uri="{FF2B5EF4-FFF2-40B4-BE49-F238E27FC236}">
              <a16:creationId xmlns:a16="http://schemas.microsoft.com/office/drawing/2014/main" id="{493CD2B2-7E1C-4A3B-9CC6-807B51D678B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2" name="直線コネクタ 901">
          <a:extLst>
            <a:ext uri="{FF2B5EF4-FFF2-40B4-BE49-F238E27FC236}">
              <a16:creationId xmlns:a16="http://schemas.microsoft.com/office/drawing/2014/main" id="{DCF82471-C03D-4398-B391-7BCE3D5FE3E6}"/>
            </a:ext>
          </a:extLst>
        </xdr:cNvPr>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textlink="">
      <xdr:nvSpPr>
        <xdr:cNvPr id="903" name="テキスト ボックス 902">
          <a:extLst>
            <a:ext uri="{FF2B5EF4-FFF2-40B4-BE49-F238E27FC236}">
              <a16:creationId xmlns:a16="http://schemas.microsoft.com/office/drawing/2014/main" id="{DD93F60C-97B2-4852-AC9C-FB919B1A5F4A}"/>
            </a:ext>
          </a:extLst>
        </xdr:cNvPr>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4" name="直線コネクタ 903">
          <a:extLst>
            <a:ext uri="{FF2B5EF4-FFF2-40B4-BE49-F238E27FC236}">
              <a16:creationId xmlns:a16="http://schemas.microsoft.com/office/drawing/2014/main" id="{C18951E8-C6A1-4E96-A6FF-A173A64015AC}"/>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textlink="">
      <xdr:nvSpPr>
        <xdr:cNvPr id="905" name="テキスト ボックス 904">
          <a:extLst>
            <a:ext uri="{FF2B5EF4-FFF2-40B4-BE49-F238E27FC236}">
              <a16:creationId xmlns:a16="http://schemas.microsoft.com/office/drawing/2014/main" id="{7121092B-05B9-4F4D-AF92-EA4DC5DEFF8F}"/>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6" name="直線コネクタ 905">
          <a:extLst>
            <a:ext uri="{FF2B5EF4-FFF2-40B4-BE49-F238E27FC236}">
              <a16:creationId xmlns:a16="http://schemas.microsoft.com/office/drawing/2014/main" id="{B821C155-2F39-4725-ABE7-B89767509F5C}"/>
            </a:ext>
          </a:extLst>
        </xdr:cNvPr>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textlink="">
      <xdr:nvSpPr>
        <xdr:cNvPr id="907" name="テキスト ボックス 906">
          <a:extLst>
            <a:ext uri="{FF2B5EF4-FFF2-40B4-BE49-F238E27FC236}">
              <a16:creationId xmlns:a16="http://schemas.microsoft.com/office/drawing/2014/main" id="{75EBFA65-1E27-4D33-AF0C-466050E3E160}"/>
            </a:ext>
          </a:extLst>
        </xdr:cNvPr>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a:extLst>
            <a:ext uri="{FF2B5EF4-FFF2-40B4-BE49-F238E27FC236}">
              <a16:creationId xmlns:a16="http://schemas.microsoft.com/office/drawing/2014/main" id="{DC5FF3C1-0D6E-4784-9647-36E327DE48F3}"/>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textlink="">
      <xdr:nvSpPr>
        <xdr:cNvPr id="909" name="テキスト ボックス 908">
          <a:extLst>
            <a:ext uri="{FF2B5EF4-FFF2-40B4-BE49-F238E27FC236}">
              <a16:creationId xmlns:a16="http://schemas.microsoft.com/office/drawing/2014/main" id="{FD9B0FD7-2ED7-43F9-BEF3-9A5282633046}"/>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0" name="直線コネクタ 909">
          <a:extLst>
            <a:ext uri="{FF2B5EF4-FFF2-40B4-BE49-F238E27FC236}">
              <a16:creationId xmlns:a16="http://schemas.microsoft.com/office/drawing/2014/main" id="{75824FE5-1D2E-4FF9-A9B0-A7F9B2E83FF2}"/>
            </a:ext>
          </a:extLst>
        </xdr:cNvPr>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textlink="">
      <xdr:nvSpPr>
        <xdr:cNvPr id="911" name="テキスト ボックス 910">
          <a:extLst>
            <a:ext uri="{FF2B5EF4-FFF2-40B4-BE49-F238E27FC236}">
              <a16:creationId xmlns:a16="http://schemas.microsoft.com/office/drawing/2014/main" id="{0B77C7AC-497F-4DB6-967F-34411353FAF9}"/>
            </a:ext>
          </a:extLst>
        </xdr:cNvPr>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2" name="直線コネクタ 911">
          <a:extLst>
            <a:ext uri="{FF2B5EF4-FFF2-40B4-BE49-F238E27FC236}">
              <a16:creationId xmlns:a16="http://schemas.microsoft.com/office/drawing/2014/main" id="{BAFB7D99-22F4-48A5-86AD-34D2C0BB547A}"/>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textlink="">
      <xdr:nvSpPr>
        <xdr:cNvPr id="913" name="テキスト ボックス 912">
          <a:extLst>
            <a:ext uri="{FF2B5EF4-FFF2-40B4-BE49-F238E27FC236}">
              <a16:creationId xmlns:a16="http://schemas.microsoft.com/office/drawing/2014/main" id="{A89B1257-3FDA-46BA-8DA4-3CDB9357619D}"/>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4" name="直線コネクタ 913">
          <a:extLst>
            <a:ext uri="{FF2B5EF4-FFF2-40B4-BE49-F238E27FC236}">
              <a16:creationId xmlns:a16="http://schemas.microsoft.com/office/drawing/2014/main" id="{BDEC5C63-CD7A-49BB-9CFC-485E5431E523}"/>
            </a:ext>
          </a:extLst>
        </xdr:cNvPr>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textlink="">
      <xdr:nvSpPr>
        <xdr:cNvPr id="915" name="テキスト ボックス 914">
          <a:extLst>
            <a:ext uri="{FF2B5EF4-FFF2-40B4-BE49-F238E27FC236}">
              <a16:creationId xmlns:a16="http://schemas.microsoft.com/office/drawing/2014/main" id="{801954C4-52AE-4B8F-9D6E-224CF0468F67}"/>
            </a:ext>
          </a:extLst>
        </xdr:cNvPr>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32FE9BCE-943A-4629-B99D-9C5C7B0E02B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917" name="テキスト ボックス 916">
          <a:extLst>
            <a:ext uri="{FF2B5EF4-FFF2-40B4-BE49-F238E27FC236}">
              <a16:creationId xmlns:a16="http://schemas.microsoft.com/office/drawing/2014/main" id="{1085E9BD-056E-4B68-8EE3-BB0D023D51E6}"/>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918" name="【庁舎】&#10;一人当たり面積グラフ枠">
          <a:extLst>
            <a:ext uri="{FF2B5EF4-FFF2-40B4-BE49-F238E27FC236}">
              <a16:creationId xmlns:a16="http://schemas.microsoft.com/office/drawing/2014/main" id="{C767EDE4-F1C1-423B-B762-234BE988332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919" name="直線コネクタ 918">
          <a:extLst>
            <a:ext uri="{FF2B5EF4-FFF2-40B4-BE49-F238E27FC236}">
              <a16:creationId xmlns:a16="http://schemas.microsoft.com/office/drawing/2014/main" id="{6B342478-4B24-40AD-AAC7-19B7955F5C7B}"/>
            </a:ext>
          </a:extLst>
        </xdr:cNvPr>
        <xdr:cNvCxnSpPr/>
      </xdr:nvCxnSpPr>
      <xdr:spPr>
        <a:xfrm flipV="1">
          <a:off x="19509104" y="16766858"/>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textlink="">
      <xdr:nvSpPr>
        <xdr:cNvPr id="920" name="【庁舎】&#10;一人当たり面積最小値テキスト">
          <a:extLst>
            <a:ext uri="{FF2B5EF4-FFF2-40B4-BE49-F238E27FC236}">
              <a16:creationId xmlns:a16="http://schemas.microsoft.com/office/drawing/2014/main" id="{DE4F4B65-1568-4691-A094-C96B32A267D7}"/>
            </a:ext>
          </a:extLst>
        </xdr:cNvPr>
        <xdr:cNvSpPr txBox="1"/>
      </xdr:nvSpPr>
      <xdr:spPr>
        <a:xfrm>
          <a:off x="19547840" y="1816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1" name="直線コネクタ 920">
          <a:extLst>
            <a:ext uri="{FF2B5EF4-FFF2-40B4-BE49-F238E27FC236}">
              <a16:creationId xmlns:a16="http://schemas.microsoft.com/office/drawing/2014/main" id="{7D905E1B-8B46-4704-A975-317D7EEC5A40}"/>
            </a:ext>
          </a:extLst>
        </xdr:cNvPr>
        <xdr:cNvCxnSpPr/>
      </xdr:nvCxnSpPr>
      <xdr:spPr>
        <a:xfrm>
          <a:off x="19443700" y="181613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textlink="">
      <xdr:nvSpPr>
        <xdr:cNvPr id="922" name="【庁舎】&#10;一人当たり面積最大値テキスト">
          <a:extLst>
            <a:ext uri="{FF2B5EF4-FFF2-40B4-BE49-F238E27FC236}">
              <a16:creationId xmlns:a16="http://schemas.microsoft.com/office/drawing/2014/main" id="{37F3D334-EAFA-454D-9F7D-8C757F9CBC78}"/>
            </a:ext>
          </a:extLst>
        </xdr:cNvPr>
        <xdr:cNvSpPr txBox="1"/>
      </xdr:nvSpPr>
      <xdr:spPr>
        <a:xfrm>
          <a:off x="19547840" y="1654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923" name="直線コネクタ 922">
          <a:extLst>
            <a:ext uri="{FF2B5EF4-FFF2-40B4-BE49-F238E27FC236}">
              <a16:creationId xmlns:a16="http://schemas.microsoft.com/office/drawing/2014/main" id="{13DF1B05-50BE-4722-A416-264299931D2F}"/>
            </a:ext>
          </a:extLst>
        </xdr:cNvPr>
        <xdr:cNvCxnSpPr/>
      </xdr:nvCxnSpPr>
      <xdr:spPr>
        <a:xfrm>
          <a:off x="19443700" y="167668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32402</xdr:rowOff>
    </xdr:from>
    <xdr:ext cx="469744" cy="259045"/>
    <xdr:sp textlink="">
      <xdr:nvSpPr>
        <xdr:cNvPr id="924" name="【庁舎】&#10;一人当たり面積平均値テキスト">
          <a:extLst>
            <a:ext uri="{FF2B5EF4-FFF2-40B4-BE49-F238E27FC236}">
              <a16:creationId xmlns:a16="http://schemas.microsoft.com/office/drawing/2014/main" id="{94823F45-93A9-45BF-B87F-5F6D72503294}"/>
            </a:ext>
          </a:extLst>
        </xdr:cNvPr>
        <xdr:cNvSpPr txBox="1"/>
      </xdr:nvSpPr>
      <xdr:spPr>
        <a:xfrm>
          <a:off x="19547840" y="17634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textlink="">
      <xdr:nvSpPr>
        <xdr:cNvPr id="925" name="フローチャート: 判断 924">
          <a:extLst>
            <a:ext uri="{FF2B5EF4-FFF2-40B4-BE49-F238E27FC236}">
              <a16:creationId xmlns:a16="http://schemas.microsoft.com/office/drawing/2014/main" id="{00E91D0E-F45D-4977-9559-53A94F257815}"/>
            </a:ext>
          </a:extLst>
        </xdr:cNvPr>
        <xdr:cNvSpPr/>
      </xdr:nvSpPr>
      <xdr:spPr>
        <a:xfrm>
          <a:off x="19458940" y="1765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textlink="">
      <xdr:nvSpPr>
        <xdr:cNvPr id="926" name="フローチャート: 判断 925">
          <a:extLst>
            <a:ext uri="{FF2B5EF4-FFF2-40B4-BE49-F238E27FC236}">
              <a16:creationId xmlns:a16="http://schemas.microsoft.com/office/drawing/2014/main" id="{0D0E4FB7-7606-433D-97E5-2212CDDA4244}"/>
            </a:ext>
          </a:extLst>
        </xdr:cNvPr>
        <xdr:cNvSpPr/>
      </xdr:nvSpPr>
      <xdr:spPr>
        <a:xfrm>
          <a:off x="18735040" y="176590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textlink="">
      <xdr:nvSpPr>
        <xdr:cNvPr id="927" name="フローチャート: 判断 926">
          <a:extLst>
            <a:ext uri="{FF2B5EF4-FFF2-40B4-BE49-F238E27FC236}">
              <a16:creationId xmlns:a16="http://schemas.microsoft.com/office/drawing/2014/main" id="{9AC6B270-F2E8-48EC-A354-EB1AA8955F75}"/>
            </a:ext>
          </a:extLst>
        </xdr:cNvPr>
        <xdr:cNvSpPr/>
      </xdr:nvSpPr>
      <xdr:spPr>
        <a:xfrm>
          <a:off x="1793748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textlink="">
      <xdr:nvSpPr>
        <xdr:cNvPr id="928" name="フローチャート: 判断 927">
          <a:extLst>
            <a:ext uri="{FF2B5EF4-FFF2-40B4-BE49-F238E27FC236}">
              <a16:creationId xmlns:a16="http://schemas.microsoft.com/office/drawing/2014/main" id="{130B5662-9F53-4576-BE63-C1EFC69FAA2C}"/>
            </a:ext>
          </a:extLst>
        </xdr:cNvPr>
        <xdr:cNvSpPr/>
      </xdr:nvSpPr>
      <xdr:spPr>
        <a:xfrm>
          <a:off x="1716278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textlink="">
      <xdr:nvSpPr>
        <xdr:cNvPr id="929" name="フローチャート: 判断 928">
          <a:extLst>
            <a:ext uri="{FF2B5EF4-FFF2-40B4-BE49-F238E27FC236}">
              <a16:creationId xmlns:a16="http://schemas.microsoft.com/office/drawing/2014/main" id="{01001F7B-AA96-4A20-9C0C-45DE84C0FD22}"/>
            </a:ext>
          </a:extLst>
        </xdr:cNvPr>
        <xdr:cNvSpPr/>
      </xdr:nvSpPr>
      <xdr:spPr>
        <a:xfrm>
          <a:off x="16388080" y="177047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930" name="テキスト ボックス 929">
          <a:extLst>
            <a:ext uri="{FF2B5EF4-FFF2-40B4-BE49-F238E27FC236}">
              <a16:creationId xmlns:a16="http://schemas.microsoft.com/office/drawing/2014/main" id="{BCB8D6EA-B47A-4B7A-862D-903C4C894BE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931" name="テキスト ボックス 930">
          <a:extLst>
            <a:ext uri="{FF2B5EF4-FFF2-40B4-BE49-F238E27FC236}">
              <a16:creationId xmlns:a16="http://schemas.microsoft.com/office/drawing/2014/main" id="{13714E7F-56A2-4DEF-8CAE-9635A1077A6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932" name="テキスト ボックス 931">
          <a:extLst>
            <a:ext uri="{FF2B5EF4-FFF2-40B4-BE49-F238E27FC236}">
              <a16:creationId xmlns:a16="http://schemas.microsoft.com/office/drawing/2014/main" id="{D9A54EFB-3354-4F0D-840D-FBD257688F8B}"/>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933" name="テキスト ボックス 932">
          <a:extLst>
            <a:ext uri="{FF2B5EF4-FFF2-40B4-BE49-F238E27FC236}">
              <a16:creationId xmlns:a16="http://schemas.microsoft.com/office/drawing/2014/main" id="{75842C7A-029E-4B9E-B066-F2CA3CC63A7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934" name="テキスト ボックス 933">
          <a:extLst>
            <a:ext uri="{FF2B5EF4-FFF2-40B4-BE49-F238E27FC236}">
              <a16:creationId xmlns:a16="http://schemas.microsoft.com/office/drawing/2014/main" id="{9C091F0A-77BF-48DC-B7D3-BF9B2121D4F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93980</xdr:rowOff>
    </xdr:from>
    <xdr:to>
      <xdr:col>116</xdr:col>
      <xdr:colOff>114300</xdr:colOff>
      <xdr:row>105</xdr:row>
      <xdr:rowOff>24130</xdr:rowOff>
    </xdr:to>
    <xdr:sp textlink="">
      <xdr:nvSpPr>
        <xdr:cNvPr id="935" name="楕円 934">
          <a:extLst>
            <a:ext uri="{FF2B5EF4-FFF2-40B4-BE49-F238E27FC236}">
              <a16:creationId xmlns:a16="http://schemas.microsoft.com/office/drawing/2014/main" id="{FCF009E4-5355-416A-B7A6-167238D82765}"/>
            </a:ext>
          </a:extLst>
        </xdr:cNvPr>
        <xdr:cNvSpPr/>
      </xdr:nvSpPr>
      <xdr:spPr>
        <a:xfrm>
          <a:off x="19458940" y="17528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116857</xdr:rowOff>
    </xdr:from>
    <xdr:ext cx="469744" cy="259045"/>
    <xdr:sp textlink="">
      <xdr:nvSpPr>
        <xdr:cNvPr id="936" name="【庁舎】&#10;一人当たり面積該当値テキスト">
          <a:extLst>
            <a:ext uri="{FF2B5EF4-FFF2-40B4-BE49-F238E27FC236}">
              <a16:creationId xmlns:a16="http://schemas.microsoft.com/office/drawing/2014/main" id="{ACB1636E-0071-424E-869B-258EA1EC3E36}"/>
            </a:ext>
          </a:extLst>
        </xdr:cNvPr>
        <xdr:cNvSpPr txBox="1"/>
      </xdr:nvSpPr>
      <xdr:spPr>
        <a:xfrm>
          <a:off x="19547840" y="1738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99695</xdr:rowOff>
    </xdr:from>
    <xdr:to>
      <xdr:col>112</xdr:col>
      <xdr:colOff>38100</xdr:colOff>
      <xdr:row>105</xdr:row>
      <xdr:rowOff>29845</xdr:rowOff>
    </xdr:to>
    <xdr:sp textlink="">
      <xdr:nvSpPr>
        <xdr:cNvPr id="937" name="楕円 936">
          <a:extLst>
            <a:ext uri="{FF2B5EF4-FFF2-40B4-BE49-F238E27FC236}">
              <a16:creationId xmlns:a16="http://schemas.microsoft.com/office/drawing/2014/main" id="{52AC45EA-2422-4424-B889-5DEF8E5C4120}"/>
            </a:ext>
          </a:extLst>
        </xdr:cNvPr>
        <xdr:cNvSpPr/>
      </xdr:nvSpPr>
      <xdr:spPr>
        <a:xfrm>
          <a:off x="18735040" y="175342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144780</xdr:rowOff>
    </xdr:from>
    <xdr:to>
      <xdr:col>116</xdr:col>
      <xdr:colOff>63500</xdr:colOff>
      <xdr:row>104</xdr:row>
      <xdr:rowOff>150495</xdr:rowOff>
    </xdr:to>
    <xdr:cxnSp macro="">
      <xdr:nvCxnSpPr>
        <xdr:cNvPr id="938" name="直線コネクタ 937">
          <a:extLst>
            <a:ext uri="{FF2B5EF4-FFF2-40B4-BE49-F238E27FC236}">
              <a16:creationId xmlns:a16="http://schemas.microsoft.com/office/drawing/2014/main" id="{23DC4D5D-9988-4493-A88F-5ABE5A5436F2}"/>
            </a:ext>
          </a:extLst>
        </xdr:cNvPr>
        <xdr:cNvCxnSpPr/>
      </xdr:nvCxnSpPr>
      <xdr:spPr>
        <a:xfrm flipV="1">
          <a:off x="18778220" y="17579340"/>
          <a:ext cx="7315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108268</xdr:rowOff>
    </xdr:from>
    <xdr:to>
      <xdr:col>107</xdr:col>
      <xdr:colOff>101600</xdr:colOff>
      <xdr:row>105</xdr:row>
      <xdr:rowOff>38418</xdr:rowOff>
    </xdr:to>
    <xdr:sp textlink="">
      <xdr:nvSpPr>
        <xdr:cNvPr id="939" name="楕円 938">
          <a:extLst>
            <a:ext uri="{FF2B5EF4-FFF2-40B4-BE49-F238E27FC236}">
              <a16:creationId xmlns:a16="http://schemas.microsoft.com/office/drawing/2014/main" id="{5BFD8911-A566-4DDC-A3D0-6E84D6B5C52E}"/>
            </a:ext>
          </a:extLst>
        </xdr:cNvPr>
        <xdr:cNvSpPr/>
      </xdr:nvSpPr>
      <xdr:spPr>
        <a:xfrm>
          <a:off x="17937480" y="175428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150495</xdr:rowOff>
    </xdr:from>
    <xdr:to>
      <xdr:col>111</xdr:col>
      <xdr:colOff>177800</xdr:colOff>
      <xdr:row>104</xdr:row>
      <xdr:rowOff>159068</xdr:rowOff>
    </xdr:to>
    <xdr:cxnSp macro="">
      <xdr:nvCxnSpPr>
        <xdr:cNvPr id="940" name="直線コネクタ 939">
          <a:extLst>
            <a:ext uri="{FF2B5EF4-FFF2-40B4-BE49-F238E27FC236}">
              <a16:creationId xmlns:a16="http://schemas.microsoft.com/office/drawing/2014/main" id="{E29681E2-CE37-4CC7-A94E-95006BB9458D}"/>
            </a:ext>
          </a:extLst>
        </xdr:cNvPr>
        <xdr:cNvCxnSpPr/>
      </xdr:nvCxnSpPr>
      <xdr:spPr>
        <a:xfrm flipV="1">
          <a:off x="17988280" y="17585055"/>
          <a:ext cx="78994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116839</xdr:rowOff>
    </xdr:from>
    <xdr:to>
      <xdr:col>102</xdr:col>
      <xdr:colOff>165100</xdr:colOff>
      <xdr:row>105</xdr:row>
      <xdr:rowOff>46989</xdr:rowOff>
    </xdr:to>
    <xdr:sp textlink="">
      <xdr:nvSpPr>
        <xdr:cNvPr id="941" name="楕円 940">
          <a:extLst>
            <a:ext uri="{FF2B5EF4-FFF2-40B4-BE49-F238E27FC236}">
              <a16:creationId xmlns:a16="http://schemas.microsoft.com/office/drawing/2014/main" id="{1EA8B357-D4F9-49EF-81A3-3D6F6FBBCFAE}"/>
            </a:ext>
          </a:extLst>
        </xdr:cNvPr>
        <xdr:cNvSpPr/>
      </xdr:nvSpPr>
      <xdr:spPr>
        <a:xfrm>
          <a:off x="17162780" y="17551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159068</xdr:rowOff>
    </xdr:from>
    <xdr:to>
      <xdr:col>107</xdr:col>
      <xdr:colOff>50800</xdr:colOff>
      <xdr:row>104</xdr:row>
      <xdr:rowOff>167639</xdr:rowOff>
    </xdr:to>
    <xdr:cxnSp macro="">
      <xdr:nvCxnSpPr>
        <xdr:cNvPr id="942" name="直線コネクタ 941">
          <a:extLst>
            <a:ext uri="{FF2B5EF4-FFF2-40B4-BE49-F238E27FC236}">
              <a16:creationId xmlns:a16="http://schemas.microsoft.com/office/drawing/2014/main" id="{3E6B9D9C-C130-4413-AA0E-1761EE01E78B}"/>
            </a:ext>
          </a:extLst>
        </xdr:cNvPr>
        <xdr:cNvCxnSpPr/>
      </xdr:nvCxnSpPr>
      <xdr:spPr>
        <a:xfrm flipV="1">
          <a:off x="17213580" y="17593628"/>
          <a:ext cx="7747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156845</xdr:rowOff>
    </xdr:from>
    <xdr:to>
      <xdr:col>98</xdr:col>
      <xdr:colOff>38100</xdr:colOff>
      <xdr:row>104</xdr:row>
      <xdr:rowOff>86995</xdr:rowOff>
    </xdr:to>
    <xdr:sp textlink="">
      <xdr:nvSpPr>
        <xdr:cNvPr id="943" name="楕円 942">
          <a:extLst>
            <a:ext uri="{FF2B5EF4-FFF2-40B4-BE49-F238E27FC236}">
              <a16:creationId xmlns:a16="http://schemas.microsoft.com/office/drawing/2014/main" id="{1F070E9D-1CA8-45EC-A3E5-776793D67B14}"/>
            </a:ext>
          </a:extLst>
        </xdr:cNvPr>
        <xdr:cNvSpPr/>
      </xdr:nvSpPr>
      <xdr:spPr>
        <a:xfrm>
          <a:off x="16388080" y="174237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36195</xdr:rowOff>
    </xdr:from>
    <xdr:to>
      <xdr:col>102</xdr:col>
      <xdr:colOff>114300</xdr:colOff>
      <xdr:row>104</xdr:row>
      <xdr:rowOff>167639</xdr:rowOff>
    </xdr:to>
    <xdr:cxnSp macro="">
      <xdr:nvCxnSpPr>
        <xdr:cNvPr id="944" name="直線コネクタ 943">
          <a:extLst>
            <a:ext uri="{FF2B5EF4-FFF2-40B4-BE49-F238E27FC236}">
              <a16:creationId xmlns:a16="http://schemas.microsoft.com/office/drawing/2014/main" id="{8F1D4774-917C-4D37-B139-C7ECDF79B67C}"/>
            </a:ext>
          </a:extLst>
        </xdr:cNvPr>
        <xdr:cNvCxnSpPr/>
      </xdr:nvCxnSpPr>
      <xdr:spPr>
        <a:xfrm>
          <a:off x="16431260" y="17470755"/>
          <a:ext cx="78232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149559</xdr:rowOff>
    </xdr:from>
    <xdr:ext cx="469744" cy="259045"/>
    <xdr:sp textlink="">
      <xdr:nvSpPr>
        <xdr:cNvPr id="945" name="n_1aveValue【庁舎】&#10;一人当たり面積">
          <a:extLst>
            <a:ext uri="{FF2B5EF4-FFF2-40B4-BE49-F238E27FC236}">
              <a16:creationId xmlns:a16="http://schemas.microsoft.com/office/drawing/2014/main" id="{0E516017-BABC-4E70-B362-CEBF355D6077}"/>
            </a:ext>
          </a:extLst>
        </xdr:cNvPr>
        <xdr:cNvSpPr txBox="1"/>
      </xdr:nvSpPr>
      <xdr:spPr>
        <a:xfrm>
          <a:off x="18561127" y="1775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textlink="">
      <xdr:nvSpPr>
        <xdr:cNvPr id="946" name="n_2aveValue【庁舎】&#10;一人当たり面積">
          <a:extLst>
            <a:ext uri="{FF2B5EF4-FFF2-40B4-BE49-F238E27FC236}">
              <a16:creationId xmlns:a16="http://schemas.microsoft.com/office/drawing/2014/main" id="{6712C56C-BB89-42EF-AD32-B64AECE1A029}"/>
            </a:ext>
          </a:extLst>
        </xdr:cNvPr>
        <xdr:cNvSpPr txBox="1"/>
      </xdr:nvSpPr>
      <xdr:spPr>
        <a:xfrm>
          <a:off x="17776267" y="1778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158132</xdr:rowOff>
    </xdr:from>
    <xdr:ext cx="469744" cy="259045"/>
    <xdr:sp textlink="">
      <xdr:nvSpPr>
        <xdr:cNvPr id="947" name="n_3aveValue【庁舎】&#10;一人当たり面積">
          <a:extLst>
            <a:ext uri="{FF2B5EF4-FFF2-40B4-BE49-F238E27FC236}">
              <a16:creationId xmlns:a16="http://schemas.microsoft.com/office/drawing/2014/main" id="{5204CFAB-38C6-4F0A-B578-48534FE459A5}"/>
            </a:ext>
          </a:extLst>
        </xdr:cNvPr>
        <xdr:cNvSpPr txBox="1"/>
      </xdr:nvSpPr>
      <xdr:spPr>
        <a:xfrm>
          <a:off x="17001567" y="1776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23829</xdr:rowOff>
    </xdr:from>
    <xdr:ext cx="469744" cy="259045"/>
    <xdr:sp textlink="">
      <xdr:nvSpPr>
        <xdr:cNvPr id="948" name="n_4aveValue【庁舎】&#10;一人当たり面積">
          <a:extLst>
            <a:ext uri="{FF2B5EF4-FFF2-40B4-BE49-F238E27FC236}">
              <a16:creationId xmlns:a16="http://schemas.microsoft.com/office/drawing/2014/main" id="{2B28BC75-92C2-40DB-B67B-72847228C921}"/>
            </a:ext>
          </a:extLst>
        </xdr:cNvPr>
        <xdr:cNvSpPr txBox="1"/>
      </xdr:nvSpPr>
      <xdr:spPr>
        <a:xfrm>
          <a:off x="16226867" y="1779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46372</xdr:rowOff>
    </xdr:from>
    <xdr:ext cx="469744" cy="259045"/>
    <xdr:sp textlink="">
      <xdr:nvSpPr>
        <xdr:cNvPr id="949" name="n_1mainValue【庁舎】&#10;一人当たり面積">
          <a:extLst>
            <a:ext uri="{FF2B5EF4-FFF2-40B4-BE49-F238E27FC236}">
              <a16:creationId xmlns:a16="http://schemas.microsoft.com/office/drawing/2014/main" id="{CD5728F6-6B7E-4676-B30A-9DA49C813E92}"/>
            </a:ext>
          </a:extLst>
        </xdr:cNvPr>
        <xdr:cNvSpPr txBox="1"/>
      </xdr:nvSpPr>
      <xdr:spPr>
        <a:xfrm>
          <a:off x="18561127" y="1731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54945</xdr:rowOff>
    </xdr:from>
    <xdr:ext cx="469744" cy="259045"/>
    <xdr:sp textlink="">
      <xdr:nvSpPr>
        <xdr:cNvPr id="950" name="n_2mainValue【庁舎】&#10;一人当たり面積">
          <a:extLst>
            <a:ext uri="{FF2B5EF4-FFF2-40B4-BE49-F238E27FC236}">
              <a16:creationId xmlns:a16="http://schemas.microsoft.com/office/drawing/2014/main" id="{8B381E8A-6E16-4A5B-8F51-03F1BED5FD73}"/>
            </a:ext>
          </a:extLst>
        </xdr:cNvPr>
        <xdr:cNvSpPr txBox="1"/>
      </xdr:nvSpPr>
      <xdr:spPr>
        <a:xfrm>
          <a:off x="17776267" y="1732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63516</xdr:rowOff>
    </xdr:from>
    <xdr:ext cx="469744" cy="259045"/>
    <xdr:sp textlink="">
      <xdr:nvSpPr>
        <xdr:cNvPr id="951" name="n_3mainValue【庁舎】&#10;一人当たり面積">
          <a:extLst>
            <a:ext uri="{FF2B5EF4-FFF2-40B4-BE49-F238E27FC236}">
              <a16:creationId xmlns:a16="http://schemas.microsoft.com/office/drawing/2014/main" id="{E08A2187-A115-41DD-91FC-57164DAD03A3}"/>
            </a:ext>
          </a:extLst>
        </xdr:cNvPr>
        <xdr:cNvSpPr txBox="1"/>
      </xdr:nvSpPr>
      <xdr:spPr>
        <a:xfrm>
          <a:off x="17001567" y="1733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103522</xdr:rowOff>
    </xdr:from>
    <xdr:ext cx="469744" cy="259045"/>
    <xdr:sp textlink="">
      <xdr:nvSpPr>
        <xdr:cNvPr id="952" name="n_4mainValue【庁舎】&#10;一人当たり面積">
          <a:extLst>
            <a:ext uri="{FF2B5EF4-FFF2-40B4-BE49-F238E27FC236}">
              <a16:creationId xmlns:a16="http://schemas.microsoft.com/office/drawing/2014/main" id="{1EE734E8-CA29-4D06-AC59-397B2CA2766F}"/>
            </a:ext>
          </a:extLst>
        </xdr:cNvPr>
        <xdr:cNvSpPr txBox="1"/>
      </xdr:nvSpPr>
      <xdr:spPr>
        <a:xfrm>
          <a:off x="16226867" y="1720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953" name="正方形/長方形 952">
          <a:extLst>
            <a:ext uri="{FF2B5EF4-FFF2-40B4-BE49-F238E27FC236}">
              <a16:creationId xmlns:a16="http://schemas.microsoft.com/office/drawing/2014/main" id="{C72CCE34-30A2-475D-BDD5-B5F6445E23E9}"/>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954" name="正方形/長方形 953">
          <a:extLst>
            <a:ext uri="{FF2B5EF4-FFF2-40B4-BE49-F238E27FC236}">
              <a16:creationId xmlns:a16="http://schemas.microsoft.com/office/drawing/2014/main" id="{C103ADFB-8EE5-4B91-AABB-EC10773B8B9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955" name="テキスト ボックス 954">
          <a:extLst>
            <a:ext uri="{FF2B5EF4-FFF2-40B4-BE49-F238E27FC236}">
              <a16:creationId xmlns:a16="http://schemas.microsoft.com/office/drawing/2014/main" id="{8D0F0405-F441-43BD-BAB1-2C3F6D8329D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年度にかけて実施した大規模改修が完了したことにより、有形固定資産減価償却率が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福祉施設は、合併前に整備した施設を引き継いでいることやデイ・サービスセンターを設置していることなどから、類似団体平均と比較して一人当たり面積が多くなっている。</a:t>
          </a:r>
        </a:p>
        <a:p>
          <a:r>
            <a:rPr kumimoji="1" lang="ja-JP" altLang="en-US" sz="1300">
              <a:latin typeface="ＭＳ Ｐゴシック" panose="020B0600070205080204" pitchFamily="50" charset="-128"/>
              <a:ea typeface="ＭＳ Ｐゴシック" panose="020B0600070205080204" pitchFamily="50" charset="-128"/>
            </a:rPr>
            <a:t>　市民会館には、文化会館を計上している。文化会館は一部が建築後約</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年経過しており、関市が所有する公共施設の中で最も古い施設の一つである。ここ</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年間で毎年度平均</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億円以上の大規模な改修を行っており、令和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年度は有形固定資産減価償却率が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ポイント低下したが、引き続き類似団体平均を大きく上回っている状況である。　一般廃棄物処理施設では、し尿処理施設の老朽化が進んでいることなどにより、有形固定資産減価償却率が類似団体平均を大きく上回っており、今後も緩やかに上昇していくことが見込まれる。</a:t>
          </a:r>
        </a:p>
        <a:p>
          <a:r>
            <a:rPr kumimoji="1" lang="ja-JP" altLang="en-US" sz="1300">
              <a:latin typeface="ＭＳ Ｐゴシック" panose="020B0600070205080204" pitchFamily="50" charset="-128"/>
              <a:ea typeface="ＭＳ Ｐゴシック" panose="020B0600070205080204" pitchFamily="50" charset="-128"/>
            </a:rPr>
            <a:t>　庁舎は、令和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年度から有形固定資産減価償却率が類似団体平均を上回ったところであるが、この区分で最も大きな施設である平成</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年築の本庁舎は、建築後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年を経過したころから毎年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億円前後の改修を行っており、令和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年度には空調設備及び高圧受変電設備で約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億円の改修を行った。令和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年度にも約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千万円の事業費の改修を見込んでいる。</a:t>
          </a:r>
        </a:p>
      </xdr:txBody>
    </xdr:sp>
    <xdr:clientData/>
  </xdr:twoCellAnchor>
</xdr:wsDr>
</file>

<file path=xl/externalLinks/_rels/externalLink1.xml.rels>&#65279;<?xml version="1.0" encoding="utf-8" standalone="yes"?>
<Relationships xmlns="http://schemas.openxmlformats.org/package/2006/relationships"><Relationship Id="rId2" Type="http://schemas.openxmlformats.org/officeDocument/2006/relationships/externalLinkPath" Target="#" TargetMode="External" /><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61</v>
          </cell>
          <cell r="BX53">
            <v>61.2</v>
          </cell>
          <cell r="CF53">
            <v>60.8</v>
          </cell>
          <cell r="CN53">
            <v>61.6</v>
          </cell>
          <cell r="CV53">
            <v>61.5</v>
          </cell>
        </row>
        <row r="55">
          <cell r="AN55" t="str">
            <v>類似団体内平均値</v>
          </cell>
          <cell r="BP55">
            <v>25.3</v>
          </cell>
          <cell r="BX55">
            <v>25.5</v>
          </cell>
          <cell r="CF55">
            <v>25.1</v>
          </cell>
          <cell r="CN55">
            <v>18</v>
          </cell>
          <cell r="CV55">
            <v>12.7</v>
          </cell>
        </row>
        <row r="57">
          <cell r="BP57">
            <v>59.7</v>
          </cell>
          <cell r="BX57">
            <v>60.9</v>
          </cell>
          <cell r="CF57">
            <v>61</v>
          </cell>
          <cell r="CN57">
            <v>62.1</v>
          </cell>
          <cell r="CV57">
            <v>63.1</v>
          </cell>
        </row>
        <row r="72">
          <cell r="BP72" t="str">
            <v>H30</v>
          </cell>
          <cell r="BX72" t="str">
            <v>R01</v>
          </cell>
          <cell r="CF72" t="str">
            <v>R02</v>
          </cell>
          <cell r="CN72" t="str">
            <v>R03</v>
          </cell>
          <cell r="CV72" t="str">
            <v>R04</v>
          </cell>
        </row>
        <row r="73">
          <cell r="AN73" t="str">
            <v>当該団体値</v>
          </cell>
        </row>
        <row r="75">
          <cell r="BP75">
            <v>3.9</v>
          </cell>
          <cell r="BX75">
            <v>2.9</v>
          </cell>
          <cell r="CF75">
            <v>1.9</v>
          </cell>
          <cell r="CN75">
            <v>1.5</v>
          </cell>
          <cell r="CV75">
            <v>1.8</v>
          </cell>
        </row>
        <row r="77">
          <cell r="AN77" t="str">
            <v>類似団体内平均値</v>
          </cell>
          <cell r="BP77">
            <v>25.3</v>
          </cell>
          <cell r="BX77">
            <v>25.5</v>
          </cell>
          <cell r="CF77">
            <v>25.1</v>
          </cell>
          <cell r="CN77">
            <v>18</v>
          </cell>
          <cell r="CV77">
            <v>12.7</v>
          </cell>
        </row>
        <row r="79">
          <cell r="BP79">
            <v>6.9</v>
          </cell>
          <cell r="BX79">
            <v>6.6</v>
          </cell>
          <cell r="CF79">
            <v>6.4</v>
          </cell>
          <cell r="CN79">
            <v>6.6</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&#65279;<?xml version="1.0" encoding="utf-8" standalone="yes"?>
<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
<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
<Relationships xmlns="http://schemas.openxmlformats.org/package/2006/relationships"><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54156592</v>
      </c>
      <c r="BO4" s="371"/>
      <c r="BP4" s="371"/>
      <c r="BQ4" s="371"/>
      <c r="BR4" s="371"/>
      <c r="BS4" s="371"/>
      <c r="BT4" s="371"/>
      <c r="BU4" s="372"/>
      <c r="BV4" s="370">
        <v>49978750</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16.8</v>
      </c>
      <c r="CU4" s="377"/>
      <c r="CV4" s="377"/>
      <c r="CW4" s="377"/>
      <c r="CX4" s="377"/>
      <c r="CY4" s="377"/>
      <c r="CZ4" s="377"/>
      <c r="DA4" s="378"/>
      <c r="DB4" s="376">
        <v>18</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49554242</v>
      </c>
      <c r="BO5" s="408"/>
      <c r="BP5" s="408"/>
      <c r="BQ5" s="408"/>
      <c r="BR5" s="408"/>
      <c r="BS5" s="408"/>
      <c r="BT5" s="408"/>
      <c r="BU5" s="409"/>
      <c r="BV5" s="407">
        <v>45187160</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81.3</v>
      </c>
      <c r="CU5" s="405"/>
      <c r="CV5" s="405"/>
      <c r="CW5" s="405"/>
      <c r="CX5" s="405"/>
      <c r="CY5" s="405"/>
      <c r="CZ5" s="405"/>
      <c r="DA5" s="406"/>
      <c r="DB5" s="404">
        <v>78.8</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4602350</v>
      </c>
      <c r="BO6" s="408"/>
      <c r="BP6" s="408"/>
      <c r="BQ6" s="408"/>
      <c r="BR6" s="408"/>
      <c r="BS6" s="408"/>
      <c r="BT6" s="408"/>
      <c r="BU6" s="409"/>
      <c r="BV6" s="407">
        <v>4791590</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82.8</v>
      </c>
      <c r="CU6" s="445"/>
      <c r="CV6" s="445"/>
      <c r="CW6" s="445"/>
      <c r="CX6" s="445"/>
      <c r="CY6" s="445"/>
      <c r="CZ6" s="445"/>
      <c r="DA6" s="446"/>
      <c r="DB6" s="444">
        <v>82.9</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543844</v>
      </c>
      <c r="BO7" s="408"/>
      <c r="BP7" s="408"/>
      <c r="BQ7" s="408"/>
      <c r="BR7" s="408"/>
      <c r="BS7" s="408"/>
      <c r="BT7" s="408"/>
      <c r="BU7" s="409"/>
      <c r="BV7" s="407">
        <v>377920</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24190225</v>
      </c>
      <c r="CU7" s="408"/>
      <c r="CV7" s="408"/>
      <c r="CW7" s="408"/>
      <c r="CX7" s="408"/>
      <c r="CY7" s="408"/>
      <c r="CZ7" s="408"/>
      <c r="DA7" s="409"/>
      <c r="DB7" s="407">
        <v>24521336</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96</v>
      </c>
      <c r="AV8" s="440"/>
      <c r="AW8" s="440"/>
      <c r="AX8" s="440"/>
      <c r="AY8" s="441" t="s">
        <v>112</v>
      </c>
      <c r="AZ8" s="442"/>
      <c r="BA8" s="442"/>
      <c r="BB8" s="442"/>
      <c r="BC8" s="442"/>
      <c r="BD8" s="442"/>
      <c r="BE8" s="442"/>
      <c r="BF8" s="442"/>
      <c r="BG8" s="442"/>
      <c r="BH8" s="442"/>
      <c r="BI8" s="442"/>
      <c r="BJ8" s="442"/>
      <c r="BK8" s="442"/>
      <c r="BL8" s="442"/>
      <c r="BM8" s="443"/>
      <c r="BN8" s="407">
        <v>4058506</v>
      </c>
      <c r="BO8" s="408"/>
      <c r="BP8" s="408"/>
      <c r="BQ8" s="408"/>
      <c r="BR8" s="408"/>
      <c r="BS8" s="408"/>
      <c r="BT8" s="408"/>
      <c r="BU8" s="409"/>
      <c r="BV8" s="407">
        <v>4413670</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0.61</v>
      </c>
      <c r="CU8" s="448"/>
      <c r="CV8" s="448"/>
      <c r="CW8" s="448"/>
      <c r="CX8" s="448"/>
      <c r="CY8" s="448"/>
      <c r="CZ8" s="448"/>
      <c r="DA8" s="449"/>
      <c r="DB8" s="447">
        <v>0.61</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85283</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-355164</v>
      </c>
      <c r="BO9" s="408"/>
      <c r="BP9" s="408"/>
      <c r="BQ9" s="408"/>
      <c r="BR9" s="408"/>
      <c r="BS9" s="408"/>
      <c r="BT9" s="408"/>
      <c r="BU9" s="409"/>
      <c r="BV9" s="407">
        <v>-76230</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11.4</v>
      </c>
      <c r="CU9" s="405"/>
      <c r="CV9" s="405"/>
      <c r="CW9" s="405"/>
      <c r="CX9" s="405"/>
      <c r="CY9" s="405"/>
      <c r="CZ9" s="405"/>
      <c r="DA9" s="406"/>
      <c r="DB9" s="404">
        <v>12.7</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121</v>
      </c>
      <c r="M10" s="437"/>
      <c r="N10" s="437"/>
      <c r="O10" s="437"/>
      <c r="P10" s="437"/>
      <c r="Q10" s="438"/>
      <c r="R10" s="458">
        <v>89153</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760192</v>
      </c>
      <c r="BO10" s="408"/>
      <c r="BP10" s="408"/>
      <c r="BQ10" s="408"/>
      <c r="BR10" s="408"/>
      <c r="BS10" s="408"/>
      <c r="BT10" s="408"/>
      <c r="BU10" s="409"/>
      <c r="BV10" s="407">
        <v>2466970</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123</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2">
      <c r="A12" s="181"/>
      <c r="B12" s="467" t="s">
        <v>133</v>
      </c>
      <c r="C12" s="468"/>
      <c r="D12" s="468"/>
      <c r="E12" s="468"/>
      <c r="F12" s="468"/>
      <c r="G12" s="468"/>
      <c r="H12" s="468"/>
      <c r="I12" s="468"/>
      <c r="J12" s="468"/>
      <c r="K12" s="469"/>
      <c r="L12" s="476" t="s">
        <v>134</v>
      </c>
      <c r="M12" s="477"/>
      <c r="N12" s="477"/>
      <c r="O12" s="477"/>
      <c r="P12" s="477"/>
      <c r="Q12" s="478"/>
      <c r="R12" s="479">
        <v>85537</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96</v>
      </c>
      <c r="AV12" s="440"/>
      <c r="AW12" s="440"/>
      <c r="AX12" s="440"/>
      <c r="AY12" s="441" t="s">
        <v>138</v>
      </c>
      <c r="AZ12" s="442"/>
      <c r="BA12" s="442"/>
      <c r="BB12" s="442"/>
      <c r="BC12" s="442"/>
      <c r="BD12" s="442"/>
      <c r="BE12" s="442"/>
      <c r="BF12" s="442"/>
      <c r="BG12" s="442"/>
      <c r="BH12" s="442"/>
      <c r="BI12" s="442"/>
      <c r="BJ12" s="442"/>
      <c r="BK12" s="442"/>
      <c r="BL12" s="442"/>
      <c r="BM12" s="443"/>
      <c r="BN12" s="407">
        <v>3500000</v>
      </c>
      <c r="BO12" s="408"/>
      <c r="BP12" s="408"/>
      <c r="BQ12" s="408"/>
      <c r="BR12" s="408"/>
      <c r="BS12" s="408"/>
      <c r="BT12" s="408"/>
      <c r="BU12" s="409"/>
      <c r="BV12" s="407">
        <v>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132</v>
      </c>
      <c r="CU12" s="448"/>
      <c r="CV12" s="448"/>
      <c r="CW12" s="448"/>
      <c r="CX12" s="448"/>
      <c r="CY12" s="448"/>
      <c r="CZ12" s="448"/>
      <c r="DA12" s="449"/>
      <c r="DB12" s="447" t="s">
        <v>132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140</v>
      </c>
      <c r="N13" s="499"/>
      <c r="O13" s="499"/>
      <c r="P13" s="499"/>
      <c r="Q13" s="500"/>
      <c r="R13" s="491">
        <v>83196</v>
      </c>
      <c r="S13" s="492"/>
      <c r="T13" s="492"/>
      <c r="U13" s="492"/>
      <c r="V13" s="493"/>
      <c r="W13" s="423" t="s">
        <v>141</v>
      </c>
      <c r="X13" s="424"/>
      <c r="Y13" s="424"/>
      <c r="Z13" s="424"/>
      <c r="AA13" s="424"/>
      <c r="AB13" s="414"/>
      <c r="AC13" s="458">
        <v>839</v>
      </c>
      <c r="AD13" s="459"/>
      <c r="AE13" s="459"/>
      <c r="AF13" s="459"/>
      <c r="AG13" s="501"/>
      <c r="AH13" s="458">
        <v>902</v>
      </c>
      <c r="AI13" s="459"/>
      <c r="AJ13" s="459"/>
      <c r="AK13" s="459"/>
      <c r="AL13" s="460"/>
      <c r="AM13" s="436" t="s">
        <v>142</v>
      </c>
      <c r="AN13" s="437"/>
      <c r="AO13" s="437"/>
      <c r="AP13" s="437"/>
      <c r="AQ13" s="437"/>
      <c r="AR13" s="437"/>
      <c r="AS13" s="437"/>
      <c r="AT13" s="438"/>
      <c r="AU13" s="439" t="s">
        <v>96</v>
      </c>
      <c r="AV13" s="440"/>
      <c r="AW13" s="440"/>
      <c r="AX13" s="440"/>
      <c r="AY13" s="441" t="s">
        <v>143</v>
      </c>
      <c r="AZ13" s="442"/>
      <c r="BA13" s="442"/>
      <c r="BB13" s="442"/>
      <c r="BC13" s="442"/>
      <c r="BD13" s="442"/>
      <c r="BE13" s="442"/>
      <c r="BF13" s="442"/>
      <c r="BG13" s="442"/>
      <c r="BH13" s="442"/>
      <c r="BI13" s="442"/>
      <c r="BJ13" s="442"/>
      <c r="BK13" s="442"/>
      <c r="BL13" s="442"/>
      <c r="BM13" s="443"/>
      <c r="BN13" s="407">
        <v>-3094972</v>
      </c>
      <c r="BO13" s="408"/>
      <c r="BP13" s="408"/>
      <c r="BQ13" s="408"/>
      <c r="BR13" s="408"/>
      <c r="BS13" s="408"/>
      <c r="BT13" s="408"/>
      <c r="BU13" s="409"/>
      <c r="BV13" s="407">
        <v>2390740</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1.8</v>
      </c>
      <c r="CU13" s="405"/>
      <c r="CV13" s="405"/>
      <c r="CW13" s="405"/>
      <c r="CX13" s="405"/>
      <c r="CY13" s="405"/>
      <c r="CZ13" s="405"/>
      <c r="DA13" s="406"/>
      <c r="DB13" s="404">
        <v>1.5</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145</v>
      </c>
      <c r="M14" s="489"/>
      <c r="N14" s="489"/>
      <c r="O14" s="489"/>
      <c r="P14" s="489"/>
      <c r="Q14" s="490"/>
      <c r="R14" s="491">
        <v>86273</v>
      </c>
      <c r="S14" s="492"/>
      <c r="T14" s="492"/>
      <c r="U14" s="492"/>
      <c r="V14" s="493"/>
      <c r="W14" s="397"/>
      <c r="X14" s="398"/>
      <c r="Y14" s="398"/>
      <c r="Z14" s="398"/>
      <c r="AA14" s="398"/>
      <c r="AB14" s="387"/>
      <c r="AC14" s="494">
        <v>2</v>
      </c>
      <c r="AD14" s="495"/>
      <c r="AE14" s="495"/>
      <c r="AF14" s="495"/>
      <c r="AG14" s="496"/>
      <c r="AH14" s="494">
        <v>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t="s">
        <v>131</v>
      </c>
      <c r="CU14" s="506"/>
      <c r="CV14" s="506"/>
      <c r="CW14" s="506"/>
      <c r="CX14" s="506"/>
      <c r="CY14" s="506"/>
      <c r="CZ14" s="506"/>
      <c r="DA14" s="507"/>
      <c r="DB14" s="505" t="s">
        <v>147</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148</v>
      </c>
      <c r="N15" s="499"/>
      <c r="O15" s="499"/>
      <c r="P15" s="499"/>
      <c r="Q15" s="500"/>
      <c r="R15" s="491">
        <v>84130</v>
      </c>
      <c r="S15" s="492"/>
      <c r="T15" s="492"/>
      <c r="U15" s="492"/>
      <c r="V15" s="493"/>
      <c r="W15" s="423" t="s">
        <v>149</v>
      </c>
      <c r="X15" s="424"/>
      <c r="Y15" s="424"/>
      <c r="Z15" s="424"/>
      <c r="AA15" s="424"/>
      <c r="AB15" s="414"/>
      <c r="AC15" s="458">
        <v>18427</v>
      </c>
      <c r="AD15" s="459"/>
      <c r="AE15" s="459"/>
      <c r="AF15" s="459"/>
      <c r="AG15" s="501"/>
      <c r="AH15" s="458">
        <v>19379</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11979112</v>
      </c>
      <c r="BO15" s="371"/>
      <c r="BP15" s="371"/>
      <c r="BQ15" s="371"/>
      <c r="BR15" s="371"/>
      <c r="BS15" s="371"/>
      <c r="BT15" s="371"/>
      <c r="BU15" s="372"/>
      <c r="BV15" s="370">
        <v>11458233</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42.9</v>
      </c>
      <c r="AD16" s="495"/>
      <c r="AE16" s="495"/>
      <c r="AF16" s="495"/>
      <c r="AG16" s="496"/>
      <c r="AH16" s="494">
        <v>42.7</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20215503</v>
      </c>
      <c r="BO16" s="408"/>
      <c r="BP16" s="408"/>
      <c r="BQ16" s="408"/>
      <c r="BR16" s="408"/>
      <c r="BS16" s="408"/>
      <c r="BT16" s="408"/>
      <c r="BU16" s="409"/>
      <c r="BV16" s="407">
        <v>19788035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23721</v>
      </c>
      <c r="AD17" s="459"/>
      <c r="AE17" s="459"/>
      <c r="AF17" s="459"/>
      <c r="AG17" s="501"/>
      <c r="AH17" s="458">
        <v>25063</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15141216</v>
      </c>
      <c r="BO17" s="408"/>
      <c r="BP17" s="408"/>
      <c r="BQ17" s="408"/>
      <c r="BR17" s="408"/>
      <c r="BS17" s="408"/>
      <c r="BT17" s="408"/>
      <c r="BU17" s="409"/>
      <c r="BV17" s="407">
        <v>14492285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159</v>
      </c>
      <c r="C18" s="450"/>
      <c r="D18" s="450"/>
      <c r="E18" s="530"/>
      <c r="F18" s="530"/>
      <c r="G18" s="530"/>
      <c r="H18" s="530"/>
      <c r="I18" s="530"/>
      <c r="J18" s="530"/>
      <c r="K18" s="530"/>
      <c r="L18" s="531">
        <v>472.33</v>
      </c>
      <c r="M18" s="531"/>
      <c r="N18" s="531"/>
      <c r="O18" s="531"/>
      <c r="P18" s="531"/>
      <c r="Q18" s="531"/>
      <c r="R18" s="532"/>
      <c r="S18" s="532"/>
      <c r="T18" s="532"/>
      <c r="U18" s="532"/>
      <c r="V18" s="533"/>
      <c r="W18" s="425"/>
      <c r="X18" s="426"/>
      <c r="Y18" s="426"/>
      <c r="Z18" s="426"/>
      <c r="AA18" s="426"/>
      <c r="AB18" s="417"/>
      <c r="AC18" s="534">
        <v>55.2</v>
      </c>
      <c r="AD18" s="535"/>
      <c r="AE18" s="535"/>
      <c r="AF18" s="535"/>
      <c r="AG18" s="536"/>
      <c r="AH18" s="534">
        <v>55.3</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20375950</v>
      </c>
      <c r="BO18" s="408"/>
      <c r="BP18" s="408"/>
      <c r="BQ18" s="408"/>
      <c r="BR18" s="408"/>
      <c r="BS18" s="408"/>
      <c r="BT18" s="408"/>
      <c r="BU18" s="409"/>
      <c r="BV18" s="407">
        <v>19810819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161</v>
      </c>
      <c r="C19" s="450"/>
      <c r="D19" s="450"/>
      <c r="E19" s="530"/>
      <c r="F19" s="530"/>
      <c r="G19" s="530"/>
      <c r="H19" s="530"/>
      <c r="I19" s="530"/>
      <c r="J19" s="530"/>
      <c r="K19" s="530"/>
      <c r="L19" s="538">
        <v>181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35629025</v>
      </c>
      <c r="BO19" s="408"/>
      <c r="BP19" s="408"/>
      <c r="BQ19" s="408"/>
      <c r="BR19" s="408"/>
      <c r="BS19" s="408"/>
      <c r="BT19" s="408"/>
      <c r="BU19" s="409"/>
      <c r="BV19" s="407">
        <v>31575640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163</v>
      </c>
      <c r="C20" s="450"/>
      <c r="D20" s="450"/>
      <c r="E20" s="530"/>
      <c r="F20" s="530"/>
      <c r="G20" s="530"/>
      <c r="H20" s="530"/>
      <c r="I20" s="530"/>
      <c r="J20" s="530"/>
      <c r="K20" s="530"/>
      <c r="L20" s="538">
        <v>33438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28951771</v>
      </c>
      <c r="BO22" s="371"/>
      <c r="BP22" s="371"/>
      <c r="BQ22" s="371"/>
      <c r="BR22" s="371"/>
      <c r="BS22" s="371"/>
      <c r="BT22" s="371"/>
      <c r="BU22" s="372"/>
      <c r="BV22" s="370">
        <v>28921461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13512679</v>
      </c>
      <c r="BO23" s="408"/>
      <c r="BP23" s="408"/>
      <c r="BQ23" s="408"/>
      <c r="BR23" s="408"/>
      <c r="BS23" s="408"/>
      <c r="BT23" s="408"/>
      <c r="BU23" s="409"/>
      <c r="BV23" s="407">
        <v>13737247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173</v>
      </c>
      <c r="F24" s="437"/>
      <c r="G24" s="437"/>
      <c r="H24" s="437"/>
      <c r="I24" s="437"/>
      <c r="J24" s="437"/>
      <c r="K24" s="438"/>
      <c r="L24" s="458">
        <v>1</v>
      </c>
      <c r="M24" s="459"/>
      <c r="N24" s="459"/>
      <c r="O24" s="459"/>
      <c r="P24" s="501"/>
      <c r="Q24" s="458">
        <v>9470</v>
      </c>
      <c r="R24" s="459"/>
      <c r="S24" s="459"/>
      <c r="T24" s="459"/>
      <c r="U24" s="459"/>
      <c r="V24" s="501"/>
      <c r="W24" s="553"/>
      <c r="X24" s="554"/>
      <c r="Y24" s="555"/>
      <c r="Z24" s="457" t="s">
        <v>174</v>
      </c>
      <c r="AA24" s="437"/>
      <c r="AB24" s="437"/>
      <c r="AC24" s="437"/>
      <c r="AD24" s="437"/>
      <c r="AE24" s="437"/>
      <c r="AF24" s="437"/>
      <c r="AG24" s="438"/>
      <c r="AH24" s="458">
        <v>550</v>
      </c>
      <c r="AI24" s="459"/>
      <c r="AJ24" s="459"/>
      <c r="AK24" s="459"/>
      <c r="AL24" s="501"/>
      <c r="AM24" s="458">
        <v>1652200</v>
      </c>
      <c r="AN24" s="459"/>
      <c r="AO24" s="459"/>
      <c r="AP24" s="459"/>
      <c r="AQ24" s="459"/>
      <c r="AR24" s="501"/>
      <c r="AS24" s="458">
        <v>3004</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20154474</v>
      </c>
      <c r="BO24" s="408"/>
      <c r="BP24" s="408"/>
      <c r="BQ24" s="408"/>
      <c r="BR24" s="408"/>
      <c r="BS24" s="408"/>
      <c r="BT24" s="408"/>
      <c r="BU24" s="409"/>
      <c r="BV24" s="407">
        <v>19375701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176</v>
      </c>
      <c r="F25" s="437"/>
      <c r="G25" s="437"/>
      <c r="H25" s="437"/>
      <c r="I25" s="437"/>
      <c r="J25" s="437"/>
      <c r="K25" s="438"/>
      <c r="L25" s="458">
        <v>1</v>
      </c>
      <c r="M25" s="459"/>
      <c r="N25" s="459"/>
      <c r="O25" s="459"/>
      <c r="P25" s="501"/>
      <c r="Q25" s="458">
        <v>7600</v>
      </c>
      <c r="R25" s="459"/>
      <c r="S25" s="459"/>
      <c r="T25" s="459"/>
      <c r="U25" s="459"/>
      <c r="V25" s="501"/>
      <c r="W25" s="553"/>
      <c r="X25" s="554"/>
      <c r="Y25" s="555"/>
      <c r="Z25" s="457" t="s">
        <v>177</v>
      </c>
      <c r="AA25" s="437"/>
      <c r="AB25" s="437"/>
      <c r="AC25" s="437"/>
      <c r="AD25" s="437"/>
      <c r="AE25" s="437"/>
      <c r="AF25" s="437"/>
      <c r="AG25" s="438"/>
      <c r="AH25" s="458" t="s">
        <v>147</v>
      </c>
      <c r="AI25" s="459"/>
      <c r="AJ25" s="459"/>
      <c r="AK25" s="459"/>
      <c r="AL25" s="501"/>
      <c r="AM25" s="458" t="s">
        <v>178</v>
      </c>
      <c r="AN25" s="459"/>
      <c r="AO25" s="459"/>
      <c r="AP25" s="459"/>
      <c r="AQ25" s="459"/>
      <c r="AR25" s="501"/>
      <c r="AS25" s="458" t="s">
        <v>147</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8081415</v>
      </c>
      <c r="BO25" s="371"/>
      <c r="BP25" s="371"/>
      <c r="BQ25" s="371"/>
      <c r="BR25" s="371"/>
      <c r="BS25" s="371"/>
      <c r="BT25" s="371"/>
      <c r="BU25" s="372"/>
      <c r="BV25" s="370">
        <v>7126494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180</v>
      </c>
      <c r="F26" s="437"/>
      <c r="G26" s="437"/>
      <c r="H26" s="437"/>
      <c r="I26" s="437"/>
      <c r="J26" s="437"/>
      <c r="K26" s="438"/>
      <c r="L26" s="458">
        <v>1</v>
      </c>
      <c r="M26" s="459"/>
      <c r="N26" s="459"/>
      <c r="O26" s="459"/>
      <c r="P26" s="501"/>
      <c r="Q26" s="458">
        <v>6630</v>
      </c>
      <c r="R26" s="459"/>
      <c r="S26" s="459"/>
      <c r="T26" s="459"/>
      <c r="U26" s="459"/>
      <c r="V26" s="501"/>
      <c r="W26" s="553"/>
      <c r="X26" s="554"/>
      <c r="Y26" s="555"/>
      <c r="Z26" s="457" t="s">
        <v>181</v>
      </c>
      <c r="AA26" s="559"/>
      <c r="AB26" s="559"/>
      <c r="AC26" s="559"/>
      <c r="AD26" s="559"/>
      <c r="AE26" s="559"/>
      <c r="AF26" s="559"/>
      <c r="AG26" s="560"/>
      <c r="AH26" s="458">
        <v>21</v>
      </c>
      <c r="AI26" s="459"/>
      <c r="AJ26" s="459"/>
      <c r="AK26" s="459"/>
      <c r="AL26" s="501"/>
      <c r="AM26" s="458">
        <v>50190</v>
      </c>
      <c r="AN26" s="459"/>
      <c r="AO26" s="459"/>
      <c r="AP26" s="459"/>
      <c r="AQ26" s="459"/>
      <c r="AR26" s="501"/>
      <c r="AS26" s="458">
        <v>2390</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t="s">
        <v>131</v>
      </c>
      <c r="BO26" s="408"/>
      <c r="BP26" s="408"/>
      <c r="BQ26" s="408"/>
      <c r="BR26" s="408"/>
      <c r="BS26" s="408"/>
      <c r="BT26" s="408"/>
      <c r="BU26" s="409"/>
      <c r="BV26" s="407" t="s">
        <v>132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183</v>
      </c>
      <c r="F27" s="437"/>
      <c r="G27" s="437"/>
      <c r="H27" s="437"/>
      <c r="I27" s="437"/>
      <c r="J27" s="437"/>
      <c r="K27" s="438"/>
      <c r="L27" s="458">
        <v>1</v>
      </c>
      <c r="M27" s="459"/>
      <c r="N27" s="459"/>
      <c r="O27" s="459"/>
      <c r="P27" s="501"/>
      <c r="Q27" s="458">
        <v>4800</v>
      </c>
      <c r="R27" s="459"/>
      <c r="S27" s="459"/>
      <c r="T27" s="459"/>
      <c r="U27" s="459"/>
      <c r="V27" s="501"/>
      <c r="W27" s="553"/>
      <c r="X27" s="554"/>
      <c r="Y27" s="555"/>
      <c r="Z27" s="457" t="s">
        <v>184</v>
      </c>
      <c r="AA27" s="437"/>
      <c r="AB27" s="437"/>
      <c r="AC27" s="437"/>
      <c r="AD27" s="437"/>
      <c r="AE27" s="437"/>
      <c r="AF27" s="437"/>
      <c r="AG27" s="438"/>
      <c r="AH27" s="458">
        <v>75</v>
      </c>
      <c r="AI27" s="459"/>
      <c r="AJ27" s="459"/>
      <c r="AK27" s="459"/>
      <c r="AL27" s="501"/>
      <c r="AM27" s="458">
        <v>283020</v>
      </c>
      <c r="AN27" s="459"/>
      <c r="AO27" s="459"/>
      <c r="AP27" s="459"/>
      <c r="AQ27" s="459"/>
      <c r="AR27" s="501"/>
      <c r="AS27" s="458">
        <v>3774</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6">
        <v>1799794</v>
      </c>
      <c r="BO27" s="527"/>
      <c r="BP27" s="527"/>
      <c r="BQ27" s="527"/>
      <c r="BR27" s="527"/>
      <c r="BS27" s="527"/>
      <c r="BT27" s="527"/>
      <c r="BU27" s="528"/>
      <c r="BV27" s="526">
        <v>1799791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186</v>
      </c>
      <c r="F28" s="437"/>
      <c r="G28" s="437"/>
      <c r="H28" s="437"/>
      <c r="I28" s="437"/>
      <c r="J28" s="437"/>
      <c r="K28" s="438"/>
      <c r="L28" s="458">
        <v>1</v>
      </c>
      <c r="M28" s="459"/>
      <c r="N28" s="459"/>
      <c r="O28" s="459"/>
      <c r="P28" s="501"/>
      <c r="Q28" s="458">
        <v>4400</v>
      </c>
      <c r="R28" s="459"/>
      <c r="S28" s="459"/>
      <c r="T28" s="459"/>
      <c r="U28" s="459"/>
      <c r="V28" s="501"/>
      <c r="W28" s="553"/>
      <c r="X28" s="554"/>
      <c r="Y28" s="555"/>
      <c r="Z28" s="457" t="s">
        <v>187</v>
      </c>
      <c r="AA28" s="437"/>
      <c r="AB28" s="437"/>
      <c r="AC28" s="437"/>
      <c r="AD28" s="437"/>
      <c r="AE28" s="437"/>
      <c r="AF28" s="437"/>
      <c r="AG28" s="438"/>
      <c r="AH28" s="458">
        <v>10</v>
      </c>
      <c r="AI28" s="459"/>
      <c r="AJ28" s="459"/>
      <c r="AK28" s="459"/>
      <c r="AL28" s="501"/>
      <c r="AM28" s="458">
        <v>27310</v>
      </c>
      <c r="AN28" s="459"/>
      <c r="AO28" s="459"/>
      <c r="AP28" s="459"/>
      <c r="AQ28" s="459"/>
      <c r="AR28" s="501"/>
      <c r="AS28" s="458">
        <v>2731</v>
      </c>
      <c r="AT28" s="459"/>
      <c r="AU28" s="459"/>
      <c r="AV28" s="459"/>
      <c r="AW28" s="459"/>
      <c r="AX28" s="460"/>
      <c r="AY28" s="561" t="s">
        <v>188</v>
      </c>
      <c r="AZ28" s="562"/>
      <c r="BA28" s="562"/>
      <c r="BB28" s="563"/>
      <c r="BC28" s="367" t="s">
        <v>50</v>
      </c>
      <c r="BD28" s="368"/>
      <c r="BE28" s="368"/>
      <c r="BF28" s="368"/>
      <c r="BG28" s="368"/>
      <c r="BH28" s="368"/>
      <c r="BI28" s="368"/>
      <c r="BJ28" s="368"/>
      <c r="BK28" s="368"/>
      <c r="BL28" s="368"/>
      <c r="BM28" s="369"/>
      <c r="BN28" s="370">
        <v>13098819</v>
      </c>
      <c r="BO28" s="371"/>
      <c r="BP28" s="371"/>
      <c r="BQ28" s="371"/>
      <c r="BR28" s="371"/>
      <c r="BS28" s="371"/>
      <c r="BT28" s="371"/>
      <c r="BU28" s="372"/>
      <c r="BV28" s="370">
        <v>15838627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189</v>
      </c>
      <c r="F29" s="437"/>
      <c r="G29" s="437"/>
      <c r="H29" s="437"/>
      <c r="I29" s="437"/>
      <c r="J29" s="437"/>
      <c r="K29" s="438"/>
      <c r="L29" s="458">
        <v>21</v>
      </c>
      <c r="M29" s="459"/>
      <c r="N29" s="459"/>
      <c r="O29" s="459"/>
      <c r="P29" s="501"/>
      <c r="Q29" s="458">
        <v>4160</v>
      </c>
      <c r="R29" s="459"/>
      <c r="S29" s="459"/>
      <c r="T29" s="459"/>
      <c r="U29" s="459"/>
      <c r="V29" s="501"/>
      <c r="W29" s="556"/>
      <c r="X29" s="557"/>
      <c r="Y29" s="558"/>
      <c r="Z29" s="457" t="s">
        <v>190</v>
      </c>
      <c r="AA29" s="437"/>
      <c r="AB29" s="437"/>
      <c r="AC29" s="437"/>
      <c r="AD29" s="437"/>
      <c r="AE29" s="437"/>
      <c r="AF29" s="437"/>
      <c r="AG29" s="438"/>
      <c r="AH29" s="458">
        <v>635</v>
      </c>
      <c r="AI29" s="459"/>
      <c r="AJ29" s="459"/>
      <c r="AK29" s="459"/>
      <c r="AL29" s="501"/>
      <c r="AM29" s="458">
        <v>1962530</v>
      </c>
      <c r="AN29" s="459"/>
      <c r="AO29" s="459"/>
      <c r="AP29" s="459"/>
      <c r="AQ29" s="459"/>
      <c r="AR29" s="501"/>
      <c r="AS29" s="458">
        <v>3091</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v>2339384</v>
      </c>
      <c r="BO29" s="408"/>
      <c r="BP29" s="408"/>
      <c r="BQ29" s="408"/>
      <c r="BR29" s="408"/>
      <c r="BS29" s="408"/>
      <c r="BT29" s="408"/>
      <c r="BU29" s="409"/>
      <c r="BV29" s="407">
        <v>2527122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4">
        <v>97.5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20835396</v>
      </c>
      <c r="BO30" s="527"/>
      <c r="BP30" s="527"/>
      <c r="BQ30" s="527"/>
      <c r="BR30" s="527"/>
      <c r="BS30" s="527"/>
      <c r="BT30" s="527"/>
      <c r="BU30" s="528"/>
      <c r="BV30" s="526">
        <v>13820671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199</v>
      </c>
      <c r="D33" s="431"/>
      <c r="E33" s="396" t="s">
        <v>200</v>
      </c>
      <c r="F33" s="396"/>
      <c r="G33" s="396"/>
      <c r="H33" s="396"/>
      <c r="I33" s="396"/>
      <c r="J33" s="396"/>
      <c r="K33" s="396"/>
      <c r="L33" s="396"/>
      <c r="M33" s="396"/>
      <c r="N33" s="396"/>
      <c r="O33" s="396"/>
      <c r="P33" s="396"/>
      <c r="Q33" s="396"/>
      <c r="R33" s="396"/>
      <c r="S33" s="396"/>
      <c r="T33" s="206"/>
      <c r="U33" s="431" t="s">
        <v>199</v>
      </c>
      <c r="V33" s="431"/>
      <c r="W33" s="396" t="s">
        <v>201</v>
      </c>
      <c r="X33" s="396"/>
      <c r="Y33" s="396"/>
      <c r="Z33" s="396"/>
      <c r="AA33" s="396"/>
      <c r="AB33" s="396"/>
      <c r="AC33" s="396"/>
      <c r="AD33" s="396"/>
      <c r="AE33" s="396"/>
      <c r="AF33" s="396"/>
      <c r="AG33" s="396"/>
      <c r="AH33" s="396"/>
      <c r="AI33" s="396"/>
      <c r="AJ33" s="396"/>
      <c r="AK33" s="396"/>
      <c r="AL33" s="206"/>
      <c r="AM33" s="431" t="s">
        <v>202</v>
      </c>
      <c r="AN33" s="431"/>
      <c r="AO33" s="396" t="s">
        <v>201</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31" t="s">
        <v>203</v>
      </c>
      <c r="BX33" s="431"/>
      <c r="BY33" s="396" t="s">
        <v>205</v>
      </c>
      <c r="BZ33" s="396"/>
      <c r="CA33" s="396"/>
      <c r="CB33" s="396"/>
      <c r="CC33" s="396"/>
      <c r="CD33" s="396"/>
      <c r="CE33" s="396"/>
      <c r="CF33" s="396"/>
      <c r="CG33" s="396"/>
      <c r="CH33" s="396"/>
      <c r="CI33" s="396"/>
      <c r="CJ33" s="396"/>
      <c r="CK33" s="396"/>
      <c r="CL33" s="396"/>
      <c r="CM33" s="396"/>
      <c r="CN33" s="206"/>
      <c r="CO33" s="431" t="s">
        <v>199</v>
      </c>
      <c r="CP33" s="431"/>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関市国民健康保険特別会計（事業勘定）</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関市水道事業会計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IF('各会計、関係団体の財政状況及び健全化判断比率'!B34="","",'各会計、関係団体の財政状況及び健全化判断比率'!B34)</f>
        <v>関市公設地方卸売市場事業特別会計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岐阜県市町村会館組合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関市土地開発公社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関市中小企業従業員退職金共済事業特別会計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関市国民健康保険特別会計（直診勘定）</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関市下水道事業会計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岐北衛生施設利用組合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関市介護保険事業特別会計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中濃地域広域行政事務組合(一般会計）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関市後期高齢者医療特別会計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中濃地域広域行政事務組合（介護保険事業特別会計）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中濃地域広域行政事務組合（造林事業特別会計）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中濃地域広域行政事務組合（障害者総合支援事業特別会計）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中濃消防組合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岐阜地域児童発達支援センター組合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後期高齢者医療連合（一般会計分）</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後期高齢者医療連合（特別会計分）</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8UqShT7SBZQY1pnRXkcdnYezvgvWno4V3ngN2V8LGDZuRM9J/7EPGkP5C54GoqAdUNKkrWr6KCWvllxc8linNA==" saltValue="0peS+SjTO49dsXKp+nDNv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230</v>
      </c>
      <c r="C5" s="610"/>
      <c r="D5" s="610"/>
      <c r="E5" s="610"/>
      <c r="F5" s="610"/>
      <c r="G5" s="610"/>
      <c r="H5" s="610"/>
      <c r="I5" s="610"/>
      <c r="J5" s="610"/>
      <c r="K5" s="610"/>
      <c r="L5" s="610"/>
      <c r="M5" s="610"/>
      <c r="N5" s="610"/>
      <c r="O5" s="610"/>
      <c r="P5" s="610"/>
      <c r="Q5" s="611"/>
      <c r="R5" s="612">
        <v>13563428</v>
      </c>
      <c r="S5" s="613"/>
      <c r="T5" s="613"/>
      <c r="U5" s="613"/>
      <c r="V5" s="613"/>
      <c r="W5" s="613"/>
      <c r="X5" s="613"/>
      <c r="Y5" s="614"/>
      <c r="Z5" s="615">
        <v>25</v>
      </c>
      <c r="AA5" s="615"/>
      <c r="AB5" s="615"/>
      <c r="AC5" s="615"/>
      <c r="AD5" s="616">
        <v>12562408</v>
      </c>
      <c r="AE5" s="616"/>
      <c r="AF5" s="616"/>
      <c r="AG5" s="616"/>
      <c r="AH5" s="616"/>
      <c r="AI5" s="616"/>
      <c r="AJ5" s="616"/>
      <c r="AK5" s="616"/>
      <c r="AL5" s="617">
        <v>51.1</v>
      </c>
      <c r="AM5" s="618"/>
      <c r="AN5" s="618"/>
      <c r="AO5" s="619"/>
      <c r="AP5" s="609" t="s">
        <v>231</v>
      </c>
      <c r="AQ5" s="610"/>
      <c r="AR5" s="610"/>
      <c r="AS5" s="610"/>
      <c r="AT5" s="610"/>
      <c r="AU5" s="610"/>
      <c r="AV5" s="610"/>
      <c r="AW5" s="610"/>
      <c r="AX5" s="610"/>
      <c r="AY5" s="610"/>
      <c r="AZ5" s="610"/>
      <c r="BA5" s="610"/>
      <c r="BB5" s="610"/>
      <c r="BC5" s="610"/>
      <c r="BD5" s="610"/>
      <c r="BE5" s="610"/>
      <c r="BF5" s="611"/>
      <c r="BG5" s="623">
        <v>12537214</v>
      </c>
      <c r="BH5" s="624"/>
      <c r="BI5" s="624"/>
      <c r="BJ5" s="624"/>
      <c r="BK5" s="624"/>
      <c r="BL5" s="624"/>
      <c r="BM5" s="624"/>
      <c r="BN5" s="625"/>
      <c r="BO5" s="626">
        <v>92.4</v>
      </c>
      <c r="BP5" s="626"/>
      <c r="BQ5" s="626"/>
      <c r="BR5" s="626"/>
      <c r="BS5" s="627">
        <v>217964</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2">
      <c r="B6" s="620" t="s">
        <v>235</v>
      </c>
      <c r="C6" s="621"/>
      <c r="D6" s="621"/>
      <c r="E6" s="621"/>
      <c r="F6" s="621"/>
      <c r="G6" s="621"/>
      <c r="H6" s="621"/>
      <c r="I6" s="621"/>
      <c r="J6" s="621"/>
      <c r="K6" s="621"/>
      <c r="L6" s="621"/>
      <c r="M6" s="621"/>
      <c r="N6" s="621"/>
      <c r="O6" s="621"/>
      <c r="P6" s="621"/>
      <c r="Q6" s="622"/>
      <c r="R6" s="623">
        <v>435781</v>
      </c>
      <c r="S6" s="624"/>
      <c r="T6" s="624"/>
      <c r="U6" s="624"/>
      <c r="V6" s="624"/>
      <c r="W6" s="624"/>
      <c r="X6" s="624"/>
      <c r="Y6" s="625"/>
      <c r="Z6" s="626">
        <v>0.8</v>
      </c>
      <c r="AA6" s="626"/>
      <c r="AB6" s="626"/>
      <c r="AC6" s="626"/>
      <c r="AD6" s="627">
        <v>435781</v>
      </c>
      <c r="AE6" s="627"/>
      <c r="AF6" s="627"/>
      <c r="AG6" s="627"/>
      <c r="AH6" s="627"/>
      <c r="AI6" s="627"/>
      <c r="AJ6" s="627"/>
      <c r="AK6" s="627"/>
      <c r="AL6" s="628">
        <v>1.8</v>
      </c>
      <c r="AM6" s="629"/>
      <c r="AN6" s="629"/>
      <c r="AO6" s="630"/>
      <c r="AP6" s="620" t="s">
        <v>236</v>
      </c>
      <c r="AQ6" s="621"/>
      <c r="AR6" s="621"/>
      <c r="AS6" s="621"/>
      <c r="AT6" s="621"/>
      <c r="AU6" s="621"/>
      <c r="AV6" s="621"/>
      <c r="AW6" s="621"/>
      <c r="AX6" s="621"/>
      <c r="AY6" s="621"/>
      <c r="AZ6" s="621"/>
      <c r="BA6" s="621"/>
      <c r="BB6" s="621"/>
      <c r="BC6" s="621"/>
      <c r="BD6" s="621"/>
      <c r="BE6" s="621"/>
      <c r="BF6" s="622"/>
      <c r="BG6" s="623">
        <v>12537214</v>
      </c>
      <c r="BH6" s="624"/>
      <c r="BI6" s="624"/>
      <c r="BJ6" s="624"/>
      <c r="BK6" s="624"/>
      <c r="BL6" s="624"/>
      <c r="BM6" s="624"/>
      <c r="BN6" s="625"/>
      <c r="BO6" s="626">
        <v>92.4</v>
      </c>
      <c r="BP6" s="626"/>
      <c r="BQ6" s="626"/>
      <c r="BR6" s="626"/>
      <c r="BS6" s="627">
        <v>217964</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245873</v>
      </c>
      <c r="CS6" s="624"/>
      <c r="CT6" s="624"/>
      <c r="CU6" s="624"/>
      <c r="CV6" s="624"/>
      <c r="CW6" s="624"/>
      <c r="CX6" s="624"/>
      <c r="CY6" s="625"/>
      <c r="CZ6" s="617">
        <v>0.5</v>
      </c>
      <c r="DA6" s="618"/>
      <c r="DB6" s="618"/>
      <c r="DC6" s="634"/>
      <c r="DD6" s="632" t="s">
        <v>132</v>
      </c>
      <c r="DE6" s="624"/>
      <c r="DF6" s="624"/>
      <c r="DG6" s="624"/>
      <c r="DH6" s="624"/>
      <c r="DI6" s="624"/>
      <c r="DJ6" s="624"/>
      <c r="DK6" s="624"/>
      <c r="DL6" s="624"/>
      <c r="DM6" s="624"/>
      <c r="DN6" s="624"/>
      <c r="DO6" s="624"/>
      <c r="DP6" s="625"/>
      <c r="DQ6" s="632">
        <v>245873</v>
      </c>
      <c r="DR6" s="624"/>
      <c r="DS6" s="624"/>
      <c r="DT6" s="624"/>
      <c r="DU6" s="624"/>
      <c r="DV6" s="624"/>
      <c r="DW6" s="624"/>
      <c r="DX6" s="624"/>
      <c r="DY6" s="624"/>
      <c r="DZ6" s="624"/>
      <c r="EA6" s="624"/>
      <c r="EB6" s="624"/>
      <c r="EC6" s="633"/>
    </row>
    <row r="7" spans="2:143" ht="11.25" customHeight="1" x14ac:dyDescent="0.2">
      <c r="B7" s="620" t="s">
        <v>238</v>
      </c>
      <c r="C7" s="621"/>
      <c r="D7" s="621"/>
      <c r="E7" s="621"/>
      <c r="F7" s="621"/>
      <c r="G7" s="621"/>
      <c r="H7" s="621"/>
      <c r="I7" s="621"/>
      <c r="J7" s="621"/>
      <c r="K7" s="621"/>
      <c r="L7" s="621"/>
      <c r="M7" s="621"/>
      <c r="N7" s="621"/>
      <c r="O7" s="621"/>
      <c r="P7" s="621"/>
      <c r="Q7" s="622"/>
      <c r="R7" s="623">
        <v>4451</v>
      </c>
      <c r="S7" s="624"/>
      <c r="T7" s="624"/>
      <c r="U7" s="624"/>
      <c r="V7" s="624"/>
      <c r="W7" s="624"/>
      <c r="X7" s="624"/>
      <c r="Y7" s="625"/>
      <c r="Z7" s="626">
        <v>0</v>
      </c>
      <c r="AA7" s="626"/>
      <c r="AB7" s="626"/>
      <c r="AC7" s="626"/>
      <c r="AD7" s="627">
        <v>4451</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5499955</v>
      </c>
      <c r="BH7" s="624"/>
      <c r="BI7" s="624"/>
      <c r="BJ7" s="624"/>
      <c r="BK7" s="624"/>
      <c r="BL7" s="624"/>
      <c r="BM7" s="624"/>
      <c r="BN7" s="625"/>
      <c r="BO7" s="626">
        <v>40.5</v>
      </c>
      <c r="BP7" s="626"/>
      <c r="BQ7" s="626"/>
      <c r="BR7" s="626"/>
      <c r="BS7" s="627">
        <v>217964</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8441370</v>
      </c>
      <c r="CS7" s="624"/>
      <c r="CT7" s="624"/>
      <c r="CU7" s="624"/>
      <c r="CV7" s="624"/>
      <c r="CW7" s="624"/>
      <c r="CX7" s="624"/>
      <c r="CY7" s="625"/>
      <c r="CZ7" s="626">
        <v>17</v>
      </c>
      <c r="DA7" s="626"/>
      <c r="DB7" s="626"/>
      <c r="DC7" s="626"/>
      <c r="DD7" s="632">
        <v>425545</v>
      </c>
      <c r="DE7" s="624"/>
      <c r="DF7" s="624"/>
      <c r="DG7" s="624"/>
      <c r="DH7" s="624"/>
      <c r="DI7" s="624"/>
      <c r="DJ7" s="624"/>
      <c r="DK7" s="624"/>
      <c r="DL7" s="624"/>
      <c r="DM7" s="624"/>
      <c r="DN7" s="624"/>
      <c r="DO7" s="624"/>
      <c r="DP7" s="625"/>
      <c r="DQ7" s="632">
        <v>4326734</v>
      </c>
      <c r="DR7" s="624"/>
      <c r="DS7" s="624"/>
      <c r="DT7" s="624"/>
      <c r="DU7" s="624"/>
      <c r="DV7" s="624"/>
      <c r="DW7" s="624"/>
      <c r="DX7" s="624"/>
      <c r="DY7" s="624"/>
      <c r="DZ7" s="624"/>
      <c r="EA7" s="624"/>
      <c r="EB7" s="624"/>
      <c r="EC7" s="633"/>
    </row>
    <row r="8" spans="2:143" ht="11.25" customHeight="1" x14ac:dyDescent="0.2">
      <c r="B8" s="620" t="s">
        <v>241</v>
      </c>
      <c r="C8" s="621"/>
      <c r="D8" s="621"/>
      <c r="E8" s="621"/>
      <c r="F8" s="621"/>
      <c r="G8" s="621"/>
      <c r="H8" s="621"/>
      <c r="I8" s="621"/>
      <c r="J8" s="621"/>
      <c r="K8" s="621"/>
      <c r="L8" s="621"/>
      <c r="M8" s="621"/>
      <c r="N8" s="621"/>
      <c r="O8" s="621"/>
      <c r="P8" s="621"/>
      <c r="Q8" s="622"/>
      <c r="R8" s="623">
        <v>65573</v>
      </c>
      <c r="S8" s="624"/>
      <c r="T8" s="624"/>
      <c r="U8" s="624"/>
      <c r="V8" s="624"/>
      <c r="W8" s="624"/>
      <c r="X8" s="624"/>
      <c r="Y8" s="625"/>
      <c r="Z8" s="626">
        <v>0.1</v>
      </c>
      <c r="AA8" s="626"/>
      <c r="AB8" s="626"/>
      <c r="AC8" s="626"/>
      <c r="AD8" s="627">
        <v>65573</v>
      </c>
      <c r="AE8" s="627"/>
      <c r="AF8" s="627"/>
      <c r="AG8" s="627"/>
      <c r="AH8" s="627"/>
      <c r="AI8" s="627"/>
      <c r="AJ8" s="627"/>
      <c r="AK8" s="627"/>
      <c r="AL8" s="628">
        <v>0.3</v>
      </c>
      <c r="AM8" s="629"/>
      <c r="AN8" s="629"/>
      <c r="AO8" s="630"/>
      <c r="AP8" s="620" t="s">
        <v>242</v>
      </c>
      <c r="AQ8" s="621"/>
      <c r="AR8" s="621"/>
      <c r="AS8" s="621"/>
      <c r="AT8" s="621"/>
      <c r="AU8" s="621"/>
      <c r="AV8" s="621"/>
      <c r="AW8" s="621"/>
      <c r="AX8" s="621"/>
      <c r="AY8" s="621"/>
      <c r="AZ8" s="621"/>
      <c r="BA8" s="621"/>
      <c r="BB8" s="621"/>
      <c r="BC8" s="621"/>
      <c r="BD8" s="621"/>
      <c r="BE8" s="621"/>
      <c r="BF8" s="622"/>
      <c r="BG8" s="623">
        <v>159033</v>
      </c>
      <c r="BH8" s="624"/>
      <c r="BI8" s="624"/>
      <c r="BJ8" s="624"/>
      <c r="BK8" s="624"/>
      <c r="BL8" s="624"/>
      <c r="BM8" s="624"/>
      <c r="BN8" s="625"/>
      <c r="BO8" s="626">
        <v>1.2</v>
      </c>
      <c r="BP8" s="626"/>
      <c r="BQ8" s="626"/>
      <c r="BR8" s="626"/>
      <c r="BS8" s="627" t="s">
        <v>132</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12980928</v>
      </c>
      <c r="CS8" s="624"/>
      <c r="CT8" s="624"/>
      <c r="CU8" s="624"/>
      <c r="CV8" s="624"/>
      <c r="CW8" s="624"/>
      <c r="CX8" s="624"/>
      <c r="CY8" s="625"/>
      <c r="CZ8" s="626">
        <v>26.2</v>
      </c>
      <c r="DA8" s="626"/>
      <c r="DB8" s="626"/>
      <c r="DC8" s="626"/>
      <c r="DD8" s="632">
        <v>250039</v>
      </c>
      <c r="DE8" s="624"/>
      <c r="DF8" s="624"/>
      <c r="DG8" s="624"/>
      <c r="DH8" s="624"/>
      <c r="DI8" s="624"/>
      <c r="DJ8" s="624"/>
      <c r="DK8" s="624"/>
      <c r="DL8" s="624"/>
      <c r="DM8" s="624"/>
      <c r="DN8" s="624"/>
      <c r="DO8" s="624"/>
      <c r="DP8" s="625"/>
      <c r="DQ8" s="632">
        <v>5632955</v>
      </c>
      <c r="DR8" s="624"/>
      <c r="DS8" s="624"/>
      <c r="DT8" s="624"/>
      <c r="DU8" s="624"/>
      <c r="DV8" s="624"/>
      <c r="DW8" s="624"/>
      <c r="DX8" s="624"/>
      <c r="DY8" s="624"/>
      <c r="DZ8" s="624"/>
      <c r="EA8" s="624"/>
      <c r="EB8" s="624"/>
      <c r="EC8" s="633"/>
    </row>
    <row r="9" spans="2:143" ht="11.25" customHeight="1" x14ac:dyDescent="0.2">
      <c r="B9" s="620" t="s">
        <v>244</v>
      </c>
      <c r="C9" s="621"/>
      <c r="D9" s="621"/>
      <c r="E9" s="621"/>
      <c r="F9" s="621"/>
      <c r="G9" s="621"/>
      <c r="H9" s="621"/>
      <c r="I9" s="621"/>
      <c r="J9" s="621"/>
      <c r="K9" s="621"/>
      <c r="L9" s="621"/>
      <c r="M9" s="621"/>
      <c r="N9" s="621"/>
      <c r="O9" s="621"/>
      <c r="P9" s="621"/>
      <c r="Q9" s="622"/>
      <c r="R9" s="623">
        <v>48462</v>
      </c>
      <c r="S9" s="624"/>
      <c r="T9" s="624"/>
      <c r="U9" s="624"/>
      <c r="V9" s="624"/>
      <c r="W9" s="624"/>
      <c r="X9" s="624"/>
      <c r="Y9" s="625"/>
      <c r="Z9" s="626">
        <v>0.1</v>
      </c>
      <c r="AA9" s="626"/>
      <c r="AB9" s="626"/>
      <c r="AC9" s="626"/>
      <c r="AD9" s="627">
        <v>48462</v>
      </c>
      <c r="AE9" s="627"/>
      <c r="AF9" s="627"/>
      <c r="AG9" s="627"/>
      <c r="AH9" s="627"/>
      <c r="AI9" s="627"/>
      <c r="AJ9" s="627"/>
      <c r="AK9" s="627"/>
      <c r="AL9" s="628">
        <v>0.2</v>
      </c>
      <c r="AM9" s="629"/>
      <c r="AN9" s="629"/>
      <c r="AO9" s="630"/>
      <c r="AP9" s="620" t="s">
        <v>245</v>
      </c>
      <c r="AQ9" s="621"/>
      <c r="AR9" s="621"/>
      <c r="AS9" s="621"/>
      <c r="AT9" s="621"/>
      <c r="AU9" s="621"/>
      <c r="AV9" s="621"/>
      <c r="AW9" s="621"/>
      <c r="AX9" s="621"/>
      <c r="AY9" s="621"/>
      <c r="AZ9" s="621"/>
      <c r="BA9" s="621"/>
      <c r="BB9" s="621"/>
      <c r="BC9" s="621"/>
      <c r="BD9" s="621"/>
      <c r="BE9" s="621"/>
      <c r="BF9" s="622"/>
      <c r="BG9" s="623">
        <v>4297831</v>
      </c>
      <c r="BH9" s="624"/>
      <c r="BI9" s="624"/>
      <c r="BJ9" s="624"/>
      <c r="BK9" s="624"/>
      <c r="BL9" s="624"/>
      <c r="BM9" s="624"/>
      <c r="BN9" s="625"/>
      <c r="BO9" s="626">
        <v>31.7</v>
      </c>
      <c r="BP9" s="626"/>
      <c r="BQ9" s="626"/>
      <c r="BR9" s="626"/>
      <c r="BS9" s="627" t="s">
        <v>246</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3464143</v>
      </c>
      <c r="CS9" s="624"/>
      <c r="CT9" s="624"/>
      <c r="CU9" s="624"/>
      <c r="CV9" s="624"/>
      <c r="CW9" s="624"/>
      <c r="CX9" s="624"/>
      <c r="CY9" s="625"/>
      <c r="CZ9" s="626">
        <v>7</v>
      </c>
      <c r="DA9" s="626"/>
      <c r="DB9" s="626"/>
      <c r="DC9" s="626"/>
      <c r="DD9" s="632">
        <v>113904</v>
      </c>
      <c r="DE9" s="624"/>
      <c r="DF9" s="624"/>
      <c r="DG9" s="624"/>
      <c r="DH9" s="624"/>
      <c r="DI9" s="624"/>
      <c r="DJ9" s="624"/>
      <c r="DK9" s="624"/>
      <c r="DL9" s="624"/>
      <c r="DM9" s="624"/>
      <c r="DN9" s="624"/>
      <c r="DO9" s="624"/>
      <c r="DP9" s="625"/>
      <c r="DQ9" s="632">
        <v>2792669</v>
      </c>
      <c r="DR9" s="624"/>
      <c r="DS9" s="624"/>
      <c r="DT9" s="624"/>
      <c r="DU9" s="624"/>
      <c r="DV9" s="624"/>
      <c r="DW9" s="624"/>
      <c r="DX9" s="624"/>
      <c r="DY9" s="624"/>
      <c r="DZ9" s="624"/>
      <c r="EA9" s="624"/>
      <c r="EB9" s="624"/>
      <c r="EC9" s="633"/>
    </row>
    <row r="10" spans="2:143" ht="11.25" customHeight="1" x14ac:dyDescent="0.2">
      <c r="B10" s="620" t="s">
        <v>248</v>
      </c>
      <c r="C10" s="621"/>
      <c r="D10" s="621"/>
      <c r="E10" s="621"/>
      <c r="F10" s="621"/>
      <c r="G10" s="621"/>
      <c r="H10" s="621"/>
      <c r="I10" s="621"/>
      <c r="J10" s="621"/>
      <c r="K10" s="621"/>
      <c r="L10" s="621"/>
      <c r="M10" s="621"/>
      <c r="N10" s="621"/>
      <c r="O10" s="621"/>
      <c r="P10" s="621"/>
      <c r="Q10" s="622"/>
      <c r="R10" s="623" t="s">
        <v>132</v>
      </c>
      <c r="S10" s="624"/>
      <c r="T10" s="624"/>
      <c r="U10" s="624"/>
      <c r="V10" s="624"/>
      <c r="W10" s="624"/>
      <c r="X10" s="624"/>
      <c r="Y10" s="625"/>
      <c r="Z10" s="626" t="s">
        <v>132</v>
      </c>
      <c r="AA10" s="626"/>
      <c r="AB10" s="626"/>
      <c r="AC10" s="626"/>
      <c r="AD10" s="627" t="s">
        <v>132</v>
      </c>
      <c r="AE10" s="627"/>
      <c r="AF10" s="627"/>
      <c r="AG10" s="627"/>
      <c r="AH10" s="627"/>
      <c r="AI10" s="627"/>
      <c r="AJ10" s="627"/>
      <c r="AK10" s="627"/>
      <c r="AL10" s="628" t="s">
        <v>246</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260884</v>
      </c>
      <c r="BH10" s="624"/>
      <c r="BI10" s="624"/>
      <c r="BJ10" s="624"/>
      <c r="BK10" s="624"/>
      <c r="BL10" s="624"/>
      <c r="BM10" s="624"/>
      <c r="BN10" s="625"/>
      <c r="BO10" s="626">
        <v>1.9</v>
      </c>
      <c r="BP10" s="626"/>
      <c r="BQ10" s="626"/>
      <c r="BR10" s="626"/>
      <c r="BS10" s="627" t="s">
        <v>246</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135093</v>
      </c>
      <c r="CS10" s="624"/>
      <c r="CT10" s="624"/>
      <c r="CU10" s="624"/>
      <c r="CV10" s="624"/>
      <c r="CW10" s="624"/>
      <c r="CX10" s="624"/>
      <c r="CY10" s="625"/>
      <c r="CZ10" s="626">
        <v>0.3</v>
      </c>
      <c r="DA10" s="626"/>
      <c r="DB10" s="626"/>
      <c r="DC10" s="626"/>
      <c r="DD10" s="632">
        <v>9372</v>
      </c>
      <c r="DE10" s="624"/>
      <c r="DF10" s="624"/>
      <c r="DG10" s="624"/>
      <c r="DH10" s="624"/>
      <c r="DI10" s="624"/>
      <c r="DJ10" s="624"/>
      <c r="DK10" s="624"/>
      <c r="DL10" s="624"/>
      <c r="DM10" s="624"/>
      <c r="DN10" s="624"/>
      <c r="DO10" s="624"/>
      <c r="DP10" s="625"/>
      <c r="DQ10" s="632">
        <v>61368</v>
      </c>
      <c r="DR10" s="624"/>
      <c r="DS10" s="624"/>
      <c r="DT10" s="624"/>
      <c r="DU10" s="624"/>
      <c r="DV10" s="624"/>
      <c r="DW10" s="624"/>
      <c r="DX10" s="624"/>
      <c r="DY10" s="624"/>
      <c r="DZ10" s="624"/>
      <c r="EA10" s="624"/>
      <c r="EB10" s="624"/>
      <c r="EC10" s="633"/>
    </row>
    <row r="11" spans="2:143" ht="11.25" customHeight="1" x14ac:dyDescent="0.2">
      <c r="B11" s="620" t="s">
        <v>251</v>
      </c>
      <c r="C11" s="621"/>
      <c r="D11" s="621"/>
      <c r="E11" s="621"/>
      <c r="F11" s="621"/>
      <c r="G11" s="621"/>
      <c r="H11" s="621"/>
      <c r="I11" s="621"/>
      <c r="J11" s="621"/>
      <c r="K11" s="621"/>
      <c r="L11" s="621"/>
      <c r="M11" s="621"/>
      <c r="N11" s="621"/>
      <c r="O11" s="621"/>
      <c r="P11" s="621"/>
      <c r="Q11" s="622"/>
      <c r="R11" s="623">
        <v>2248037</v>
      </c>
      <c r="S11" s="624"/>
      <c r="T11" s="624"/>
      <c r="U11" s="624"/>
      <c r="V11" s="624"/>
      <c r="W11" s="624"/>
      <c r="X11" s="624"/>
      <c r="Y11" s="625"/>
      <c r="Z11" s="628">
        <v>4.2</v>
      </c>
      <c r="AA11" s="629"/>
      <c r="AB11" s="629"/>
      <c r="AC11" s="635"/>
      <c r="AD11" s="632">
        <v>2248037</v>
      </c>
      <c r="AE11" s="624"/>
      <c r="AF11" s="624"/>
      <c r="AG11" s="624"/>
      <c r="AH11" s="624"/>
      <c r="AI11" s="624"/>
      <c r="AJ11" s="624"/>
      <c r="AK11" s="625"/>
      <c r="AL11" s="628">
        <v>9.1</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782207</v>
      </c>
      <c r="BH11" s="624"/>
      <c r="BI11" s="624"/>
      <c r="BJ11" s="624"/>
      <c r="BK11" s="624"/>
      <c r="BL11" s="624"/>
      <c r="BM11" s="624"/>
      <c r="BN11" s="625"/>
      <c r="BO11" s="626">
        <v>5.8</v>
      </c>
      <c r="BP11" s="626"/>
      <c r="BQ11" s="626"/>
      <c r="BR11" s="626"/>
      <c r="BS11" s="627">
        <v>217964</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1481276</v>
      </c>
      <c r="CS11" s="624"/>
      <c r="CT11" s="624"/>
      <c r="CU11" s="624"/>
      <c r="CV11" s="624"/>
      <c r="CW11" s="624"/>
      <c r="CX11" s="624"/>
      <c r="CY11" s="625"/>
      <c r="CZ11" s="626">
        <v>3</v>
      </c>
      <c r="DA11" s="626"/>
      <c r="DB11" s="626"/>
      <c r="DC11" s="626"/>
      <c r="DD11" s="632">
        <v>184813</v>
      </c>
      <c r="DE11" s="624"/>
      <c r="DF11" s="624"/>
      <c r="DG11" s="624"/>
      <c r="DH11" s="624"/>
      <c r="DI11" s="624"/>
      <c r="DJ11" s="624"/>
      <c r="DK11" s="624"/>
      <c r="DL11" s="624"/>
      <c r="DM11" s="624"/>
      <c r="DN11" s="624"/>
      <c r="DO11" s="624"/>
      <c r="DP11" s="625"/>
      <c r="DQ11" s="632">
        <v>1206549</v>
      </c>
      <c r="DR11" s="624"/>
      <c r="DS11" s="624"/>
      <c r="DT11" s="624"/>
      <c r="DU11" s="624"/>
      <c r="DV11" s="624"/>
      <c r="DW11" s="624"/>
      <c r="DX11" s="624"/>
      <c r="DY11" s="624"/>
      <c r="DZ11" s="624"/>
      <c r="EA11" s="624"/>
      <c r="EB11" s="624"/>
      <c r="EC11" s="633"/>
    </row>
    <row r="12" spans="2:143" ht="11.25" customHeight="1" x14ac:dyDescent="0.2">
      <c r="B12" s="620" t="s">
        <v>254</v>
      </c>
      <c r="C12" s="621"/>
      <c r="D12" s="621"/>
      <c r="E12" s="621"/>
      <c r="F12" s="621"/>
      <c r="G12" s="621"/>
      <c r="H12" s="621"/>
      <c r="I12" s="621"/>
      <c r="J12" s="621"/>
      <c r="K12" s="621"/>
      <c r="L12" s="621"/>
      <c r="M12" s="621"/>
      <c r="N12" s="621"/>
      <c r="O12" s="621"/>
      <c r="P12" s="621"/>
      <c r="Q12" s="622"/>
      <c r="R12" s="623">
        <v>101805</v>
      </c>
      <c r="S12" s="624"/>
      <c r="T12" s="624"/>
      <c r="U12" s="624"/>
      <c r="V12" s="624"/>
      <c r="W12" s="624"/>
      <c r="X12" s="624"/>
      <c r="Y12" s="625"/>
      <c r="Z12" s="626">
        <v>0.2</v>
      </c>
      <c r="AA12" s="626"/>
      <c r="AB12" s="626"/>
      <c r="AC12" s="626"/>
      <c r="AD12" s="627">
        <v>101805</v>
      </c>
      <c r="AE12" s="627"/>
      <c r="AF12" s="627"/>
      <c r="AG12" s="627"/>
      <c r="AH12" s="627"/>
      <c r="AI12" s="627"/>
      <c r="AJ12" s="627"/>
      <c r="AK12" s="627"/>
      <c r="AL12" s="628">
        <v>0.4</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6182763</v>
      </c>
      <c r="BH12" s="624"/>
      <c r="BI12" s="624"/>
      <c r="BJ12" s="624"/>
      <c r="BK12" s="624"/>
      <c r="BL12" s="624"/>
      <c r="BM12" s="624"/>
      <c r="BN12" s="625"/>
      <c r="BO12" s="626">
        <v>45.6</v>
      </c>
      <c r="BP12" s="626"/>
      <c r="BQ12" s="626"/>
      <c r="BR12" s="626"/>
      <c r="BS12" s="627" t="s">
        <v>132</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1142182</v>
      </c>
      <c r="CS12" s="624"/>
      <c r="CT12" s="624"/>
      <c r="CU12" s="624"/>
      <c r="CV12" s="624"/>
      <c r="CW12" s="624"/>
      <c r="CX12" s="624"/>
      <c r="CY12" s="625"/>
      <c r="CZ12" s="626">
        <v>2.2999999999999998</v>
      </c>
      <c r="DA12" s="626"/>
      <c r="DB12" s="626"/>
      <c r="DC12" s="626"/>
      <c r="DD12" s="632">
        <v>355188</v>
      </c>
      <c r="DE12" s="624"/>
      <c r="DF12" s="624"/>
      <c r="DG12" s="624"/>
      <c r="DH12" s="624"/>
      <c r="DI12" s="624"/>
      <c r="DJ12" s="624"/>
      <c r="DK12" s="624"/>
      <c r="DL12" s="624"/>
      <c r="DM12" s="624"/>
      <c r="DN12" s="624"/>
      <c r="DO12" s="624"/>
      <c r="DP12" s="625"/>
      <c r="DQ12" s="632">
        <v>579424</v>
      </c>
      <c r="DR12" s="624"/>
      <c r="DS12" s="624"/>
      <c r="DT12" s="624"/>
      <c r="DU12" s="624"/>
      <c r="DV12" s="624"/>
      <c r="DW12" s="624"/>
      <c r="DX12" s="624"/>
      <c r="DY12" s="624"/>
      <c r="DZ12" s="624"/>
      <c r="EA12" s="624"/>
      <c r="EB12" s="624"/>
      <c r="EC12" s="633"/>
    </row>
    <row r="13" spans="2:143" ht="11.25" customHeight="1" x14ac:dyDescent="0.2">
      <c r="B13" s="620" t="s">
        <v>257</v>
      </c>
      <c r="C13" s="621"/>
      <c r="D13" s="621"/>
      <c r="E13" s="621"/>
      <c r="F13" s="621"/>
      <c r="G13" s="621"/>
      <c r="H13" s="621"/>
      <c r="I13" s="621"/>
      <c r="J13" s="621"/>
      <c r="K13" s="621"/>
      <c r="L13" s="621"/>
      <c r="M13" s="621"/>
      <c r="N13" s="621"/>
      <c r="O13" s="621"/>
      <c r="P13" s="621"/>
      <c r="Q13" s="622"/>
      <c r="R13" s="623" t="s">
        <v>246</v>
      </c>
      <c r="S13" s="624"/>
      <c r="T13" s="624"/>
      <c r="U13" s="624"/>
      <c r="V13" s="624"/>
      <c r="W13" s="624"/>
      <c r="X13" s="624"/>
      <c r="Y13" s="625"/>
      <c r="Z13" s="626" t="s">
        <v>132</v>
      </c>
      <c r="AA13" s="626"/>
      <c r="AB13" s="626"/>
      <c r="AC13" s="626"/>
      <c r="AD13" s="627" t="s">
        <v>132</v>
      </c>
      <c r="AE13" s="627"/>
      <c r="AF13" s="627"/>
      <c r="AG13" s="627"/>
      <c r="AH13" s="627"/>
      <c r="AI13" s="627"/>
      <c r="AJ13" s="627"/>
      <c r="AK13" s="627"/>
      <c r="AL13" s="628" t="s">
        <v>132</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6181461</v>
      </c>
      <c r="BH13" s="624"/>
      <c r="BI13" s="624"/>
      <c r="BJ13" s="624"/>
      <c r="BK13" s="624"/>
      <c r="BL13" s="624"/>
      <c r="BM13" s="624"/>
      <c r="BN13" s="625"/>
      <c r="BO13" s="626">
        <v>45.6</v>
      </c>
      <c r="BP13" s="626"/>
      <c r="BQ13" s="626"/>
      <c r="BR13" s="626"/>
      <c r="BS13" s="627" t="s">
        <v>132</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3917609</v>
      </c>
      <c r="CS13" s="624"/>
      <c r="CT13" s="624"/>
      <c r="CU13" s="624"/>
      <c r="CV13" s="624"/>
      <c r="CW13" s="624"/>
      <c r="CX13" s="624"/>
      <c r="CY13" s="625"/>
      <c r="CZ13" s="626">
        <v>7.9</v>
      </c>
      <c r="DA13" s="626"/>
      <c r="DB13" s="626"/>
      <c r="DC13" s="626"/>
      <c r="DD13" s="632">
        <v>1935115</v>
      </c>
      <c r="DE13" s="624"/>
      <c r="DF13" s="624"/>
      <c r="DG13" s="624"/>
      <c r="DH13" s="624"/>
      <c r="DI13" s="624"/>
      <c r="DJ13" s="624"/>
      <c r="DK13" s="624"/>
      <c r="DL13" s="624"/>
      <c r="DM13" s="624"/>
      <c r="DN13" s="624"/>
      <c r="DO13" s="624"/>
      <c r="DP13" s="625"/>
      <c r="DQ13" s="632">
        <v>2165155</v>
      </c>
      <c r="DR13" s="624"/>
      <c r="DS13" s="624"/>
      <c r="DT13" s="624"/>
      <c r="DU13" s="624"/>
      <c r="DV13" s="624"/>
      <c r="DW13" s="624"/>
      <c r="DX13" s="624"/>
      <c r="DY13" s="624"/>
      <c r="DZ13" s="624"/>
      <c r="EA13" s="624"/>
      <c r="EB13" s="624"/>
      <c r="EC13" s="633"/>
    </row>
    <row r="14" spans="2:143" ht="11.25" customHeight="1" x14ac:dyDescent="0.2">
      <c r="B14" s="620" t="s">
        <v>260</v>
      </c>
      <c r="C14" s="621"/>
      <c r="D14" s="621"/>
      <c r="E14" s="621"/>
      <c r="F14" s="621"/>
      <c r="G14" s="621"/>
      <c r="H14" s="621"/>
      <c r="I14" s="621"/>
      <c r="J14" s="621"/>
      <c r="K14" s="621"/>
      <c r="L14" s="621"/>
      <c r="M14" s="621"/>
      <c r="N14" s="621"/>
      <c r="O14" s="621"/>
      <c r="P14" s="621"/>
      <c r="Q14" s="622"/>
      <c r="R14" s="623" t="s">
        <v>246</v>
      </c>
      <c r="S14" s="624"/>
      <c r="T14" s="624"/>
      <c r="U14" s="624"/>
      <c r="V14" s="624"/>
      <c r="W14" s="624"/>
      <c r="X14" s="624"/>
      <c r="Y14" s="625"/>
      <c r="Z14" s="626" t="s">
        <v>132</v>
      </c>
      <c r="AA14" s="626"/>
      <c r="AB14" s="626"/>
      <c r="AC14" s="626"/>
      <c r="AD14" s="627" t="s">
        <v>246</v>
      </c>
      <c r="AE14" s="627"/>
      <c r="AF14" s="627"/>
      <c r="AG14" s="627"/>
      <c r="AH14" s="627"/>
      <c r="AI14" s="627"/>
      <c r="AJ14" s="627"/>
      <c r="AK14" s="627"/>
      <c r="AL14" s="628" t="s">
        <v>132</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314715</v>
      </c>
      <c r="BH14" s="624"/>
      <c r="BI14" s="624"/>
      <c r="BJ14" s="624"/>
      <c r="BK14" s="624"/>
      <c r="BL14" s="624"/>
      <c r="BM14" s="624"/>
      <c r="BN14" s="625"/>
      <c r="BO14" s="626">
        <v>2.2999999999999998</v>
      </c>
      <c r="BP14" s="626"/>
      <c r="BQ14" s="626"/>
      <c r="BR14" s="626"/>
      <c r="BS14" s="627" t="s">
        <v>246</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1562629</v>
      </c>
      <c r="CS14" s="624"/>
      <c r="CT14" s="624"/>
      <c r="CU14" s="624"/>
      <c r="CV14" s="624"/>
      <c r="CW14" s="624"/>
      <c r="CX14" s="624"/>
      <c r="CY14" s="625"/>
      <c r="CZ14" s="626">
        <v>3.2</v>
      </c>
      <c r="DA14" s="626"/>
      <c r="DB14" s="626"/>
      <c r="DC14" s="626"/>
      <c r="DD14" s="632">
        <v>42199</v>
      </c>
      <c r="DE14" s="624"/>
      <c r="DF14" s="624"/>
      <c r="DG14" s="624"/>
      <c r="DH14" s="624"/>
      <c r="DI14" s="624"/>
      <c r="DJ14" s="624"/>
      <c r="DK14" s="624"/>
      <c r="DL14" s="624"/>
      <c r="DM14" s="624"/>
      <c r="DN14" s="624"/>
      <c r="DO14" s="624"/>
      <c r="DP14" s="625"/>
      <c r="DQ14" s="632">
        <v>1500959</v>
      </c>
      <c r="DR14" s="624"/>
      <c r="DS14" s="624"/>
      <c r="DT14" s="624"/>
      <c r="DU14" s="624"/>
      <c r="DV14" s="624"/>
      <c r="DW14" s="624"/>
      <c r="DX14" s="624"/>
      <c r="DY14" s="624"/>
      <c r="DZ14" s="624"/>
      <c r="EA14" s="624"/>
      <c r="EB14" s="624"/>
      <c r="EC14" s="633"/>
    </row>
    <row r="15" spans="2:143" ht="11.25" customHeight="1" x14ac:dyDescent="0.2">
      <c r="B15" s="620" t="s">
        <v>263</v>
      </c>
      <c r="C15" s="621"/>
      <c r="D15" s="621"/>
      <c r="E15" s="621"/>
      <c r="F15" s="621"/>
      <c r="G15" s="621"/>
      <c r="H15" s="621"/>
      <c r="I15" s="621"/>
      <c r="J15" s="621"/>
      <c r="K15" s="621"/>
      <c r="L15" s="621"/>
      <c r="M15" s="621"/>
      <c r="N15" s="621"/>
      <c r="O15" s="621"/>
      <c r="P15" s="621"/>
      <c r="Q15" s="622"/>
      <c r="R15" s="623" t="s">
        <v>147</v>
      </c>
      <c r="S15" s="624"/>
      <c r="T15" s="624"/>
      <c r="U15" s="624"/>
      <c r="V15" s="624"/>
      <c r="W15" s="624"/>
      <c r="X15" s="624"/>
      <c r="Y15" s="625"/>
      <c r="Z15" s="626" t="s">
        <v>132</v>
      </c>
      <c r="AA15" s="626"/>
      <c r="AB15" s="626"/>
      <c r="AC15" s="626"/>
      <c r="AD15" s="627" t="s">
        <v>246</v>
      </c>
      <c r="AE15" s="627"/>
      <c r="AF15" s="627"/>
      <c r="AG15" s="627"/>
      <c r="AH15" s="627"/>
      <c r="AI15" s="627"/>
      <c r="AJ15" s="627"/>
      <c r="AK15" s="627"/>
      <c r="AL15" s="628" t="s">
        <v>246</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539781</v>
      </c>
      <c r="BH15" s="624"/>
      <c r="BI15" s="624"/>
      <c r="BJ15" s="624"/>
      <c r="BK15" s="624"/>
      <c r="BL15" s="624"/>
      <c r="BM15" s="624"/>
      <c r="BN15" s="625"/>
      <c r="BO15" s="626">
        <v>4</v>
      </c>
      <c r="BP15" s="626"/>
      <c r="BQ15" s="626"/>
      <c r="BR15" s="626"/>
      <c r="BS15" s="627" t="s">
        <v>246</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12007152</v>
      </c>
      <c r="CS15" s="624"/>
      <c r="CT15" s="624"/>
      <c r="CU15" s="624"/>
      <c r="CV15" s="624"/>
      <c r="CW15" s="624"/>
      <c r="CX15" s="624"/>
      <c r="CY15" s="625"/>
      <c r="CZ15" s="626">
        <v>24.2</v>
      </c>
      <c r="DA15" s="626"/>
      <c r="DB15" s="626"/>
      <c r="DC15" s="626"/>
      <c r="DD15" s="632">
        <v>2626580</v>
      </c>
      <c r="DE15" s="624"/>
      <c r="DF15" s="624"/>
      <c r="DG15" s="624"/>
      <c r="DH15" s="624"/>
      <c r="DI15" s="624"/>
      <c r="DJ15" s="624"/>
      <c r="DK15" s="624"/>
      <c r="DL15" s="624"/>
      <c r="DM15" s="624"/>
      <c r="DN15" s="624"/>
      <c r="DO15" s="624"/>
      <c r="DP15" s="625"/>
      <c r="DQ15" s="632">
        <v>8593322</v>
      </c>
      <c r="DR15" s="624"/>
      <c r="DS15" s="624"/>
      <c r="DT15" s="624"/>
      <c r="DU15" s="624"/>
      <c r="DV15" s="624"/>
      <c r="DW15" s="624"/>
      <c r="DX15" s="624"/>
      <c r="DY15" s="624"/>
      <c r="DZ15" s="624"/>
      <c r="EA15" s="624"/>
      <c r="EB15" s="624"/>
      <c r="EC15" s="633"/>
    </row>
    <row r="16" spans="2:143" ht="11.25" customHeight="1" x14ac:dyDescent="0.2">
      <c r="B16" s="620" t="s">
        <v>266</v>
      </c>
      <c r="C16" s="621"/>
      <c r="D16" s="621"/>
      <c r="E16" s="621"/>
      <c r="F16" s="621"/>
      <c r="G16" s="621"/>
      <c r="H16" s="621"/>
      <c r="I16" s="621"/>
      <c r="J16" s="621"/>
      <c r="K16" s="621"/>
      <c r="L16" s="621"/>
      <c r="M16" s="621"/>
      <c r="N16" s="621"/>
      <c r="O16" s="621"/>
      <c r="P16" s="621"/>
      <c r="Q16" s="622"/>
      <c r="R16" s="623">
        <v>43257</v>
      </c>
      <c r="S16" s="624"/>
      <c r="T16" s="624"/>
      <c r="U16" s="624"/>
      <c r="V16" s="624"/>
      <c r="W16" s="624"/>
      <c r="X16" s="624"/>
      <c r="Y16" s="625"/>
      <c r="Z16" s="626">
        <v>0.1</v>
      </c>
      <c r="AA16" s="626"/>
      <c r="AB16" s="626"/>
      <c r="AC16" s="626"/>
      <c r="AD16" s="627">
        <v>43257</v>
      </c>
      <c r="AE16" s="627"/>
      <c r="AF16" s="627"/>
      <c r="AG16" s="627"/>
      <c r="AH16" s="627"/>
      <c r="AI16" s="627"/>
      <c r="AJ16" s="627"/>
      <c r="AK16" s="627"/>
      <c r="AL16" s="628">
        <v>0.2</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132</v>
      </c>
      <c r="BH16" s="624"/>
      <c r="BI16" s="624"/>
      <c r="BJ16" s="624"/>
      <c r="BK16" s="624"/>
      <c r="BL16" s="624"/>
      <c r="BM16" s="624"/>
      <c r="BN16" s="625"/>
      <c r="BO16" s="626" t="s">
        <v>246</v>
      </c>
      <c r="BP16" s="626"/>
      <c r="BQ16" s="626"/>
      <c r="BR16" s="626"/>
      <c r="BS16" s="627" t="s">
        <v>132</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v>91314</v>
      </c>
      <c r="CS16" s="624"/>
      <c r="CT16" s="624"/>
      <c r="CU16" s="624"/>
      <c r="CV16" s="624"/>
      <c r="CW16" s="624"/>
      <c r="CX16" s="624"/>
      <c r="CY16" s="625"/>
      <c r="CZ16" s="626">
        <v>0.2</v>
      </c>
      <c r="DA16" s="626"/>
      <c r="DB16" s="626"/>
      <c r="DC16" s="626"/>
      <c r="DD16" s="632" t="s">
        <v>246</v>
      </c>
      <c r="DE16" s="624"/>
      <c r="DF16" s="624"/>
      <c r="DG16" s="624"/>
      <c r="DH16" s="624"/>
      <c r="DI16" s="624"/>
      <c r="DJ16" s="624"/>
      <c r="DK16" s="624"/>
      <c r="DL16" s="624"/>
      <c r="DM16" s="624"/>
      <c r="DN16" s="624"/>
      <c r="DO16" s="624"/>
      <c r="DP16" s="625"/>
      <c r="DQ16" s="632">
        <v>53764</v>
      </c>
      <c r="DR16" s="624"/>
      <c r="DS16" s="624"/>
      <c r="DT16" s="624"/>
      <c r="DU16" s="624"/>
      <c r="DV16" s="624"/>
      <c r="DW16" s="624"/>
      <c r="DX16" s="624"/>
      <c r="DY16" s="624"/>
      <c r="DZ16" s="624"/>
      <c r="EA16" s="624"/>
      <c r="EB16" s="624"/>
      <c r="EC16" s="633"/>
    </row>
    <row r="17" spans="2:133" ht="11.25" customHeight="1" x14ac:dyDescent="0.2">
      <c r="B17" s="620" t="s">
        <v>269</v>
      </c>
      <c r="C17" s="621"/>
      <c r="D17" s="621"/>
      <c r="E17" s="621"/>
      <c r="F17" s="621"/>
      <c r="G17" s="621"/>
      <c r="H17" s="621"/>
      <c r="I17" s="621"/>
      <c r="J17" s="621"/>
      <c r="K17" s="621"/>
      <c r="L17" s="621"/>
      <c r="M17" s="621"/>
      <c r="N17" s="621"/>
      <c r="O17" s="621"/>
      <c r="P17" s="621"/>
      <c r="Q17" s="622"/>
      <c r="R17" s="623">
        <v>217162</v>
      </c>
      <c r="S17" s="624"/>
      <c r="T17" s="624"/>
      <c r="U17" s="624"/>
      <c r="V17" s="624"/>
      <c r="W17" s="624"/>
      <c r="X17" s="624"/>
      <c r="Y17" s="625"/>
      <c r="Z17" s="626">
        <v>0.4</v>
      </c>
      <c r="AA17" s="626"/>
      <c r="AB17" s="626"/>
      <c r="AC17" s="626"/>
      <c r="AD17" s="627">
        <v>217162</v>
      </c>
      <c r="AE17" s="627"/>
      <c r="AF17" s="627"/>
      <c r="AG17" s="627"/>
      <c r="AH17" s="627"/>
      <c r="AI17" s="627"/>
      <c r="AJ17" s="627"/>
      <c r="AK17" s="627"/>
      <c r="AL17" s="628">
        <v>0.9</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132</v>
      </c>
      <c r="BH17" s="624"/>
      <c r="BI17" s="624"/>
      <c r="BJ17" s="624"/>
      <c r="BK17" s="624"/>
      <c r="BL17" s="624"/>
      <c r="BM17" s="624"/>
      <c r="BN17" s="625"/>
      <c r="BO17" s="626" t="s">
        <v>132</v>
      </c>
      <c r="BP17" s="626"/>
      <c r="BQ17" s="626"/>
      <c r="BR17" s="626"/>
      <c r="BS17" s="627" t="s">
        <v>132</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4084673</v>
      </c>
      <c r="CS17" s="624"/>
      <c r="CT17" s="624"/>
      <c r="CU17" s="624"/>
      <c r="CV17" s="624"/>
      <c r="CW17" s="624"/>
      <c r="CX17" s="624"/>
      <c r="CY17" s="625"/>
      <c r="CZ17" s="626">
        <v>8.1999999999999993</v>
      </c>
      <c r="DA17" s="626"/>
      <c r="DB17" s="626"/>
      <c r="DC17" s="626"/>
      <c r="DD17" s="632" t="s">
        <v>246</v>
      </c>
      <c r="DE17" s="624"/>
      <c r="DF17" s="624"/>
      <c r="DG17" s="624"/>
      <c r="DH17" s="624"/>
      <c r="DI17" s="624"/>
      <c r="DJ17" s="624"/>
      <c r="DK17" s="624"/>
      <c r="DL17" s="624"/>
      <c r="DM17" s="624"/>
      <c r="DN17" s="624"/>
      <c r="DO17" s="624"/>
      <c r="DP17" s="625"/>
      <c r="DQ17" s="632">
        <v>4075692</v>
      </c>
      <c r="DR17" s="624"/>
      <c r="DS17" s="624"/>
      <c r="DT17" s="624"/>
      <c r="DU17" s="624"/>
      <c r="DV17" s="624"/>
      <c r="DW17" s="624"/>
      <c r="DX17" s="624"/>
      <c r="DY17" s="624"/>
      <c r="DZ17" s="624"/>
      <c r="EA17" s="624"/>
      <c r="EB17" s="624"/>
      <c r="EC17" s="633"/>
    </row>
    <row r="18" spans="2:133" ht="11.25" customHeight="1" x14ac:dyDescent="0.2">
      <c r="B18" s="620" t="s">
        <v>272</v>
      </c>
      <c r="C18" s="621"/>
      <c r="D18" s="621"/>
      <c r="E18" s="621"/>
      <c r="F18" s="621"/>
      <c r="G18" s="621"/>
      <c r="H18" s="621"/>
      <c r="I18" s="621"/>
      <c r="J18" s="621"/>
      <c r="K18" s="621"/>
      <c r="L18" s="621"/>
      <c r="M18" s="621"/>
      <c r="N18" s="621"/>
      <c r="O18" s="621"/>
      <c r="P18" s="621"/>
      <c r="Q18" s="622"/>
      <c r="R18" s="623">
        <v>122876</v>
      </c>
      <c r="S18" s="624"/>
      <c r="T18" s="624"/>
      <c r="U18" s="624"/>
      <c r="V18" s="624"/>
      <c r="W18" s="624"/>
      <c r="X18" s="624"/>
      <c r="Y18" s="625"/>
      <c r="Z18" s="626">
        <v>0.2</v>
      </c>
      <c r="AA18" s="626"/>
      <c r="AB18" s="626"/>
      <c r="AC18" s="626"/>
      <c r="AD18" s="627">
        <v>122876</v>
      </c>
      <c r="AE18" s="627"/>
      <c r="AF18" s="627"/>
      <c r="AG18" s="627"/>
      <c r="AH18" s="627"/>
      <c r="AI18" s="627"/>
      <c r="AJ18" s="627"/>
      <c r="AK18" s="627"/>
      <c r="AL18" s="628">
        <v>0.5</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246</v>
      </c>
      <c r="BH18" s="624"/>
      <c r="BI18" s="624"/>
      <c r="BJ18" s="624"/>
      <c r="BK18" s="624"/>
      <c r="BL18" s="624"/>
      <c r="BM18" s="624"/>
      <c r="BN18" s="625"/>
      <c r="BO18" s="626" t="s">
        <v>147</v>
      </c>
      <c r="BP18" s="626"/>
      <c r="BQ18" s="626"/>
      <c r="BR18" s="626"/>
      <c r="BS18" s="627" t="s">
        <v>132</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132</v>
      </c>
      <c r="CS18" s="624"/>
      <c r="CT18" s="624"/>
      <c r="CU18" s="624"/>
      <c r="CV18" s="624"/>
      <c r="CW18" s="624"/>
      <c r="CX18" s="624"/>
      <c r="CY18" s="625"/>
      <c r="CZ18" s="626" t="s">
        <v>132</v>
      </c>
      <c r="DA18" s="626"/>
      <c r="DB18" s="626"/>
      <c r="DC18" s="626"/>
      <c r="DD18" s="632" t="s">
        <v>147</v>
      </c>
      <c r="DE18" s="624"/>
      <c r="DF18" s="624"/>
      <c r="DG18" s="624"/>
      <c r="DH18" s="624"/>
      <c r="DI18" s="624"/>
      <c r="DJ18" s="624"/>
      <c r="DK18" s="624"/>
      <c r="DL18" s="624"/>
      <c r="DM18" s="624"/>
      <c r="DN18" s="624"/>
      <c r="DO18" s="624"/>
      <c r="DP18" s="625"/>
      <c r="DQ18" s="632" t="s">
        <v>246</v>
      </c>
      <c r="DR18" s="624"/>
      <c r="DS18" s="624"/>
      <c r="DT18" s="624"/>
      <c r="DU18" s="624"/>
      <c r="DV18" s="624"/>
      <c r="DW18" s="624"/>
      <c r="DX18" s="624"/>
      <c r="DY18" s="624"/>
      <c r="DZ18" s="624"/>
      <c r="EA18" s="624"/>
      <c r="EB18" s="624"/>
      <c r="EC18" s="633"/>
    </row>
    <row r="19" spans="2:133" ht="11.25" customHeight="1" x14ac:dyDescent="0.2">
      <c r="B19" s="620" t="s">
        <v>275</v>
      </c>
      <c r="C19" s="621"/>
      <c r="D19" s="621"/>
      <c r="E19" s="621"/>
      <c r="F19" s="621"/>
      <c r="G19" s="621"/>
      <c r="H19" s="621"/>
      <c r="I19" s="621"/>
      <c r="J19" s="621"/>
      <c r="K19" s="621"/>
      <c r="L19" s="621"/>
      <c r="M19" s="621"/>
      <c r="N19" s="621"/>
      <c r="O19" s="621"/>
      <c r="P19" s="621"/>
      <c r="Q19" s="622"/>
      <c r="R19" s="623">
        <v>94987</v>
      </c>
      <c r="S19" s="624"/>
      <c r="T19" s="624"/>
      <c r="U19" s="624"/>
      <c r="V19" s="624"/>
      <c r="W19" s="624"/>
      <c r="X19" s="624"/>
      <c r="Y19" s="625"/>
      <c r="Z19" s="626">
        <v>0.2</v>
      </c>
      <c r="AA19" s="626"/>
      <c r="AB19" s="626"/>
      <c r="AC19" s="626"/>
      <c r="AD19" s="627">
        <v>94987</v>
      </c>
      <c r="AE19" s="627"/>
      <c r="AF19" s="627"/>
      <c r="AG19" s="627"/>
      <c r="AH19" s="627"/>
      <c r="AI19" s="627"/>
      <c r="AJ19" s="627"/>
      <c r="AK19" s="627"/>
      <c r="AL19" s="628">
        <v>0.4</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v>1026214</v>
      </c>
      <c r="BH19" s="624"/>
      <c r="BI19" s="624"/>
      <c r="BJ19" s="624"/>
      <c r="BK19" s="624"/>
      <c r="BL19" s="624"/>
      <c r="BM19" s="624"/>
      <c r="BN19" s="625"/>
      <c r="BO19" s="626">
        <v>7.6</v>
      </c>
      <c r="BP19" s="626"/>
      <c r="BQ19" s="626"/>
      <c r="BR19" s="626"/>
      <c r="BS19" s="627" t="s">
        <v>132</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132</v>
      </c>
      <c r="CS19" s="624"/>
      <c r="CT19" s="624"/>
      <c r="CU19" s="624"/>
      <c r="CV19" s="624"/>
      <c r="CW19" s="624"/>
      <c r="CX19" s="624"/>
      <c r="CY19" s="625"/>
      <c r="CZ19" s="626" t="s">
        <v>246</v>
      </c>
      <c r="DA19" s="626"/>
      <c r="DB19" s="626"/>
      <c r="DC19" s="626"/>
      <c r="DD19" s="632" t="s">
        <v>246</v>
      </c>
      <c r="DE19" s="624"/>
      <c r="DF19" s="624"/>
      <c r="DG19" s="624"/>
      <c r="DH19" s="624"/>
      <c r="DI19" s="624"/>
      <c r="DJ19" s="624"/>
      <c r="DK19" s="624"/>
      <c r="DL19" s="624"/>
      <c r="DM19" s="624"/>
      <c r="DN19" s="624"/>
      <c r="DO19" s="624"/>
      <c r="DP19" s="625"/>
      <c r="DQ19" s="632" t="s">
        <v>246</v>
      </c>
      <c r="DR19" s="624"/>
      <c r="DS19" s="624"/>
      <c r="DT19" s="624"/>
      <c r="DU19" s="624"/>
      <c r="DV19" s="624"/>
      <c r="DW19" s="624"/>
      <c r="DX19" s="624"/>
      <c r="DY19" s="624"/>
      <c r="DZ19" s="624"/>
      <c r="EA19" s="624"/>
      <c r="EB19" s="624"/>
      <c r="EC19" s="633"/>
    </row>
    <row r="20" spans="2:133" ht="11.25" customHeight="1" x14ac:dyDescent="0.2">
      <c r="B20" s="636" t="s">
        <v>278</v>
      </c>
      <c r="C20" s="637"/>
      <c r="D20" s="637"/>
      <c r="E20" s="637"/>
      <c r="F20" s="637"/>
      <c r="G20" s="637"/>
      <c r="H20" s="637"/>
      <c r="I20" s="637"/>
      <c r="J20" s="637"/>
      <c r="K20" s="637"/>
      <c r="L20" s="637"/>
      <c r="M20" s="637"/>
      <c r="N20" s="637"/>
      <c r="O20" s="637"/>
      <c r="P20" s="637"/>
      <c r="Q20" s="638"/>
      <c r="R20" s="623">
        <v>27889</v>
      </c>
      <c r="S20" s="624"/>
      <c r="T20" s="624"/>
      <c r="U20" s="624"/>
      <c r="V20" s="624"/>
      <c r="W20" s="624"/>
      <c r="X20" s="624"/>
      <c r="Y20" s="625"/>
      <c r="Z20" s="626">
        <v>0.1</v>
      </c>
      <c r="AA20" s="626"/>
      <c r="AB20" s="626"/>
      <c r="AC20" s="626"/>
      <c r="AD20" s="627">
        <v>27889</v>
      </c>
      <c r="AE20" s="627"/>
      <c r="AF20" s="627"/>
      <c r="AG20" s="627"/>
      <c r="AH20" s="627"/>
      <c r="AI20" s="627"/>
      <c r="AJ20" s="627"/>
      <c r="AK20" s="627"/>
      <c r="AL20" s="628">
        <v>0.1</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v>1026214</v>
      </c>
      <c r="BH20" s="624"/>
      <c r="BI20" s="624"/>
      <c r="BJ20" s="624"/>
      <c r="BK20" s="624"/>
      <c r="BL20" s="624"/>
      <c r="BM20" s="624"/>
      <c r="BN20" s="625"/>
      <c r="BO20" s="626">
        <v>7.6</v>
      </c>
      <c r="BP20" s="626"/>
      <c r="BQ20" s="626"/>
      <c r="BR20" s="626"/>
      <c r="BS20" s="627" t="s">
        <v>132</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49554242</v>
      </c>
      <c r="CS20" s="624"/>
      <c r="CT20" s="624"/>
      <c r="CU20" s="624"/>
      <c r="CV20" s="624"/>
      <c r="CW20" s="624"/>
      <c r="CX20" s="624"/>
      <c r="CY20" s="625"/>
      <c r="CZ20" s="626">
        <v>100</v>
      </c>
      <c r="DA20" s="626"/>
      <c r="DB20" s="626"/>
      <c r="DC20" s="626"/>
      <c r="DD20" s="632">
        <v>5942755</v>
      </c>
      <c r="DE20" s="624"/>
      <c r="DF20" s="624"/>
      <c r="DG20" s="624"/>
      <c r="DH20" s="624"/>
      <c r="DI20" s="624"/>
      <c r="DJ20" s="624"/>
      <c r="DK20" s="624"/>
      <c r="DL20" s="624"/>
      <c r="DM20" s="624"/>
      <c r="DN20" s="624"/>
      <c r="DO20" s="624"/>
      <c r="DP20" s="625"/>
      <c r="DQ20" s="632">
        <v>31234464</v>
      </c>
      <c r="DR20" s="624"/>
      <c r="DS20" s="624"/>
      <c r="DT20" s="624"/>
      <c r="DU20" s="624"/>
      <c r="DV20" s="624"/>
      <c r="DW20" s="624"/>
      <c r="DX20" s="624"/>
      <c r="DY20" s="624"/>
      <c r="DZ20" s="624"/>
      <c r="EA20" s="624"/>
      <c r="EB20" s="624"/>
      <c r="EC20" s="633"/>
    </row>
    <row r="21" spans="2:133" ht="11.25" customHeight="1" x14ac:dyDescent="0.2">
      <c r="B21" s="620" t="s">
        <v>281</v>
      </c>
      <c r="C21" s="621"/>
      <c r="D21" s="621"/>
      <c r="E21" s="621"/>
      <c r="F21" s="621"/>
      <c r="G21" s="621"/>
      <c r="H21" s="621"/>
      <c r="I21" s="621"/>
      <c r="J21" s="621"/>
      <c r="K21" s="621"/>
      <c r="L21" s="621"/>
      <c r="M21" s="621"/>
      <c r="N21" s="621"/>
      <c r="O21" s="621"/>
      <c r="P21" s="621"/>
      <c r="Q21" s="622"/>
      <c r="R21" s="623">
        <v>9721015</v>
      </c>
      <c r="S21" s="624"/>
      <c r="T21" s="624"/>
      <c r="U21" s="624"/>
      <c r="V21" s="624"/>
      <c r="W21" s="624"/>
      <c r="X21" s="624"/>
      <c r="Y21" s="625"/>
      <c r="Z21" s="626">
        <v>17.899999999999999</v>
      </c>
      <c r="AA21" s="626"/>
      <c r="AB21" s="626"/>
      <c r="AC21" s="626"/>
      <c r="AD21" s="627">
        <v>8592689</v>
      </c>
      <c r="AE21" s="627"/>
      <c r="AF21" s="627"/>
      <c r="AG21" s="627"/>
      <c r="AH21" s="627"/>
      <c r="AI21" s="627"/>
      <c r="AJ21" s="627"/>
      <c r="AK21" s="627"/>
      <c r="AL21" s="628">
        <v>34.9</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v>25194</v>
      </c>
      <c r="BH21" s="624"/>
      <c r="BI21" s="624"/>
      <c r="BJ21" s="624"/>
      <c r="BK21" s="624"/>
      <c r="BL21" s="624"/>
      <c r="BM21" s="624"/>
      <c r="BN21" s="625"/>
      <c r="BO21" s="626">
        <v>0.2</v>
      </c>
      <c r="BP21" s="626"/>
      <c r="BQ21" s="626"/>
      <c r="BR21" s="626"/>
      <c r="BS21" s="627" t="s">
        <v>132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283</v>
      </c>
      <c r="C22" s="621"/>
      <c r="D22" s="621"/>
      <c r="E22" s="621"/>
      <c r="F22" s="621"/>
      <c r="G22" s="621"/>
      <c r="H22" s="621"/>
      <c r="I22" s="621"/>
      <c r="J22" s="621"/>
      <c r="K22" s="621"/>
      <c r="L22" s="621"/>
      <c r="M22" s="621"/>
      <c r="N22" s="621"/>
      <c r="O22" s="621"/>
      <c r="P22" s="621"/>
      <c r="Q22" s="622"/>
      <c r="R22" s="623">
        <v>8592689</v>
      </c>
      <c r="S22" s="624"/>
      <c r="T22" s="624"/>
      <c r="U22" s="624"/>
      <c r="V22" s="624"/>
      <c r="W22" s="624"/>
      <c r="X22" s="624"/>
      <c r="Y22" s="625"/>
      <c r="Z22" s="626">
        <v>15.9</v>
      </c>
      <c r="AA22" s="626"/>
      <c r="AB22" s="626"/>
      <c r="AC22" s="626"/>
      <c r="AD22" s="627">
        <v>8592689</v>
      </c>
      <c r="AE22" s="627"/>
      <c r="AF22" s="627"/>
      <c r="AG22" s="627"/>
      <c r="AH22" s="627"/>
      <c r="AI22" s="627"/>
      <c r="AJ22" s="627"/>
      <c r="AK22" s="627"/>
      <c r="AL22" s="628">
        <v>34.9</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147</v>
      </c>
      <c r="BH22" s="624"/>
      <c r="BI22" s="624"/>
      <c r="BJ22" s="624"/>
      <c r="BK22" s="624"/>
      <c r="BL22" s="624"/>
      <c r="BM22" s="624"/>
      <c r="BN22" s="625"/>
      <c r="BO22" s="626" t="s">
        <v>132</v>
      </c>
      <c r="BP22" s="626"/>
      <c r="BQ22" s="626"/>
      <c r="BR22" s="626"/>
      <c r="BS22" s="627" t="s">
        <v>246</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286</v>
      </c>
      <c r="C23" s="621"/>
      <c r="D23" s="621"/>
      <c r="E23" s="621"/>
      <c r="F23" s="621"/>
      <c r="G23" s="621"/>
      <c r="H23" s="621"/>
      <c r="I23" s="621"/>
      <c r="J23" s="621"/>
      <c r="K23" s="621"/>
      <c r="L23" s="621"/>
      <c r="M23" s="621"/>
      <c r="N23" s="621"/>
      <c r="O23" s="621"/>
      <c r="P23" s="621"/>
      <c r="Q23" s="622"/>
      <c r="R23" s="623">
        <v>1128326</v>
      </c>
      <c r="S23" s="624"/>
      <c r="T23" s="624"/>
      <c r="U23" s="624"/>
      <c r="V23" s="624"/>
      <c r="W23" s="624"/>
      <c r="X23" s="624"/>
      <c r="Y23" s="625"/>
      <c r="Z23" s="626">
        <v>2.1</v>
      </c>
      <c r="AA23" s="626"/>
      <c r="AB23" s="626"/>
      <c r="AC23" s="626"/>
      <c r="AD23" s="627" t="s">
        <v>246</v>
      </c>
      <c r="AE23" s="627"/>
      <c r="AF23" s="627"/>
      <c r="AG23" s="627"/>
      <c r="AH23" s="627"/>
      <c r="AI23" s="627"/>
      <c r="AJ23" s="627"/>
      <c r="AK23" s="627"/>
      <c r="AL23" s="628" t="s">
        <v>132</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v>1001020</v>
      </c>
      <c r="BH23" s="624"/>
      <c r="BI23" s="624"/>
      <c r="BJ23" s="624"/>
      <c r="BK23" s="624"/>
      <c r="BL23" s="624"/>
      <c r="BM23" s="624"/>
      <c r="BN23" s="625"/>
      <c r="BO23" s="626">
        <v>7.4</v>
      </c>
      <c r="BP23" s="626"/>
      <c r="BQ23" s="626"/>
      <c r="BR23" s="626"/>
      <c r="BS23" s="627" t="s">
        <v>246</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0" t="s">
        <v>291</v>
      </c>
      <c r="DM23" s="651"/>
      <c r="DN23" s="651"/>
      <c r="DO23" s="651"/>
      <c r="DP23" s="651"/>
      <c r="DQ23" s="651"/>
      <c r="DR23" s="651"/>
      <c r="DS23" s="651"/>
      <c r="DT23" s="651"/>
      <c r="DU23" s="651"/>
      <c r="DV23" s="652"/>
      <c r="DW23" s="605" t="s">
        <v>292</v>
      </c>
      <c r="DX23" s="606"/>
      <c r="DY23" s="606"/>
      <c r="DZ23" s="606"/>
      <c r="EA23" s="606"/>
      <c r="EB23" s="606"/>
      <c r="EC23" s="607"/>
    </row>
    <row r="24" spans="2:133" ht="11.25" customHeight="1" x14ac:dyDescent="0.2">
      <c r="B24" s="620" t="s">
        <v>293</v>
      </c>
      <c r="C24" s="621"/>
      <c r="D24" s="621"/>
      <c r="E24" s="621"/>
      <c r="F24" s="621"/>
      <c r="G24" s="621"/>
      <c r="H24" s="621"/>
      <c r="I24" s="621"/>
      <c r="J24" s="621"/>
      <c r="K24" s="621"/>
      <c r="L24" s="621"/>
      <c r="M24" s="621"/>
      <c r="N24" s="621"/>
      <c r="O24" s="621"/>
      <c r="P24" s="621"/>
      <c r="Q24" s="622"/>
      <c r="R24" s="623" t="s">
        <v>147</v>
      </c>
      <c r="S24" s="624"/>
      <c r="T24" s="624"/>
      <c r="U24" s="624"/>
      <c r="V24" s="624"/>
      <c r="W24" s="624"/>
      <c r="X24" s="624"/>
      <c r="Y24" s="625"/>
      <c r="Z24" s="626" t="s">
        <v>132</v>
      </c>
      <c r="AA24" s="626"/>
      <c r="AB24" s="626"/>
      <c r="AC24" s="626"/>
      <c r="AD24" s="627" t="s">
        <v>246</v>
      </c>
      <c r="AE24" s="627"/>
      <c r="AF24" s="627"/>
      <c r="AG24" s="627"/>
      <c r="AH24" s="627"/>
      <c r="AI24" s="627"/>
      <c r="AJ24" s="627"/>
      <c r="AK24" s="627"/>
      <c r="AL24" s="628" t="s">
        <v>246</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246</v>
      </c>
      <c r="BH24" s="624"/>
      <c r="BI24" s="624"/>
      <c r="BJ24" s="624"/>
      <c r="BK24" s="624"/>
      <c r="BL24" s="624"/>
      <c r="BM24" s="624"/>
      <c r="BN24" s="625"/>
      <c r="BO24" s="626" t="s">
        <v>132</v>
      </c>
      <c r="BP24" s="626"/>
      <c r="BQ24" s="626"/>
      <c r="BR24" s="626"/>
      <c r="BS24" s="627" t="s">
        <v>132</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17623246</v>
      </c>
      <c r="CS24" s="613"/>
      <c r="CT24" s="613"/>
      <c r="CU24" s="613"/>
      <c r="CV24" s="613"/>
      <c r="CW24" s="613"/>
      <c r="CX24" s="613"/>
      <c r="CY24" s="614"/>
      <c r="CZ24" s="617">
        <v>35.6</v>
      </c>
      <c r="DA24" s="618"/>
      <c r="DB24" s="618"/>
      <c r="DC24" s="634"/>
      <c r="DD24" s="655">
        <v>10882272</v>
      </c>
      <c r="DE24" s="613"/>
      <c r="DF24" s="613"/>
      <c r="DG24" s="613"/>
      <c r="DH24" s="613"/>
      <c r="DI24" s="613"/>
      <c r="DJ24" s="613"/>
      <c r="DK24" s="614"/>
      <c r="DL24" s="655">
        <v>10700116</v>
      </c>
      <c r="DM24" s="613"/>
      <c r="DN24" s="613"/>
      <c r="DO24" s="613"/>
      <c r="DP24" s="613"/>
      <c r="DQ24" s="613"/>
      <c r="DR24" s="613"/>
      <c r="DS24" s="613"/>
      <c r="DT24" s="613"/>
      <c r="DU24" s="613"/>
      <c r="DV24" s="614"/>
      <c r="DW24" s="617">
        <v>42.7</v>
      </c>
      <c r="DX24" s="618"/>
      <c r="DY24" s="618"/>
      <c r="DZ24" s="618"/>
      <c r="EA24" s="618"/>
      <c r="EB24" s="618"/>
      <c r="EC24" s="619"/>
    </row>
    <row r="25" spans="2:133" ht="11.25" customHeight="1" x14ac:dyDescent="0.2">
      <c r="B25" s="620" t="s">
        <v>296</v>
      </c>
      <c r="C25" s="621"/>
      <c r="D25" s="621"/>
      <c r="E25" s="621"/>
      <c r="F25" s="621"/>
      <c r="G25" s="621"/>
      <c r="H25" s="621"/>
      <c r="I25" s="621"/>
      <c r="J25" s="621"/>
      <c r="K25" s="621"/>
      <c r="L25" s="621"/>
      <c r="M25" s="621"/>
      <c r="N25" s="621"/>
      <c r="O25" s="621"/>
      <c r="P25" s="621"/>
      <c r="Q25" s="622"/>
      <c r="R25" s="623">
        <v>26571847</v>
      </c>
      <c r="S25" s="624"/>
      <c r="T25" s="624"/>
      <c r="U25" s="624"/>
      <c r="V25" s="624"/>
      <c r="W25" s="624"/>
      <c r="X25" s="624"/>
      <c r="Y25" s="625"/>
      <c r="Z25" s="626">
        <v>49.1</v>
      </c>
      <c r="AA25" s="626"/>
      <c r="AB25" s="626"/>
      <c r="AC25" s="626"/>
      <c r="AD25" s="627">
        <v>24442501</v>
      </c>
      <c r="AE25" s="627"/>
      <c r="AF25" s="627"/>
      <c r="AG25" s="627"/>
      <c r="AH25" s="627"/>
      <c r="AI25" s="627"/>
      <c r="AJ25" s="627"/>
      <c r="AK25" s="627"/>
      <c r="AL25" s="628">
        <v>99.4</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132</v>
      </c>
      <c r="BH25" s="624"/>
      <c r="BI25" s="624"/>
      <c r="BJ25" s="624"/>
      <c r="BK25" s="624"/>
      <c r="BL25" s="624"/>
      <c r="BM25" s="624"/>
      <c r="BN25" s="625"/>
      <c r="BO25" s="626" t="s">
        <v>246</v>
      </c>
      <c r="BP25" s="626"/>
      <c r="BQ25" s="626"/>
      <c r="BR25" s="626"/>
      <c r="BS25" s="627" t="s">
        <v>132</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5929034</v>
      </c>
      <c r="CS25" s="656"/>
      <c r="CT25" s="656"/>
      <c r="CU25" s="656"/>
      <c r="CV25" s="656"/>
      <c r="CW25" s="656"/>
      <c r="CX25" s="656"/>
      <c r="CY25" s="657"/>
      <c r="CZ25" s="628">
        <v>12</v>
      </c>
      <c r="DA25" s="653"/>
      <c r="DB25" s="653"/>
      <c r="DC25" s="658"/>
      <c r="DD25" s="632">
        <v>5044884</v>
      </c>
      <c r="DE25" s="656"/>
      <c r="DF25" s="656"/>
      <c r="DG25" s="656"/>
      <c r="DH25" s="656"/>
      <c r="DI25" s="656"/>
      <c r="DJ25" s="656"/>
      <c r="DK25" s="657"/>
      <c r="DL25" s="632">
        <v>4958240</v>
      </c>
      <c r="DM25" s="656"/>
      <c r="DN25" s="656"/>
      <c r="DO25" s="656"/>
      <c r="DP25" s="656"/>
      <c r="DQ25" s="656"/>
      <c r="DR25" s="656"/>
      <c r="DS25" s="656"/>
      <c r="DT25" s="656"/>
      <c r="DU25" s="656"/>
      <c r="DV25" s="657"/>
      <c r="DW25" s="628">
        <v>19.8</v>
      </c>
      <c r="DX25" s="653"/>
      <c r="DY25" s="653"/>
      <c r="DZ25" s="653"/>
      <c r="EA25" s="653"/>
      <c r="EB25" s="653"/>
      <c r="EC25" s="654"/>
    </row>
    <row r="26" spans="2:133" ht="11.25" customHeight="1" x14ac:dyDescent="0.2">
      <c r="B26" s="620" t="s">
        <v>299</v>
      </c>
      <c r="C26" s="621"/>
      <c r="D26" s="621"/>
      <c r="E26" s="621"/>
      <c r="F26" s="621"/>
      <c r="G26" s="621"/>
      <c r="H26" s="621"/>
      <c r="I26" s="621"/>
      <c r="J26" s="621"/>
      <c r="K26" s="621"/>
      <c r="L26" s="621"/>
      <c r="M26" s="621"/>
      <c r="N26" s="621"/>
      <c r="O26" s="621"/>
      <c r="P26" s="621"/>
      <c r="Q26" s="622"/>
      <c r="R26" s="623">
        <v>9101</v>
      </c>
      <c r="S26" s="624"/>
      <c r="T26" s="624"/>
      <c r="U26" s="624"/>
      <c r="V26" s="624"/>
      <c r="W26" s="624"/>
      <c r="X26" s="624"/>
      <c r="Y26" s="625"/>
      <c r="Z26" s="626">
        <v>0</v>
      </c>
      <c r="AA26" s="626"/>
      <c r="AB26" s="626"/>
      <c r="AC26" s="626"/>
      <c r="AD26" s="627">
        <v>9101</v>
      </c>
      <c r="AE26" s="627"/>
      <c r="AF26" s="627"/>
      <c r="AG26" s="627"/>
      <c r="AH26" s="627"/>
      <c r="AI26" s="627"/>
      <c r="AJ26" s="627"/>
      <c r="AK26" s="627"/>
      <c r="AL26" s="628">
        <v>0</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246</v>
      </c>
      <c r="BH26" s="624"/>
      <c r="BI26" s="624"/>
      <c r="BJ26" s="624"/>
      <c r="BK26" s="624"/>
      <c r="BL26" s="624"/>
      <c r="BM26" s="624"/>
      <c r="BN26" s="625"/>
      <c r="BO26" s="626" t="s">
        <v>132</v>
      </c>
      <c r="BP26" s="626"/>
      <c r="BQ26" s="626"/>
      <c r="BR26" s="626"/>
      <c r="BS26" s="627" t="s">
        <v>132</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3482445</v>
      </c>
      <c r="CS26" s="624"/>
      <c r="CT26" s="624"/>
      <c r="CU26" s="624"/>
      <c r="CV26" s="624"/>
      <c r="CW26" s="624"/>
      <c r="CX26" s="624"/>
      <c r="CY26" s="625"/>
      <c r="CZ26" s="628">
        <v>7</v>
      </c>
      <c r="DA26" s="653"/>
      <c r="DB26" s="653"/>
      <c r="DC26" s="658"/>
      <c r="DD26" s="632">
        <v>3072933</v>
      </c>
      <c r="DE26" s="624"/>
      <c r="DF26" s="624"/>
      <c r="DG26" s="624"/>
      <c r="DH26" s="624"/>
      <c r="DI26" s="624"/>
      <c r="DJ26" s="624"/>
      <c r="DK26" s="625"/>
      <c r="DL26" s="632" t="s">
        <v>246</v>
      </c>
      <c r="DM26" s="624"/>
      <c r="DN26" s="624"/>
      <c r="DO26" s="624"/>
      <c r="DP26" s="624"/>
      <c r="DQ26" s="624"/>
      <c r="DR26" s="624"/>
      <c r="DS26" s="624"/>
      <c r="DT26" s="624"/>
      <c r="DU26" s="624"/>
      <c r="DV26" s="625"/>
      <c r="DW26" s="628" t="s">
        <v>132</v>
      </c>
      <c r="DX26" s="653"/>
      <c r="DY26" s="653"/>
      <c r="DZ26" s="653"/>
      <c r="EA26" s="653"/>
      <c r="EB26" s="653"/>
      <c r="EC26" s="654"/>
    </row>
    <row r="27" spans="2:133" ht="11.25" customHeight="1" x14ac:dyDescent="0.2">
      <c r="B27" s="620" t="s">
        <v>302</v>
      </c>
      <c r="C27" s="621"/>
      <c r="D27" s="621"/>
      <c r="E27" s="621"/>
      <c r="F27" s="621"/>
      <c r="G27" s="621"/>
      <c r="H27" s="621"/>
      <c r="I27" s="621"/>
      <c r="J27" s="621"/>
      <c r="K27" s="621"/>
      <c r="L27" s="621"/>
      <c r="M27" s="621"/>
      <c r="N27" s="621"/>
      <c r="O27" s="621"/>
      <c r="P27" s="621"/>
      <c r="Q27" s="622"/>
      <c r="R27" s="623">
        <v>162201</v>
      </c>
      <c r="S27" s="624"/>
      <c r="T27" s="624"/>
      <c r="U27" s="624"/>
      <c r="V27" s="624"/>
      <c r="W27" s="624"/>
      <c r="X27" s="624"/>
      <c r="Y27" s="625"/>
      <c r="Z27" s="626">
        <v>0.3</v>
      </c>
      <c r="AA27" s="626"/>
      <c r="AB27" s="626"/>
      <c r="AC27" s="626"/>
      <c r="AD27" s="627" t="s">
        <v>132</v>
      </c>
      <c r="AE27" s="627"/>
      <c r="AF27" s="627"/>
      <c r="AG27" s="627"/>
      <c r="AH27" s="627"/>
      <c r="AI27" s="627"/>
      <c r="AJ27" s="627"/>
      <c r="AK27" s="627"/>
      <c r="AL27" s="628" t="s">
        <v>246</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13563428</v>
      </c>
      <c r="BH27" s="624"/>
      <c r="BI27" s="624"/>
      <c r="BJ27" s="624"/>
      <c r="BK27" s="624"/>
      <c r="BL27" s="624"/>
      <c r="BM27" s="624"/>
      <c r="BN27" s="625"/>
      <c r="BO27" s="626">
        <v>100</v>
      </c>
      <c r="BP27" s="626"/>
      <c r="BQ27" s="626"/>
      <c r="BR27" s="626"/>
      <c r="BS27" s="627">
        <v>217964</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7609539</v>
      </c>
      <c r="CS27" s="656"/>
      <c r="CT27" s="656"/>
      <c r="CU27" s="656"/>
      <c r="CV27" s="656"/>
      <c r="CW27" s="656"/>
      <c r="CX27" s="656"/>
      <c r="CY27" s="657"/>
      <c r="CZ27" s="628">
        <v>15.4</v>
      </c>
      <c r="DA27" s="653"/>
      <c r="DB27" s="653"/>
      <c r="DC27" s="658"/>
      <c r="DD27" s="632">
        <v>1761696</v>
      </c>
      <c r="DE27" s="656"/>
      <c r="DF27" s="656"/>
      <c r="DG27" s="656"/>
      <c r="DH27" s="656"/>
      <c r="DI27" s="656"/>
      <c r="DJ27" s="656"/>
      <c r="DK27" s="657"/>
      <c r="DL27" s="632">
        <v>1666184</v>
      </c>
      <c r="DM27" s="656"/>
      <c r="DN27" s="656"/>
      <c r="DO27" s="656"/>
      <c r="DP27" s="656"/>
      <c r="DQ27" s="656"/>
      <c r="DR27" s="656"/>
      <c r="DS27" s="656"/>
      <c r="DT27" s="656"/>
      <c r="DU27" s="656"/>
      <c r="DV27" s="657"/>
      <c r="DW27" s="628">
        <v>6.7</v>
      </c>
      <c r="DX27" s="653"/>
      <c r="DY27" s="653"/>
      <c r="DZ27" s="653"/>
      <c r="EA27" s="653"/>
      <c r="EB27" s="653"/>
      <c r="EC27" s="654"/>
    </row>
    <row r="28" spans="2:133" ht="11.25" customHeight="1" x14ac:dyDescent="0.2">
      <c r="B28" s="620" t="s">
        <v>305</v>
      </c>
      <c r="C28" s="621"/>
      <c r="D28" s="621"/>
      <c r="E28" s="621"/>
      <c r="F28" s="621"/>
      <c r="G28" s="621"/>
      <c r="H28" s="621"/>
      <c r="I28" s="621"/>
      <c r="J28" s="621"/>
      <c r="K28" s="621"/>
      <c r="L28" s="621"/>
      <c r="M28" s="621"/>
      <c r="N28" s="621"/>
      <c r="O28" s="621"/>
      <c r="P28" s="621"/>
      <c r="Q28" s="622"/>
      <c r="R28" s="623">
        <v>378951</v>
      </c>
      <c r="S28" s="624"/>
      <c r="T28" s="624"/>
      <c r="U28" s="624"/>
      <c r="V28" s="624"/>
      <c r="W28" s="624"/>
      <c r="X28" s="624"/>
      <c r="Y28" s="625"/>
      <c r="Z28" s="626">
        <v>0.7</v>
      </c>
      <c r="AA28" s="626"/>
      <c r="AB28" s="626"/>
      <c r="AC28" s="626"/>
      <c r="AD28" s="627">
        <v>50041</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4084673</v>
      </c>
      <c r="CS28" s="624"/>
      <c r="CT28" s="624"/>
      <c r="CU28" s="624"/>
      <c r="CV28" s="624"/>
      <c r="CW28" s="624"/>
      <c r="CX28" s="624"/>
      <c r="CY28" s="625"/>
      <c r="CZ28" s="628">
        <v>8.1999999999999993</v>
      </c>
      <c r="DA28" s="653"/>
      <c r="DB28" s="653"/>
      <c r="DC28" s="658"/>
      <c r="DD28" s="632">
        <v>4075692</v>
      </c>
      <c r="DE28" s="624"/>
      <c r="DF28" s="624"/>
      <c r="DG28" s="624"/>
      <c r="DH28" s="624"/>
      <c r="DI28" s="624"/>
      <c r="DJ28" s="624"/>
      <c r="DK28" s="625"/>
      <c r="DL28" s="632">
        <v>4075692</v>
      </c>
      <c r="DM28" s="624"/>
      <c r="DN28" s="624"/>
      <c r="DO28" s="624"/>
      <c r="DP28" s="624"/>
      <c r="DQ28" s="624"/>
      <c r="DR28" s="624"/>
      <c r="DS28" s="624"/>
      <c r="DT28" s="624"/>
      <c r="DU28" s="624"/>
      <c r="DV28" s="625"/>
      <c r="DW28" s="628">
        <v>16.3</v>
      </c>
      <c r="DX28" s="653"/>
      <c r="DY28" s="653"/>
      <c r="DZ28" s="653"/>
      <c r="EA28" s="653"/>
      <c r="EB28" s="653"/>
      <c r="EC28" s="654"/>
    </row>
    <row r="29" spans="2:133" ht="11.25" customHeight="1" x14ac:dyDescent="0.2">
      <c r="B29" s="620" t="s">
        <v>307</v>
      </c>
      <c r="C29" s="621"/>
      <c r="D29" s="621"/>
      <c r="E29" s="621"/>
      <c r="F29" s="621"/>
      <c r="G29" s="621"/>
      <c r="H29" s="621"/>
      <c r="I29" s="621"/>
      <c r="J29" s="621"/>
      <c r="K29" s="621"/>
      <c r="L29" s="621"/>
      <c r="M29" s="621"/>
      <c r="N29" s="621"/>
      <c r="O29" s="621"/>
      <c r="P29" s="621"/>
      <c r="Q29" s="622"/>
      <c r="R29" s="623">
        <v>195492</v>
      </c>
      <c r="S29" s="624"/>
      <c r="T29" s="624"/>
      <c r="U29" s="624"/>
      <c r="V29" s="624"/>
      <c r="W29" s="624"/>
      <c r="X29" s="624"/>
      <c r="Y29" s="625"/>
      <c r="Z29" s="626">
        <v>0.4</v>
      </c>
      <c r="AA29" s="626"/>
      <c r="AB29" s="626"/>
      <c r="AC29" s="626"/>
      <c r="AD29" s="627" t="s">
        <v>132</v>
      </c>
      <c r="AE29" s="627"/>
      <c r="AF29" s="627"/>
      <c r="AG29" s="627"/>
      <c r="AH29" s="627"/>
      <c r="AI29" s="627"/>
      <c r="AJ29" s="627"/>
      <c r="AK29" s="627"/>
      <c r="AL29" s="628" t="s">
        <v>132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308</v>
      </c>
      <c r="CE29" s="662"/>
      <c r="CF29" s="620" t="s">
        <v>72</v>
      </c>
      <c r="CG29" s="621"/>
      <c r="CH29" s="621"/>
      <c r="CI29" s="621"/>
      <c r="CJ29" s="621"/>
      <c r="CK29" s="621"/>
      <c r="CL29" s="621"/>
      <c r="CM29" s="621"/>
      <c r="CN29" s="621"/>
      <c r="CO29" s="621"/>
      <c r="CP29" s="621"/>
      <c r="CQ29" s="622"/>
      <c r="CR29" s="623">
        <v>4084673</v>
      </c>
      <c r="CS29" s="656"/>
      <c r="CT29" s="656"/>
      <c r="CU29" s="656"/>
      <c r="CV29" s="656"/>
      <c r="CW29" s="656"/>
      <c r="CX29" s="656"/>
      <c r="CY29" s="657"/>
      <c r="CZ29" s="628">
        <v>8.1999999999999993</v>
      </c>
      <c r="DA29" s="653"/>
      <c r="DB29" s="653"/>
      <c r="DC29" s="658"/>
      <c r="DD29" s="632">
        <v>4075692</v>
      </c>
      <c r="DE29" s="656"/>
      <c r="DF29" s="656"/>
      <c r="DG29" s="656"/>
      <c r="DH29" s="656"/>
      <c r="DI29" s="656"/>
      <c r="DJ29" s="656"/>
      <c r="DK29" s="657"/>
      <c r="DL29" s="632">
        <v>4075692</v>
      </c>
      <c r="DM29" s="656"/>
      <c r="DN29" s="656"/>
      <c r="DO29" s="656"/>
      <c r="DP29" s="656"/>
      <c r="DQ29" s="656"/>
      <c r="DR29" s="656"/>
      <c r="DS29" s="656"/>
      <c r="DT29" s="656"/>
      <c r="DU29" s="656"/>
      <c r="DV29" s="657"/>
      <c r="DW29" s="628">
        <v>16.3</v>
      </c>
      <c r="DX29" s="653"/>
      <c r="DY29" s="653"/>
      <c r="DZ29" s="653"/>
      <c r="EA29" s="653"/>
      <c r="EB29" s="653"/>
      <c r="EC29" s="654"/>
    </row>
    <row r="30" spans="2:133" ht="11.25" customHeight="1" x14ac:dyDescent="0.2">
      <c r="B30" s="620" t="s">
        <v>309</v>
      </c>
      <c r="C30" s="621"/>
      <c r="D30" s="621"/>
      <c r="E30" s="621"/>
      <c r="F30" s="621"/>
      <c r="G30" s="621"/>
      <c r="H30" s="621"/>
      <c r="I30" s="621"/>
      <c r="J30" s="621"/>
      <c r="K30" s="621"/>
      <c r="L30" s="621"/>
      <c r="M30" s="621"/>
      <c r="N30" s="621"/>
      <c r="O30" s="621"/>
      <c r="P30" s="621"/>
      <c r="Q30" s="622"/>
      <c r="R30" s="623">
        <v>6386198</v>
      </c>
      <c r="S30" s="624"/>
      <c r="T30" s="624"/>
      <c r="U30" s="624"/>
      <c r="V30" s="624"/>
      <c r="W30" s="624"/>
      <c r="X30" s="624"/>
      <c r="Y30" s="625"/>
      <c r="Z30" s="626">
        <v>11.8</v>
      </c>
      <c r="AA30" s="626"/>
      <c r="AB30" s="626"/>
      <c r="AC30" s="626"/>
      <c r="AD30" s="627" t="s">
        <v>132</v>
      </c>
      <c r="AE30" s="627"/>
      <c r="AF30" s="627"/>
      <c r="AG30" s="627"/>
      <c r="AH30" s="627"/>
      <c r="AI30" s="627"/>
      <c r="AJ30" s="627"/>
      <c r="AK30" s="627"/>
      <c r="AL30" s="628" t="s">
        <v>132</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310</v>
      </c>
      <c r="BH30" s="659"/>
      <c r="BI30" s="659"/>
      <c r="BJ30" s="659"/>
      <c r="BK30" s="659"/>
      <c r="BL30" s="659"/>
      <c r="BM30" s="659"/>
      <c r="BN30" s="659"/>
      <c r="BO30" s="659"/>
      <c r="BP30" s="659"/>
      <c r="BQ30" s="660"/>
      <c r="BR30" s="605" t="s">
        <v>311</v>
      </c>
      <c r="BS30" s="659"/>
      <c r="BT30" s="659"/>
      <c r="BU30" s="659"/>
      <c r="BV30" s="659"/>
      <c r="BW30" s="659"/>
      <c r="BX30" s="659"/>
      <c r="BY30" s="659"/>
      <c r="BZ30" s="659"/>
      <c r="CA30" s="659"/>
      <c r="CB30" s="660"/>
      <c r="CD30" s="663"/>
      <c r="CE30" s="664"/>
      <c r="CF30" s="620" t="s">
        <v>312</v>
      </c>
      <c r="CG30" s="621"/>
      <c r="CH30" s="621"/>
      <c r="CI30" s="621"/>
      <c r="CJ30" s="621"/>
      <c r="CK30" s="621"/>
      <c r="CL30" s="621"/>
      <c r="CM30" s="621"/>
      <c r="CN30" s="621"/>
      <c r="CO30" s="621"/>
      <c r="CP30" s="621"/>
      <c r="CQ30" s="622"/>
      <c r="CR30" s="623">
        <v>4021710</v>
      </c>
      <c r="CS30" s="624"/>
      <c r="CT30" s="624"/>
      <c r="CU30" s="624"/>
      <c r="CV30" s="624"/>
      <c r="CW30" s="624"/>
      <c r="CX30" s="624"/>
      <c r="CY30" s="625"/>
      <c r="CZ30" s="628">
        <v>8.1</v>
      </c>
      <c r="DA30" s="653"/>
      <c r="DB30" s="653"/>
      <c r="DC30" s="658"/>
      <c r="DD30" s="632">
        <v>4012975</v>
      </c>
      <c r="DE30" s="624"/>
      <c r="DF30" s="624"/>
      <c r="DG30" s="624"/>
      <c r="DH30" s="624"/>
      <c r="DI30" s="624"/>
      <c r="DJ30" s="624"/>
      <c r="DK30" s="625"/>
      <c r="DL30" s="632">
        <v>4012975</v>
      </c>
      <c r="DM30" s="624"/>
      <c r="DN30" s="624"/>
      <c r="DO30" s="624"/>
      <c r="DP30" s="624"/>
      <c r="DQ30" s="624"/>
      <c r="DR30" s="624"/>
      <c r="DS30" s="624"/>
      <c r="DT30" s="624"/>
      <c r="DU30" s="624"/>
      <c r="DV30" s="625"/>
      <c r="DW30" s="628">
        <v>16</v>
      </c>
      <c r="DX30" s="653"/>
      <c r="DY30" s="653"/>
      <c r="DZ30" s="653"/>
      <c r="EA30" s="653"/>
      <c r="EB30" s="653"/>
      <c r="EC30" s="654"/>
    </row>
    <row r="31" spans="2:133" ht="11.25" customHeight="1" x14ac:dyDescent="0.2">
      <c r="B31" s="636" t="s">
        <v>313</v>
      </c>
      <c r="C31" s="637"/>
      <c r="D31" s="637"/>
      <c r="E31" s="637"/>
      <c r="F31" s="637"/>
      <c r="G31" s="637"/>
      <c r="H31" s="637"/>
      <c r="I31" s="637"/>
      <c r="J31" s="637"/>
      <c r="K31" s="637"/>
      <c r="L31" s="637"/>
      <c r="M31" s="637"/>
      <c r="N31" s="637"/>
      <c r="O31" s="637"/>
      <c r="P31" s="637"/>
      <c r="Q31" s="638"/>
      <c r="R31" s="623" t="s">
        <v>132</v>
      </c>
      <c r="S31" s="624"/>
      <c r="T31" s="624"/>
      <c r="U31" s="624"/>
      <c r="V31" s="624"/>
      <c r="W31" s="624"/>
      <c r="X31" s="624"/>
      <c r="Y31" s="625"/>
      <c r="Z31" s="626" t="s">
        <v>132</v>
      </c>
      <c r="AA31" s="626"/>
      <c r="AB31" s="626"/>
      <c r="AC31" s="626"/>
      <c r="AD31" s="627" t="s">
        <v>132</v>
      </c>
      <c r="AE31" s="627"/>
      <c r="AF31" s="627"/>
      <c r="AG31" s="627"/>
      <c r="AH31" s="627"/>
      <c r="AI31" s="627"/>
      <c r="AJ31" s="627"/>
      <c r="AK31" s="627"/>
      <c r="AL31" s="628" t="s">
        <v>132</v>
      </c>
      <c r="AM31" s="629"/>
      <c r="AN31" s="629"/>
      <c r="AO31" s="630"/>
      <c r="AP31" s="671" t="s">
        <v>314</v>
      </c>
      <c r="AQ31" s="672"/>
      <c r="AR31" s="672"/>
      <c r="AS31" s="672"/>
      <c r="AT31" s="677" t="s">
        <v>315</v>
      </c>
      <c r="AU31" s="218"/>
      <c r="AV31" s="218"/>
      <c r="AW31" s="218"/>
      <c r="AX31" s="609" t="s">
        <v>190</v>
      </c>
      <c r="AY31" s="610"/>
      <c r="AZ31" s="610"/>
      <c r="BA31" s="610"/>
      <c r="BB31" s="610"/>
      <c r="BC31" s="610"/>
      <c r="BD31" s="610"/>
      <c r="BE31" s="610"/>
      <c r="BF31" s="611"/>
      <c r="BG31" s="670">
        <v>99.3</v>
      </c>
      <c r="BH31" s="667"/>
      <c r="BI31" s="667"/>
      <c r="BJ31" s="667"/>
      <c r="BK31" s="667"/>
      <c r="BL31" s="667"/>
      <c r="BM31" s="618">
        <v>97.5</v>
      </c>
      <c r="BN31" s="667"/>
      <c r="BO31" s="667"/>
      <c r="BP31" s="667"/>
      <c r="BQ31" s="668"/>
      <c r="BR31" s="670">
        <v>99.4</v>
      </c>
      <c r="BS31" s="667"/>
      <c r="BT31" s="667"/>
      <c r="BU31" s="667"/>
      <c r="BV31" s="667"/>
      <c r="BW31" s="667"/>
      <c r="BX31" s="618">
        <v>97.3</v>
      </c>
      <c r="BY31" s="667"/>
      <c r="BZ31" s="667"/>
      <c r="CA31" s="667"/>
      <c r="CB31" s="668"/>
      <c r="CD31" s="663"/>
      <c r="CE31" s="664"/>
      <c r="CF31" s="620" t="s">
        <v>316</v>
      </c>
      <c r="CG31" s="621"/>
      <c r="CH31" s="621"/>
      <c r="CI31" s="621"/>
      <c r="CJ31" s="621"/>
      <c r="CK31" s="621"/>
      <c r="CL31" s="621"/>
      <c r="CM31" s="621"/>
      <c r="CN31" s="621"/>
      <c r="CO31" s="621"/>
      <c r="CP31" s="621"/>
      <c r="CQ31" s="622"/>
      <c r="CR31" s="623">
        <v>62963</v>
      </c>
      <c r="CS31" s="656"/>
      <c r="CT31" s="656"/>
      <c r="CU31" s="656"/>
      <c r="CV31" s="656"/>
      <c r="CW31" s="656"/>
      <c r="CX31" s="656"/>
      <c r="CY31" s="657"/>
      <c r="CZ31" s="628">
        <v>0.1</v>
      </c>
      <c r="DA31" s="653"/>
      <c r="DB31" s="653"/>
      <c r="DC31" s="658"/>
      <c r="DD31" s="632">
        <v>62717</v>
      </c>
      <c r="DE31" s="656"/>
      <c r="DF31" s="656"/>
      <c r="DG31" s="656"/>
      <c r="DH31" s="656"/>
      <c r="DI31" s="656"/>
      <c r="DJ31" s="656"/>
      <c r="DK31" s="657"/>
      <c r="DL31" s="632">
        <v>62717</v>
      </c>
      <c r="DM31" s="656"/>
      <c r="DN31" s="656"/>
      <c r="DO31" s="656"/>
      <c r="DP31" s="656"/>
      <c r="DQ31" s="656"/>
      <c r="DR31" s="656"/>
      <c r="DS31" s="656"/>
      <c r="DT31" s="656"/>
      <c r="DU31" s="656"/>
      <c r="DV31" s="657"/>
      <c r="DW31" s="628">
        <v>0.3</v>
      </c>
      <c r="DX31" s="653"/>
      <c r="DY31" s="653"/>
      <c r="DZ31" s="653"/>
      <c r="EA31" s="653"/>
      <c r="EB31" s="653"/>
      <c r="EC31" s="654"/>
    </row>
    <row r="32" spans="2:133" ht="11.25" customHeight="1" x14ac:dyDescent="0.2">
      <c r="B32" s="620" t="s">
        <v>317</v>
      </c>
      <c r="C32" s="621"/>
      <c r="D32" s="621"/>
      <c r="E32" s="621"/>
      <c r="F32" s="621"/>
      <c r="G32" s="621"/>
      <c r="H32" s="621"/>
      <c r="I32" s="621"/>
      <c r="J32" s="621"/>
      <c r="K32" s="621"/>
      <c r="L32" s="621"/>
      <c r="M32" s="621"/>
      <c r="N32" s="621"/>
      <c r="O32" s="621"/>
      <c r="P32" s="621"/>
      <c r="Q32" s="622"/>
      <c r="R32" s="623">
        <v>2618528</v>
      </c>
      <c r="S32" s="624"/>
      <c r="T32" s="624"/>
      <c r="U32" s="624"/>
      <c r="V32" s="624"/>
      <c r="W32" s="624"/>
      <c r="X32" s="624"/>
      <c r="Y32" s="625"/>
      <c r="Z32" s="626">
        <v>4.8</v>
      </c>
      <c r="AA32" s="626"/>
      <c r="AB32" s="626"/>
      <c r="AC32" s="626"/>
      <c r="AD32" s="627" t="s">
        <v>246</v>
      </c>
      <c r="AE32" s="627"/>
      <c r="AF32" s="627"/>
      <c r="AG32" s="627"/>
      <c r="AH32" s="627"/>
      <c r="AI32" s="627"/>
      <c r="AJ32" s="627"/>
      <c r="AK32" s="627"/>
      <c r="AL32" s="628" t="s">
        <v>132</v>
      </c>
      <c r="AM32" s="629"/>
      <c r="AN32" s="629"/>
      <c r="AO32" s="630"/>
      <c r="AP32" s="673"/>
      <c r="AQ32" s="674"/>
      <c r="AR32" s="674"/>
      <c r="AS32" s="674"/>
      <c r="AT32" s="678"/>
      <c r="AU32" s="214" t="s">
        <v>318</v>
      </c>
      <c r="AX32" s="620" t="s">
        <v>319</v>
      </c>
      <c r="AY32" s="621"/>
      <c r="AZ32" s="621"/>
      <c r="BA32" s="621"/>
      <c r="BB32" s="621"/>
      <c r="BC32" s="621"/>
      <c r="BD32" s="621"/>
      <c r="BE32" s="621"/>
      <c r="BF32" s="622"/>
      <c r="BG32" s="680">
        <v>99.2</v>
      </c>
      <c r="BH32" s="656"/>
      <c r="BI32" s="656"/>
      <c r="BJ32" s="656"/>
      <c r="BK32" s="656"/>
      <c r="BL32" s="656"/>
      <c r="BM32" s="629">
        <v>97.5</v>
      </c>
      <c r="BN32" s="656"/>
      <c r="BO32" s="656"/>
      <c r="BP32" s="656"/>
      <c r="BQ32" s="669"/>
      <c r="BR32" s="680">
        <v>99.4</v>
      </c>
      <c r="BS32" s="656"/>
      <c r="BT32" s="656"/>
      <c r="BU32" s="656"/>
      <c r="BV32" s="656"/>
      <c r="BW32" s="656"/>
      <c r="BX32" s="629">
        <v>97.4</v>
      </c>
      <c r="BY32" s="656"/>
      <c r="BZ32" s="656"/>
      <c r="CA32" s="656"/>
      <c r="CB32" s="669"/>
      <c r="CD32" s="665"/>
      <c r="CE32" s="666"/>
      <c r="CF32" s="620" t="s">
        <v>320</v>
      </c>
      <c r="CG32" s="621"/>
      <c r="CH32" s="621"/>
      <c r="CI32" s="621"/>
      <c r="CJ32" s="621"/>
      <c r="CK32" s="621"/>
      <c r="CL32" s="621"/>
      <c r="CM32" s="621"/>
      <c r="CN32" s="621"/>
      <c r="CO32" s="621"/>
      <c r="CP32" s="621"/>
      <c r="CQ32" s="622"/>
      <c r="CR32" s="623" t="s">
        <v>246</v>
      </c>
      <c r="CS32" s="624"/>
      <c r="CT32" s="624"/>
      <c r="CU32" s="624"/>
      <c r="CV32" s="624"/>
      <c r="CW32" s="624"/>
      <c r="CX32" s="624"/>
      <c r="CY32" s="625"/>
      <c r="CZ32" s="628" t="s">
        <v>246</v>
      </c>
      <c r="DA32" s="653"/>
      <c r="DB32" s="653"/>
      <c r="DC32" s="658"/>
      <c r="DD32" s="632" t="s">
        <v>132</v>
      </c>
      <c r="DE32" s="624"/>
      <c r="DF32" s="624"/>
      <c r="DG32" s="624"/>
      <c r="DH32" s="624"/>
      <c r="DI32" s="624"/>
      <c r="DJ32" s="624"/>
      <c r="DK32" s="625"/>
      <c r="DL32" s="632" t="s">
        <v>132</v>
      </c>
      <c r="DM32" s="624"/>
      <c r="DN32" s="624"/>
      <c r="DO32" s="624"/>
      <c r="DP32" s="624"/>
      <c r="DQ32" s="624"/>
      <c r="DR32" s="624"/>
      <c r="DS32" s="624"/>
      <c r="DT32" s="624"/>
      <c r="DU32" s="624"/>
      <c r="DV32" s="625"/>
      <c r="DW32" s="628" t="s">
        <v>132</v>
      </c>
      <c r="DX32" s="653"/>
      <c r="DY32" s="653"/>
      <c r="DZ32" s="653"/>
      <c r="EA32" s="653"/>
      <c r="EB32" s="653"/>
      <c r="EC32" s="654"/>
    </row>
    <row r="33" spans="2:133" ht="11.25" customHeight="1" x14ac:dyDescent="0.2">
      <c r="B33" s="620" t="s">
        <v>321</v>
      </c>
      <c r="C33" s="621"/>
      <c r="D33" s="621"/>
      <c r="E33" s="621"/>
      <c r="F33" s="621"/>
      <c r="G33" s="621"/>
      <c r="H33" s="621"/>
      <c r="I33" s="621"/>
      <c r="J33" s="621"/>
      <c r="K33" s="621"/>
      <c r="L33" s="621"/>
      <c r="M33" s="621"/>
      <c r="N33" s="621"/>
      <c r="O33" s="621"/>
      <c r="P33" s="621"/>
      <c r="Q33" s="622"/>
      <c r="R33" s="623">
        <v>252276</v>
      </c>
      <c r="S33" s="624"/>
      <c r="T33" s="624"/>
      <c r="U33" s="624"/>
      <c r="V33" s="624"/>
      <c r="W33" s="624"/>
      <c r="X33" s="624"/>
      <c r="Y33" s="625"/>
      <c r="Z33" s="626">
        <v>0.5</v>
      </c>
      <c r="AA33" s="626"/>
      <c r="AB33" s="626"/>
      <c r="AC33" s="626"/>
      <c r="AD33" s="627">
        <v>36436</v>
      </c>
      <c r="AE33" s="627"/>
      <c r="AF33" s="627"/>
      <c r="AG33" s="627"/>
      <c r="AH33" s="627"/>
      <c r="AI33" s="627"/>
      <c r="AJ33" s="627"/>
      <c r="AK33" s="627"/>
      <c r="AL33" s="628">
        <v>0.1</v>
      </c>
      <c r="AM33" s="629"/>
      <c r="AN33" s="629"/>
      <c r="AO33" s="630"/>
      <c r="AP33" s="675"/>
      <c r="AQ33" s="676"/>
      <c r="AR33" s="676"/>
      <c r="AS33" s="676"/>
      <c r="AT33" s="679"/>
      <c r="AU33" s="219"/>
      <c r="AV33" s="219"/>
      <c r="AW33" s="219"/>
      <c r="AX33" s="644" t="s">
        <v>322</v>
      </c>
      <c r="AY33" s="645"/>
      <c r="AZ33" s="645"/>
      <c r="BA33" s="645"/>
      <c r="BB33" s="645"/>
      <c r="BC33" s="645"/>
      <c r="BD33" s="645"/>
      <c r="BE33" s="645"/>
      <c r="BF33" s="646"/>
      <c r="BG33" s="681">
        <v>99.3</v>
      </c>
      <c r="BH33" s="682"/>
      <c r="BI33" s="682"/>
      <c r="BJ33" s="682"/>
      <c r="BK33" s="682"/>
      <c r="BL33" s="682"/>
      <c r="BM33" s="683">
        <v>97.8</v>
      </c>
      <c r="BN33" s="682"/>
      <c r="BO33" s="682"/>
      <c r="BP33" s="682"/>
      <c r="BQ33" s="684"/>
      <c r="BR33" s="681">
        <v>99.5</v>
      </c>
      <c r="BS33" s="682"/>
      <c r="BT33" s="682"/>
      <c r="BU33" s="682"/>
      <c r="BV33" s="682"/>
      <c r="BW33" s="682"/>
      <c r="BX33" s="683">
        <v>97.6</v>
      </c>
      <c r="BY33" s="682"/>
      <c r="BZ33" s="682"/>
      <c r="CA33" s="682"/>
      <c r="CB33" s="684"/>
      <c r="CD33" s="620" t="s">
        <v>323</v>
      </c>
      <c r="CE33" s="621"/>
      <c r="CF33" s="621"/>
      <c r="CG33" s="621"/>
      <c r="CH33" s="621"/>
      <c r="CI33" s="621"/>
      <c r="CJ33" s="621"/>
      <c r="CK33" s="621"/>
      <c r="CL33" s="621"/>
      <c r="CM33" s="621"/>
      <c r="CN33" s="621"/>
      <c r="CO33" s="621"/>
      <c r="CP33" s="621"/>
      <c r="CQ33" s="622"/>
      <c r="CR33" s="623">
        <v>25896927</v>
      </c>
      <c r="CS33" s="656"/>
      <c r="CT33" s="656"/>
      <c r="CU33" s="656"/>
      <c r="CV33" s="656"/>
      <c r="CW33" s="656"/>
      <c r="CX33" s="656"/>
      <c r="CY33" s="657"/>
      <c r="CZ33" s="628">
        <v>52.3</v>
      </c>
      <c r="DA33" s="653"/>
      <c r="DB33" s="653"/>
      <c r="DC33" s="658"/>
      <c r="DD33" s="632">
        <v>19116480</v>
      </c>
      <c r="DE33" s="656"/>
      <c r="DF33" s="656"/>
      <c r="DG33" s="656"/>
      <c r="DH33" s="656"/>
      <c r="DI33" s="656"/>
      <c r="DJ33" s="656"/>
      <c r="DK33" s="657"/>
      <c r="DL33" s="632">
        <v>9675834</v>
      </c>
      <c r="DM33" s="656"/>
      <c r="DN33" s="656"/>
      <c r="DO33" s="656"/>
      <c r="DP33" s="656"/>
      <c r="DQ33" s="656"/>
      <c r="DR33" s="656"/>
      <c r="DS33" s="656"/>
      <c r="DT33" s="656"/>
      <c r="DU33" s="656"/>
      <c r="DV33" s="657"/>
      <c r="DW33" s="628">
        <v>38.6</v>
      </c>
      <c r="DX33" s="653"/>
      <c r="DY33" s="653"/>
      <c r="DZ33" s="653"/>
      <c r="EA33" s="653"/>
      <c r="EB33" s="653"/>
      <c r="EC33" s="654"/>
    </row>
    <row r="34" spans="2:133" ht="11.25" customHeight="1" x14ac:dyDescent="0.2">
      <c r="B34" s="620" t="s">
        <v>324</v>
      </c>
      <c r="C34" s="621"/>
      <c r="D34" s="621"/>
      <c r="E34" s="621"/>
      <c r="F34" s="621"/>
      <c r="G34" s="621"/>
      <c r="H34" s="621"/>
      <c r="I34" s="621"/>
      <c r="J34" s="621"/>
      <c r="K34" s="621"/>
      <c r="L34" s="621"/>
      <c r="M34" s="621"/>
      <c r="N34" s="621"/>
      <c r="O34" s="621"/>
      <c r="P34" s="621"/>
      <c r="Q34" s="622"/>
      <c r="R34" s="623">
        <v>4904629</v>
      </c>
      <c r="S34" s="624"/>
      <c r="T34" s="624"/>
      <c r="U34" s="624"/>
      <c r="V34" s="624"/>
      <c r="W34" s="624"/>
      <c r="X34" s="624"/>
      <c r="Y34" s="625"/>
      <c r="Z34" s="626">
        <v>9.1</v>
      </c>
      <c r="AA34" s="626"/>
      <c r="AB34" s="626"/>
      <c r="AC34" s="626"/>
      <c r="AD34" s="627" t="s">
        <v>132</v>
      </c>
      <c r="AE34" s="627"/>
      <c r="AF34" s="627"/>
      <c r="AG34" s="627"/>
      <c r="AH34" s="627"/>
      <c r="AI34" s="627"/>
      <c r="AJ34" s="627"/>
      <c r="AK34" s="627"/>
      <c r="AL34" s="628" t="s">
        <v>246</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8064730</v>
      </c>
      <c r="CS34" s="624"/>
      <c r="CT34" s="624"/>
      <c r="CU34" s="624"/>
      <c r="CV34" s="624"/>
      <c r="CW34" s="624"/>
      <c r="CX34" s="624"/>
      <c r="CY34" s="625"/>
      <c r="CZ34" s="628">
        <v>16.3</v>
      </c>
      <c r="DA34" s="653"/>
      <c r="DB34" s="653"/>
      <c r="DC34" s="658"/>
      <c r="DD34" s="632">
        <v>3941936</v>
      </c>
      <c r="DE34" s="624"/>
      <c r="DF34" s="624"/>
      <c r="DG34" s="624"/>
      <c r="DH34" s="624"/>
      <c r="DI34" s="624"/>
      <c r="DJ34" s="624"/>
      <c r="DK34" s="625"/>
      <c r="DL34" s="632">
        <v>3312409</v>
      </c>
      <c r="DM34" s="624"/>
      <c r="DN34" s="624"/>
      <c r="DO34" s="624"/>
      <c r="DP34" s="624"/>
      <c r="DQ34" s="624"/>
      <c r="DR34" s="624"/>
      <c r="DS34" s="624"/>
      <c r="DT34" s="624"/>
      <c r="DU34" s="624"/>
      <c r="DV34" s="625"/>
      <c r="DW34" s="628">
        <v>13.2</v>
      </c>
      <c r="DX34" s="653"/>
      <c r="DY34" s="653"/>
      <c r="DZ34" s="653"/>
      <c r="EA34" s="653"/>
      <c r="EB34" s="653"/>
      <c r="EC34" s="654"/>
    </row>
    <row r="35" spans="2:133" ht="11.25" customHeight="1" x14ac:dyDescent="0.2">
      <c r="B35" s="620" t="s">
        <v>326</v>
      </c>
      <c r="C35" s="621"/>
      <c r="D35" s="621"/>
      <c r="E35" s="621"/>
      <c r="F35" s="621"/>
      <c r="G35" s="621"/>
      <c r="H35" s="621"/>
      <c r="I35" s="621"/>
      <c r="J35" s="621"/>
      <c r="K35" s="621"/>
      <c r="L35" s="621"/>
      <c r="M35" s="621"/>
      <c r="N35" s="621"/>
      <c r="O35" s="621"/>
      <c r="P35" s="621"/>
      <c r="Q35" s="622"/>
      <c r="R35" s="623">
        <v>4480877</v>
      </c>
      <c r="S35" s="624"/>
      <c r="T35" s="624"/>
      <c r="U35" s="624"/>
      <c r="V35" s="624"/>
      <c r="W35" s="624"/>
      <c r="X35" s="624"/>
      <c r="Y35" s="625"/>
      <c r="Z35" s="626">
        <v>8.3000000000000007</v>
      </c>
      <c r="AA35" s="626"/>
      <c r="AB35" s="626"/>
      <c r="AC35" s="626"/>
      <c r="AD35" s="627">
        <v>54040</v>
      </c>
      <c r="AE35" s="627"/>
      <c r="AF35" s="627"/>
      <c r="AG35" s="627"/>
      <c r="AH35" s="627"/>
      <c r="AI35" s="627"/>
      <c r="AJ35" s="627"/>
      <c r="AK35" s="627"/>
      <c r="AL35" s="628">
        <v>0.2</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493062</v>
      </c>
      <c r="CS35" s="656"/>
      <c r="CT35" s="656"/>
      <c r="CU35" s="656"/>
      <c r="CV35" s="656"/>
      <c r="CW35" s="656"/>
      <c r="CX35" s="656"/>
      <c r="CY35" s="657"/>
      <c r="CZ35" s="628">
        <v>1</v>
      </c>
      <c r="DA35" s="653"/>
      <c r="DB35" s="653"/>
      <c r="DC35" s="658"/>
      <c r="DD35" s="632">
        <v>403619</v>
      </c>
      <c r="DE35" s="656"/>
      <c r="DF35" s="656"/>
      <c r="DG35" s="656"/>
      <c r="DH35" s="656"/>
      <c r="DI35" s="656"/>
      <c r="DJ35" s="656"/>
      <c r="DK35" s="657"/>
      <c r="DL35" s="632">
        <v>383563</v>
      </c>
      <c r="DM35" s="656"/>
      <c r="DN35" s="656"/>
      <c r="DO35" s="656"/>
      <c r="DP35" s="656"/>
      <c r="DQ35" s="656"/>
      <c r="DR35" s="656"/>
      <c r="DS35" s="656"/>
      <c r="DT35" s="656"/>
      <c r="DU35" s="656"/>
      <c r="DV35" s="657"/>
      <c r="DW35" s="628">
        <v>1.5</v>
      </c>
      <c r="DX35" s="653"/>
      <c r="DY35" s="653"/>
      <c r="DZ35" s="653"/>
      <c r="EA35" s="653"/>
      <c r="EB35" s="653"/>
      <c r="EC35" s="654"/>
    </row>
    <row r="36" spans="2:133" ht="11.25" customHeight="1" x14ac:dyDescent="0.2">
      <c r="B36" s="620" t="s">
        <v>330</v>
      </c>
      <c r="C36" s="621"/>
      <c r="D36" s="621"/>
      <c r="E36" s="621"/>
      <c r="F36" s="621"/>
      <c r="G36" s="621"/>
      <c r="H36" s="621"/>
      <c r="I36" s="621"/>
      <c r="J36" s="621"/>
      <c r="K36" s="621"/>
      <c r="L36" s="621"/>
      <c r="M36" s="621"/>
      <c r="N36" s="621"/>
      <c r="O36" s="621"/>
      <c r="P36" s="621"/>
      <c r="Q36" s="622"/>
      <c r="R36" s="623">
        <v>2491589</v>
      </c>
      <c r="S36" s="624"/>
      <c r="T36" s="624"/>
      <c r="U36" s="624"/>
      <c r="V36" s="624"/>
      <c r="W36" s="624"/>
      <c r="X36" s="624"/>
      <c r="Y36" s="625"/>
      <c r="Z36" s="626">
        <v>4.5999999999999996</v>
      </c>
      <c r="AA36" s="626"/>
      <c r="AB36" s="626"/>
      <c r="AC36" s="626"/>
      <c r="AD36" s="627" t="s">
        <v>132</v>
      </c>
      <c r="AE36" s="627"/>
      <c r="AF36" s="627"/>
      <c r="AG36" s="627"/>
      <c r="AH36" s="627"/>
      <c r="AI36" s="627"/>
      <c r="AJ36" s="627"/>
      <c r="AK36" s="627"/>
      <c r="AL36" s="628" t="s">
        <v>132</v>
      </c>
      <c r="AM36" s="629"/>
      <c r="AN36" s="629"/>
      <c r="AO36" s="630"/>
      <c r="AP36" s="222"/>
      <c r="AQ36" s="689" t="s">
        <v>331</v>
      </c>
      <c r="AR36" s="690"/>
      <c r="AS36" s="690"/>
      <c r="AT36" s="690"/>
      <c r="AU36" s="690"/>
      <c r="AV36" s="690"/>
      <c r="AW36" s="690"/>
      <c r="AX36" s="690"/>
      <c r="AY36" s="691"/>
      <c r="AZ36" s="612">
        <v>5282426</v>
      </c>
      <c r="BA36" s="613"/>
      <c r="BB36" s="613"/>
      <c r="BC36" s="613"/>
      <c r="BD36" s="613"/>
      <c r="BE36" s="613"/>
      <c r="BF36" s="685"/>
      <c r="BG36" s="609" t="s">
        <v>332</v>
      </c>
      <c r="BH36" s="610"/>
      <c r="BI36" s="610"/>
      <c r="BJ36" s="610"/>
      <c r="BK36" s="610"/>
      <c r="BL36" s="610"/>
      <c r="BM36" s="610"/>
      <c r="BN36" s="610"/>
      <c r="BO36" s="610"/>
      <c r="BP36" s="610"/>
      <c r="BQ36" s="610"/>
      <c r="BR36" s="610"/>
      <c r="BS36" s="610"/>
      <c r="BT36" s="610"/>
      <c r="BU36" s="611"/>
      <c r="BV36" s="612">
        <v>9029</v>
      </c>
      <c r="BW36" s="613"/>
      <c r="BX36" s="613"/>
      <c r="BY36" s="613"/>
      <c r="BZ36" s="613"/>
      <c r="CA36" s="613"/>
      <c r="CB36" s="685"/>
      <c r="CD36" s="620" t="s">
        <v>333</v>
      </c>
      <c r="CE36" s="621"/>
      <c r="CF36" s="621"/>
      <c r="CG36" s="621"/>
      <c r="CH36" s="621"/>
      <c r="CI36" s="621"/>
      <c r="CJ36" s="621"/>
      <c r="CK36" s="621"/>
      <c r="CL36" s="621"/>
      <c r="CM36" s="621"/>
      <c r="CN36" s="621"/>
      <c r="CO36" s="621"/>
      <c r="CP36" s="621"/>
      <c r="CQ36" s="622"/>
      <c r="CR36" s="623">
        <v>7697361</v>
      </c>
      <c r="CS36" s="624"/>
      <c r="CT36" s="624"/>
      <c r="CU36" s="624"/>
      <c r="CV36" s="624"/>
      <c r="CW36" s="624"/>
      <c r="CX36" s="624"/>
      <c r="CY36" s="625"/>
      <c r="CZ36" s="628">
        <v>15.5</v>
      </c>
      <c r="DA36" s="653"/>
      <c r="DB36" s="653"/>
      <c r="DC36" s="658"/>
      <c r="DD36" s="632">
        <v>5942557</v>
      </c>
      <c r="DE36" s="624"/>
      <c r="DF36" s="624"/>
      <c r="DG36" s="624"/>
      <c r="DH36" s="624"/>
      <c r="DI36" s="624"/>
      <c r="DJ36" s="624"/>
      <c r="DK36" s="625"/>
      <c r="DL36" s="632">
        <v>3690665</v>
      </c>
      <c r="DM36" s="624"/>
      <c r="DN36" s="624"/>
      <c r="DO36" s="624"/>
      <c r="DP36" s="624"/>
      <c r="DQ36" s="624"/>
      <c r="DR36" s="624"/>
      <c r="DS36" s="624"/>
      <c r="DT36" s="624"/>
      <c r="DU36" s="624"/>
      <c r="DV36" s="625"/>
      <c r="DW36" s="628">
        <v>14.7</v>
      </c>
      <c r="DX36" s="653"/>
      <c r="DY36" s="653"/>
      <c r="DZ36" s="653"/>
      <c r="EA36" s="653"/>
      <c r="EB36" s="653"/>
      <c r="EC36" s="654"/>
    </row>
    <row r="37" spans="2:133" ht="11.25" customHeight="1" x14ac:dyDescent="0.2">
      <c r="B37" s="620" t="s">
        <v>334</v>
      </c>
      <c r="C37" s="621"/>
      <c r="D37" s="621"/>
      <c r="E37" s="621"/>
      <c r="F37" s="621"/>
      <c r="G37" s="621"/>
      <c r="H37" s="621"/>
      <c r="I37" s="621"/>
      <c r="J37" s="621"/>
      <c r="K37" s="621"/>
      <c r="L37" s="621"/>
      <c r="M37" s="621"/>
      <c r="N37" s="621"/>
      <c r="O37" s="621"/>
      <c r="P37" s="621"/>
      <c r="Q37" s="622"/>
      <c r="R37" s="623">
        <v>1652883</v>
      </c>
      <c r="S37" s="624"/>
      <c r="T37" s="624"/>
      <c r="U37" s="624"/>
      <c r="V37" s="624"/>
      <c r="W37" s="624"/>
      <c r="X37" s="624"/>
      <c r="Y37" s="625"/>
      <c r="Z37" s="626">
        <v>3.1</v>
      </c>
      <c r="AA37" s="626"/>
      <c r="AB37" s="626"/>
      <c r="AC37" s="626"/>
      <c r="AD37" s="627">
        <v>4967</v>
      </c>
      <c r="AE37" s="627"/>
      <c r="AF37" s="627"/>
      <c r="AG37" s="627"/>
      <c r="AH37" s="627"/>
      <c r="AI37" s="627"/>
      <c r="AJ37" s="627"/>
      <c r="AK37" s="627"/>
      <c r="AL37" s="628">
        <v>0</v>
      </c>
      <c r="AM37" s="629"/>
      <c r="AN37" s="629"/>
      <c r="AO37" s="630"/>
      <c r="AQ37" s="686" t="s">
        <v>335</v>
      </c>
      <c r="AR37" s="687"/>
      <c r="AS37" s="687"/>
      <c r="AT37" s="687"/>
      <c r="AU37" s="687"/>
      <c r="AV37" s="687"/>
      <c r="AW37" s="687"/>
      <c r="AX37" s="687"/>
      <c r="AY37" s="688"/>
      <c r="AZ37" s="623">
        <v>1756865</v>
      </c>
      <c r="BA37" s="624"/>
      <c r="BB37" s="624"/>
      <c r="BC37" s="624"/>
      <c r="BD37" s="656"/>
      <c r="BE37" s="656"/>
      <c r="BF37" s="669"/>
      <c r="BG37" s="620" t="s">
        <v>336</v>
      </c>
      <c r="BH37" s="621"/>
      <c r="BI37" s="621"/>
      <c r="BJ37" s="621"/>
      <c r="BK37" s="621"/>
      <c r="BL37" s="621"/>
      <c r="BM37" s="621"/>
      <c r="BN37" s="621"/>
      <c r="BO37" s="621"/>
      <c r="BP37" s="621"/>
      <c r="BQ37" s="621"/>
      <c r="BR37" s="621"/>
      <c r="BS37" s="621"/>
      <c r="BT37" s="621"/>
      <c r="BU37" s="622"/>
      <c r="BV37" s="623">
        <v>-49960</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2268391</v>
      </c>
      <c r="CS37" s="656"/>
      <c r="CT37" s="656"/>
      <c r="CU37" s="656"/>
      <c r="CV37" s="656"/>
      <c r="CW37" s="656"/>
      <c r="CX37" s="656"/>
      <c r="CY37" s="657"/>
      <c r="CZ37" s="628">
        <v>4.5999999999999996</v>
      </c>
      <c r="DA37" s="653"/>
      <c r="DB37" s="653"/>
      <c r="DC37" s="658"/>
      <c r="DD37" s="632">
        <v>2153943</v>
      </c>
      <c r="DE37" s="656"/>
      <c r="DF37" s="656"/>
      <c r="DG37" s="656"/>
      <c r="DH37" s="656"/>
      <c r="DI37" s="656"/>
      <c r="DJ37" s="656"/>
      <c r="DK37" s="657"/>
      <c r="DL37" s="632">
        <v>1806185</v>
      </c>
      <c r="DM37" s="656"/>
      <c r="DN37" s="656"/>
      <c r="DO37" s="656"/>
      <c r="DP37" s="656"/>
      <c r="DQ37" s="656"/>
      <c r="DR37" s="656"/>
      <c r="DS37" s="656"/>
      <c r="DT37" s="656"/>
      <c r="DU37" s="656"/>
      <c r="DV37" s="657"/>
      <c r="DW37" s="628">
        <v>7.2</v>
      </c>
      <c r="DX37" s="653"/>
      <c r="DY37" s="653"/>
      <c r="DZ37" s="653"/>
      <c r="EA37" s="653"/>
      <c r="EB37" s="653"/>
      <c r="EC37" s="654"/>
    </row>
    <row r="38" spans="2:133" ht="11.25" customHeight="1" x14ac:dyDescent="0.2">
      <c r="B38" s="620" t="s">
        <v>338</v>
      </c>
      <c r="C38" s="621"/>
      <c r="D38" s="621"/>
      <c r="E38" s="621"/>
      <c r="F38" s="621"/>
      <c r="G38" s="621"/>
      <c r="H38" s="621"/>
      <c r="I38" s="621"/>
      <c r="J38" s="621"/>
      <c r="K38" s="621"/>
      <c r="L38" s="621"/>
      <c r="M38" s="621"/>
      <c r="N38" s="621"/>
      <c r="O38" s="621"/>
      <c r="P38" s="621"/>
      <c r="Q38" s="622"/>
      <c r="R38" s="623">
        <v>4052020</v>
      </c>
      <c r="S38" s="624"/>
      <c r="T38" s="624"/>
      <c r="U38" s="624"/>
      <c r="V38" s="624"/>
      <c r="W38" s="624"/>
      <c r="X38" s="624"/>
      <c r="Y38" s="625"/>
      <c r="Z38" s="626">
        <v>7.5</v>
      </c>
      <c r="AA38" s="626"/>
      <c r="AB38" s="626"/>
      <c r="AC38" s="626"/>
      <c r="AD38" s="627" t="s">
        <v>132</v>
      </c>
      <c r="AE38" s="627"/>
      <c r="AF38" s="627"/>
      <c r="AG38" s="627"/>
      <c r="AH38" s="627"/>
      <c r="AI38" s="627"/>
      <c r="AJ38" s="627"/>
      <c r="AK38" s="627"/>
      <c r="AL38" s="628" t="s">
        <v>132</v>
      </c>
      <c r="AM38" s="629"/>
      <c r="AN38" s="629"/>
      <c r="AO38" s="630"/>
      <c r="AQ38" s="686" t="s">
        <v>339</v>
      </c>
      <c r="AR38" s="687"/>
      <c r="AS38" s="687"/>
      <c r="AT38" s="687"/>
      <c r="AU38" s="687"/>
      <c r="AV38" s="687"/>
      <c r="AW38" s="687"/>
      <c r="AX38" s="687"/>
      <c r="AY38" s="688"/>
      <c r="AZ38" s="623">
        <v>393881</v>
      </c>
      <c r="BA38" s="624"/>
      <c r="BB38" s="624"/>
      <c r="BC38" s="624"/>
      <c r="BD38" s="656"/>
      <c r="BE38" s="656"/>
      <c r="BF38" s="669"/>
      <c r="BG38" s="620" t="s">
        <v>340</v>
      </c>
      <c r="BH38" s="621"/>
      <c r="BI38" s="621"/>
      <c r="BJ38" s="621"/>
      <c r="BK38" s="621"/>
      <c r="BL38" s="621"/>
      <c r="BM38" s="621"/>
      <c r="BN38" s="621"/>
      <c r="BO38" s="621"/>
      <c r="BP38" s="621"/>
      <c r="BQ38" s="621"/>
      <c r="BR38" s="621"/>
      <c r="BS38" s="621"/>
      <c r="BT38" s="621"/>
      <c r="BU38" s="622"/>
      <c r="BV38" s="623">
        <v>10870</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3093207</v>
      </c>
      <c r="CS38" s="624"/>
      <c r="CT38" s="624"/>
      <c r="CU38" s="624"/>
      <c r="CV38" s="624"/>
      <c r="CW38" s="624"/>
      <c r="CX38" s="624"/>
      <c r="CY38" s="625"/>
      <c r="CZ38" s="628">
        <v>6.2</v>
      </c>
      <c r="DA38" s="653"/>
      <c r="DB38" s="653"/>
      <c r="DC38" s="658"/>
      <c r="DD38" s="632">
        <v>2483685</v>
      </c>
      <c r="DE38" s="624"/>
      <c r="DF38" s="624"/>
      <c r="DG38" s="624"/>
      <c r="DH38" s="624"/>
      <c r="DI38" s="624"/>
      <c r="DJ38" s="624"/>
      <c r="DK38" s="625"/>
      <c r="DL38" s="632">
        <v>2261168</v>
      </c>
      <c r="DM38" s="624"/>
      <c r="DN38" s="624"/>
      <c r="DO38" s="624"/>
      <c r="DP38" s="624"/>
      <c r="DQ38" s="624"/>
      <c r="DR38" s="624"/>
      <c r="DS38" s="624"/>
      <c r="DT38" s="624"/>
      <c r="DU38" s="624"/>
      <c r="DV38" s="625"/>
      <c r="DW38" s="628">
        <v>9</v>
      </c>
      <c r="DX38" s="653"/>
      <c r="DY38" s="653"/>
      <c r="DZ38" s="653"/>
      <c r="EA38" s="653"/>
      <c r="EB38" s="653"/>
      <c r="EC38" s="654"/>
    </row>
    <row r="39" spans="2:133" ht="11.25" customHeight="1" x14ac:dyDescent="0.2">
      <c r="B39" s="620" t="s">
        <v>342</v>
      </c>
      <c r="C39" s="621"/>
      <c r="D39" s="621"/>
      <c r="E39" s="621"/>
      <c r="F39" s="621"/>
      <c r="G39" s="621"/>
      <c r="H39" s="621"/>
      <c r="I39" s="621"/>
      <c r="J39" s="621"/>
      <c r="K39" s="621"/>
      <c r="L39" s="621"/>
      <c r="M39" s="621"/>
      <c r="N39" s="621"/>
      <c r="O39" s="621"/>
      <c r="P39" s="621"/>
      <c r="Q39" s="622"/>
      <c r="R39" s="623" t="s">
        <v>132</v>
      </c>
      <c r="S39" s="624"/>
      <c r="T39" s="624"/>
      <c r="U39" s="624"/>
      <c r="V39" s="624"/>
      <c r="W39" s="624"/>
      <c r="X39" s="624"/>
      <c r="Y39" s="625"/>
      <c r="Z39" s="626" t="s">
        <v>132</v>
      </c>
      <c r="AA39" s="626"/>
      <c r="AB39" s="626"/>
      <c r="AC39" s="626"/>
      <c r="AD39" s="627" t="s">
        <v>132</v>
      </c>
      <c r="AE39" s="627"/>
      <c r="AF39" s="627"/>
      <c r="AG39" s="627"/>
      <c r="AH39" s="627"/>
      <c r="AI39" s="627"/>
      <c r="AJ39" s="627"/>
      <c r="AK39" s="627"/>
      <c r="AL39" s="628" t="s">
        <v>246</v>
      </c>
      <c r="AM39" s="629"/>
      <c r="AN39" s="629"/>
      <c r="AO39" s="630"/>
      <c r="AQ39" s="686" t="s">
        <v>343</v>
      </c>
      <c r="AR39" s="687"/>
      <c r="AS39" s="687"/>
      <c r="AT39" s="687"/>
      <c r="AU39" s="687"/>
      <c r="AV39" s="687"/>
      <c r="AW39" s="687"/>
      <c r="AX39" s="687"/>
      <c r="AY39" s="688"/>
      <c r="AZ39" s="623">
        <v>41059</v>
      </c>
      <c r="BA39" s="624"/>
      <c r="BB39" s="624"/>
      <c r="BC39" s="624"/>
      <c r="BD39" s="656"/>
      <c r="BE39" s="656"/>
      <c r="BF39" s="669"/>
      <c r="BG39" s="620" t="s">
        <v>344</v>
      </c>
      <c r="BH39" s="621"/>
      <c r="BI39" s="621"/>
      <c r="BJ39" s="621"/>
      <c r="BK39" s="621"/>
      <c r="BL39" s="621"/>
      <c r="BM39" s="621"/>
      <c r="BN39" s="621"/>
      <c r="BO39" s="621"/>
      <c r="BP39" s="621"/>
      <c r="BQ39" s="621"/>
      <c r="BR39" s="621"/>
      <c r="BS39" s="621"/>
      <c r="BT39" s="621"/>
      <c r="BU39" s="622"/>
      <c r="BV39" s="623">
        <v>17226</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6197416</v>
      </c>
      <c r="CS39" s="656"/>
      <c r="CT39" s="656"/>
      <c r="CU39" s="656"/>
      <c r="CV39" s="656"/>
      <c r="CW39" s="656"/>
      <c r="CX39" s="656"/>
      <c r="CY39" s="657"/>
      <c r="CZ39" s="628">
        <v>12.5</v>
      </c>
      <c r="DA39" s="653"/>
      <c r="DB39" s="653"/>
      <c r="DC39" s="658"/>
      <c r="DD39" s="632">
        <v>6034612</v>
      </c>
      <c r="DE39" s="656"/>
      <c r="DF39" s="656"/>
      <c r="DG39" s="656"/>
      <c r="DH39" s="656"/>
      <c r="DI39" s="656"/>
      <c r="DJ39" s="656"/>
      <c r="DK39" s="657"/>
      <c r="DL39" s="632" t="s">
        <v>132</v>
      </c>
      <c r="DM39" s="656"/>
      <c r="DN39" s="656"/>
      <c r="DO39" s="656"/>
      <c r="DP39" s="656"/>
      <c r="DQ39" s="656"/>
      <c r="DR39" s="656"/>
      <c r="DS39" s="656"/>
      <c r="DT39" s="656"/>
      <c r="DU39" s="656"/>
      <c r="DV39" s="657"/>
      <c r="DW39" s="628" t="s">
        <v>147</v>
      </c>
      <c r="DX39" s="653"/>
      <c r="DY39" s="653"/>
      <c r="DZ39" s="653"/>
      <c r="EA39" s="653"/>
      <c r="EB39" s="653"/>
      <c r="EC39" s="654"/>
    </row>
    <row r="40" spans="2:133" ht="11.25" customHeight="1" x14ac:dyDescent="0.2">
      <c r="B40" s="620" t="s">
        <v>346</v>
      </c>
      <c r="C40" s="621"/>
      <c r="D40" s="621"/>
      <c r="E40" s="621"/>
      <c r="F40" s="621"/>
      <c r="G40" s="621"/>
      <c r="H40" s="621"/>
      <c r="I40" s="621"/>
      <c r="J40" s="621"/>
      <c r="K40" s="621"/>
      <c r="L40" s="621"/>
      <c r="M40" s="621"/>
      <c r="N40" s="621"/>
      <c r="O40" s="621"/>
      <c r="P40" s="621"/>
      <c r="Q40" s="622"/>
      <c r="R40" s="623">
        <v>456320</v>
      </c>
      <c r="S40" s="624"/>
      <c r="T40" s="624"/>
      <c r="U40" s="624"/>
      <c r="V40" s="624"/>
      <c r="W40" s="624"/>
      <c r="X40" s="624"/>
      <c r="Y40" s="625"/>
      <c r="Z40" s="626">
        <v>0.8</v>
      </c>
      <c r="AA40" s="626"/>
      <c r="AB40" s="626"/>
      <c r="AC40" s="626"/>
      <c r="AD40" s="627" t="s">
        <v>132</v>
      </c>
      <c r="AE40" s="627"/>
      <c r="AF40" s="627"/>
      <c r="AG40" s="627"/>
      <c r="AH40" s="627"/>
      <c r="AI40" s="627"/>
      <c r="AJ40" s="627"/>
      <c r="AK40" s="627"/>
      <c r="AL40" s="628" t="s">
        <v>132</v>
      </c>
      <c r="AM40" s="629"/>
      <c r="AN40" s="629"/>
      <c r="AO40" s="630"/>
      <c r="AQ40" s="686" t="s">
        <v>347</v>
      </c>
      <c r="AR40" s="687"/>
      <c r="AS40" s="687"/>
      <c r="AT40" s="687"/>
      <c r="AU40" s="687"/>
      <c r="AV40" s="687"/>
      <c r="AW40" s="687"/>
      <c r="AX40" s="687"/>
      <c r="AY40" s="688"/>
      <c r="AZ40" s="623">
        <v>38473</v>
      </c>
      <c r="BA40" s="624"/>
      <c r="BB40" s="624"/>
      <c r="BC40" s="624"/>
      <c r="BD40" s="656"/>
      <c r="BE40" s="656"/>
      <c r="BF40" s="669"/>
      <c r="BG40" s="673" t="s">
        <v>348</v>
      </c>
      <c r="BH40" s="674"/>
      <c r="BI40" s="674"/>
      <c r="BJ40" s="674"/>
      <c r="BK40" s="674"/>
      <c r="BL40" s="223"/>
      <c r="BM40" s="621" t="s">
        <v>349</v>
      </c>
      <c r="BN40" s="621"/>
      <c r="BO40" s="621"/>
      <c r="BP40" s="621"/>
      <c r="BQ40" s="621"/>
      <c r="BR40" s="621"/>
      <c r="BS40" s="621"/>
      <c r="BT40" s="621"/>
      <c r="BU40" s="622"/>
      <c r="BV40" s="623">
        <v>115</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v>351151</v>
      </c>
      <c r="CS40" s="624"/>
      <c r="CT40" s="624"/>
      <c r="CU40" s="624"/>
      <c r="CV40" s="624"/>
      <c r="CW40" s="624"/>
      <c r="CX40" s="624"/>
      <c r="CY40" s="625"/>
      <c r="CZ40" s="628">
        <v>0.7</v>
      </c>
      <c r="DA40" s="653"/>
      <c r="DB40" s="653"/>
      <c r="DC40" s="658"/>
      <c r="DD40" s="632">
        <v>310071</v>
      </c>
      <c r="DE40" s="624"/>
      <c r="DF40" s="624"/>
      <c r="DG40" s="624"/>
      <c r="DH40" s="624"/>
      <c r="DI40" s="624"/>
      <c r="DJ40" s="624"/>
      <c r="DK40" s="625"/>
      <c r="DL40" s="632">
        <v>28029</v>
      </c>
      <c r="DM40" s="624"/>
      <c r="DN40" s="624"/>
      <c r="DO40" s="624"/>
      <c r="DP40" s="624"/>
      <c r="DQ40" s="624"/>
      <c r="DR40" s="624"/>
      <c r="DS40" s="624"/>
      <c r="DT40" s="624"/>
      <c r="DU40" s="624"/>
      <c r="DV40" s="625"/>
      <c r="DW40" s="628">
        <v>0.1</v>
      </c>
      <c r="DX40" s="653"/>
      <c r="DY40" s="653"/>
      <c r="DZ40" s="653"/>
      <c r="EA40" s="653"/>
      <c r="EB40" s="653"/>
      <c r="EC40" s="654"/>
    </row>
    <row r="41" spans="2:133" ht="11.25" customHeight="1" x14ac:dyDescent="0.2">
      <c r="B41" s="644" t="s">
        <v>351</v>
      </c>
      <c r="C41" s="645"/>
      <c r="D41" s="645"/>
      <c r="E41" s="645"/>
      <c r="F41" s="645"/>
      <c r="G41" s="645"/>
      <c r="H41" s="645"/>
      <c r="I41" s="645"/>
      <c r="J41" s="645"/>
      <c r="K41" s="645"/>
      <c r="L41" s="645"/>
      <c r="M41" s="645"/>
      <c r="N41" s="645"/>
      <c r="O41" s="645"/>
      <c r="P41" s="645"/>
      <c r="Q41" s="646"/>
      <c r="R41" s="695">
        <v>54156592</v>
      </c>
      <c r="S41" s="696"/>
      <c r="T41" s="696"/>
      <c r="U41" s="696"/>
      <c r="V41" s="696"/>
      <c r="W41" s="696"/>
      <c r="X41" s="696"/>
      <c r="Y41" s="700"/>
      <c r="Z41" s="701">
        <v>100</v>
      </c>
      <c r="AA41" s="701"/>
      <c r="AB41" s="701"/>
      <c r="AC41" s="701"/>
      <c r="AD41" s="702">
        <v>24597086</v>
      </c>
      <c r="AE41" s="702"/>
      <c r="AF41" s="702"/>
      <c r="AG41" s="702"/>
      <c r="AH41" s="702"/>
      <c r="AI41" s="702"/>
      <c r="AJ41" s="702"/>
      <c r="AK41" s="702"/>
      <c r="AL41" s="703">
        <v>100</v>
      </c>
      <c r="AM41" s="683"/>
      <c r="AN41" s="683"/>
      <c r="AO41" s="704"/>
      <c r="AQ41" s="686" t="s">
        <v>352</v>
      </c>
      <c r="AR41" s="687"/>
      <c r="AS41" s="687"/>
      <c r="AT41" s="687"/>
      <c r="AU41" s="687"/>
      <c r="AV41" s="687"/>
      <c r="AW41" s="687"/>
      <c r="AX41" s="687"/>
      <c r="AY41" s="688"/>
      <c r="AZ41" s="623">
        <v>824505</v>
      </c>
      <c r="BA41" s="624"/>
      <c r="BB41" s="624"/>
      <c r="BC41" s="624"/>
      <c r="BD41" s="656"/>
      <c r="BE41" s="656"/>
      <c r="BF41" s="669"/>
      <c r="BG41" s="673"/>
      <c r="BH41" s="674"/>
      <c r="BI41" s="674"/>
      <c r="BJ41" s="674"/>
      <c r="BK41" s="674"/>
      <c r="BL41" s="223"/>
      <c r="BM41" s="621" t="s">
        <v>353</v>
      </c>
      <c r="BN41" s="621"/>
      <c r="BO41" s="621"/>
      <c r="BP41" s="621"/>
      <c r="BQ41" s="621"/>
      <c r="BR41" s="621"/>
      <c r="BS41" s="621"/>
      <c r="BT41" s="621"/>
      <c r="BU41" s="622"/>
      <c r="BV41" s="623" t="s">
        <v>147</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246</v>
      </c>
      <c r="CS41" s="656"/>
      <c r="CT41" s="656"/>
      <c r="CU41" s="656"/>
      <c r="CV41" s="656"/>
      <c r="CW41" s="656"/>
      <c r="CX41" s="656"/>
      <c r="CY41" s="657"/>
      <c r="CZ41" s="628" t="s">
        <v>132</v>
      </c>
      <c r="DA41" s="653"/>
      <c r="DB41" s="653"/>
      <c r="DC41" s="658"/>
      <c r="DD41" s="632" t="s">
        <v>132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355</v>
      </c>
      <c r="AR42" s="693"/>
      <c r="AS42" s="693"/>
      <c r="AT42" s="693"/>
      <c r="AU42" s="693"/>
      <c r="AV42" s="693"/>
      <c r="AW42" s="693"/>
      <c r="AX42" s="693"/>
      <c r="AY42" s="694"/>
      <c r="AZ42" s="695">
        <v>2227643</v>
      </c>
      <c r="BA42" s="696"/>
      <c r="BB42" s="696"/>
      <c r="BC42" s="696"/>
      <c r="BD42" s="682"/>
      <c r="BE42" s="682"/>
      <c r="BF42" s="684"/>
      <c r="BG42" s="675"/>
      <c r="BH42" s="676"/>
      <c r="BI42" s="676"/>
      <c r="BJ42" s="676"/>
      <c r="BK42" s="676"/>
      <c r="BL42" s="224"/>
      <c r="BM42" s="645" t="s">
        <v>356</v>
      </c>
      <c r="BN42" s="645"/>
      <c r="BO42" s="645"/>
      <c r="BP42" s="645"/>
      <c r="BQ42" s="645"/>
      <c r="BR42" s="645"/>
      <c r="BS42" s="645"/>
      <c r="BT42" s="645"/>
      <c r="BU42" s="646"/>
      <c r="BV42" s="695">
        <v>358</v>
      </c>
      <c r="BW42" s="696"/>
      <c r="BX42" s="696"/>
      <c r="BY42" s="696"/>
      <c r="BZ42" s="696"/>
      <c r="CA42" s="696"/>
      <c r="CB42" s="705"/>
      <c r="CD42" s="620" t="s">
        <v>357</v>
      </c>
      <c r="CE42" s="621"/>
      <c r="CF42" s="621"/>
      <c r="CG42" s="621"/>
      <c r="CH42" s="621"/>
      <c r="CI42" s="621"/>
      <c r="CJ42" s="621"/>
      <c r="CK42" s="621"/>
      <c r="CL42" s="621"/>
      <c r="CM42" s="621"/>
      <c r="CN42" s="621"/>
      <c r="CO42" s="621"/>
      <c r="CP42" s="621"/>
      <c r="CQ42" s="622"/>
      <c r="CR42" s="623">
        <v>6034069</v>
      </c>
      <c r="CS42" s="656"/>
      <c r="CT42" s="656"/>
      <c r="CU42" s="656"/>
      <c r="CV42" s="656"/>
      <c r="CW42" s="656"/>
      <c r="CX42" s="656"/>
      <c r="CY42" s="657"/>
      <c r="CZ42" s="628">
        <v>12.2</v>
      </c>
      <c r="DA42" s="653"/>
      <c r="DB42" s="653"/>
      <c r="DC42" s="658"/>
      <c r="DD42" s="632">
        <v>1235712</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358</v>
      </c>
      <c r="CD43" s="620" t="s">
        <v>359</v>
      </c>
      <c r="CE43" s="621"/>
      <c r="CF43" s="621"/>
      <c r="CG43" s="621"/>
      <c r="CH43" s="621"/>
      <c r="CI43" s="621"/>
      <c r="CJ43" s="621"/>
      <c r="CK43" s="621"/>
      <c r="CL43" s="621"/>
      <c r="CM43" s="621"/>
      <c r="CN43" s="621"/>
      <c r="CO43" s="621"/>
      <c r="CP43" s="621"/>
      <c r="CQ43" s="622"/>
      <c r="CR43" s="623">
        <v>100466</v>
      </c>
      <c r="CS43" s="656"/>
      <c r="CT43" s="656"/>
      <c r="CU43" s="656"/>
      <c r="CV43" s="656"/>
      <c r="CW43" s="656"/>
      <c r="CX43" s="656"/>
      <c r="CY43" s="657"/>
      <c r="CZ43" s="628">
        <v>0.2</v>
      </c>
      <c r="DA43" s="653"/>
      <c r="DB43" s="653"/>
      <c r="DC43" s="658"/>
      <c r="DD43" s="632">
        <v>99628</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308</v>
      </c>
      <c r="CE44" s="662"/>
      <c r="CF44" s="620" t="s">
        <v>361</v>
      </c>
      <c r="CG44" s="621"/>
      <c r="CH44" s="621"/>
      <c r="CI44" s="621"/>
      <c r="CJ44" s="621"/>
      <c r="CK44" s="621"/>
      <c r="CL44" s="621"/>
      <c r="CM44" s="621"/>
      <c r="CN44" s="621"/>
      <c r="CO44" s="621"/>
      <c r="CP44" s="621"/>
      <c r="CQ44" s="622"/>
      <c r="CR44" s="623">
        <v>5942755</v>
      </c>
      <c r="CS44" s="624"/>
      <c r="CT44" s="624"/>
      <c r="CU44" s="624"/>
      <c r="CV44" s="624"/>
      <c r="CW44" s="624"/>
      <c r="CX44" s="624"/>
      <c r="CY44" s="625"/>
      <c r="CZ44" s="628">
        <v>12</v>
      </c>
      <c r="DA44" s="629"/>
      <c r="DB44" s="629"/>
      <c r="DC44" s="635"/>
      <c r="DD44" s="632">
        <v>1181948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363</v>
      </c>
      <c r="CG45" s="621"/>
      <c r="CH45" s="621"/>
      <c r="CI45" s="621"/>
      <c r="CJ45" s="621"/>
      <c r="CK45" s="621"/>
      <c r="CL45" s="621"/>
      <c r="CM45" s="621"/>
      <c r="CN45" s="621"/>
      <c r="CO45" s="621"/>
      <c r="CP45" s="621"/>
      <c r="CQ45" s="622"/>
      <c r="CR45" s="623">
        <v>1158420</v>
      </c>
      <c r="CS45" s="656"/>
      <c r="CT45" s="656"/>
      <c r="CU45" s="656"/>
      <c r="CV45" s="656"/>
      <c r="CW45" s="656"/>
      <c r="CX45" s="656"/>
      <c r="CY45" s="657"/>
      <c r="CZ45" s="628">
        <v>2.2999999999999998</v>
      </c>
      <c r="DA45" s="653"/>
      <c r="DB45" s="653"/>
      <c r="DC45" s="658"/>
      <c r="DD45" s="632">
        <v>84024</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364</v>
      </c>
      <c r="CG46" s="621"/>
      <c r="CH46" s="621"/>
      <c r="CI46" s="621"/>
      <c r="CJ46" s="621"/>
      <c r="CK46" s="621"/>
      <c r="CL46" s="621"/>
      <c r="CM46" s="621"/>
      <c r="CN46" s="621"/>
      <c r="CO46" s="621"/>
      <c r="CP46" s="621"/>
      <c r="CQ46" s="622"/>
      <c r="CR46" s="623">
        <v>4729002</v>
      </c>
      <c r="CS46" s="624"/>
      <c r="CT46" s="624"/>
      <c r="CU46" s="624"/>
      <c r="CV46" s="624"/>
      <c r="CW46" s="624"/>
      <c r="CX46" s="624"/>
      <c r="CY46" s="625"/>
      <c r="CZ46" s="628">
        <v>9.5</v>
      </c>
      <c r="DA46" s="629"/>
      <c r="DB46" s="629"/>
      <c r="DC46" s="635"/>
      <c r="DD46" s="632">
        <v>1043995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365</v>
      </c>
      <c r="CG47" s="621"/>
      <c r="CH47" s="621"/>
      <c r="CI47" s="621"/>
      <c r="CJ47" s="621"/>
      <c r="CK47" s="621"/>
      <c r="CL47" s="621"/>
      <c r="CM47" s="621"/>
      <c r="CN47" s="621"/>
      <c r="CO47" s="621"/>
      <c r="CP47" s="621"/>
      <c r="CQ47" s="622"/>
      <c r="CR47" s="623">
        <v>91314</v>
      </c>
      <c r="CS47" s="656"/>
      <c r="CT47" s="656"/>
      <c r="CU47" s="656"/>
      <c r="CV47" s="656"/>
      <c r="CW47" s="656"/>
      <c r="CX47" s="656"/>
      <c r="CY47" s="657"/>
      <c r="CZ47" s="628">
        <v>0.2</v>
      </c>
      <c r="DA47" s="653"/>
      <c r="DB47" s="653"/>
      <c r="DC47" s="658"/>
      <c r="DD47" s="632">
        <v>53764</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366</v>
      </c>
      <c r="CG48" s="621"/>
      <c r="CH48" s="621"/>
      <c r="CI48" s="621"/>
      <c r="CJ48" s="621"/>
      <c r="CK48" s="621"/>
      <c r="CL48" s="621"/>
      <c r="CM48" s="621"/>
      <c r="CN48" s="621"/>
      <c r="CO48" s="621"/>
      <c r="CP48" s="621"/>
      <c r="CQ48" s="622"/>
      <c r="CR48" s="623" t="s">
        <v>147</v>
      </c>
      <c r="CS48" s="624"/>
      <c r="CT48" s="624"/>
      <c r="CU48" s="624"/>
      <c r="CV48" s="624"/>
      <c r="CW48" s="624"/>
      <c r="CX48" s="624"/>
      <c r="CY48" s="625"/>
      <c r="CZ48" s="628" t="s">
        <v>246</v>
      </c>
      <c r="DA48" s="629"/>
      <c r="DB48" s="629"/>
      <c r="DC48" s="635"/>
      <c r="DD48" s="632" t="s">
        <v>246</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367</v>
      </c>
      <c r="CE49" s="645"/>
      <c r="CF49" s="645"/>
      <c r="CG49" s="645"/>
      <c r="CH49" s="645"/>
      <c r="CI49" s="645"/>
      <c r="CJ49" s="645"/>
      <c r="CK49" s="645"/>
      <c r="CL49" s="645"/>
      <c r="CM49" s="645"/>
      <c r="CN49" s="645"/>
      <c r="CO49" s="645"/>
      <c r="CP49" s="645"/>
      <c r="CQ49" s="646"/>
      <c r="CR49" s="695">
        <v>49554242</v>
      </c>
      <c r="CS49" s="682"/>
      <c r="CT49" s="682"/>
      <c r="CU49" s="682"/>
      <c r="CV49" s="682"/>
      <c r="CW49" s="682"/>
      <c r="CX49" s="682"/>
      <c r="CY49" s="711"/>
      <c r="CZ49" s="703">
        <v>100</v>
      </c>
      <c r="DA49" s="712"/>
      <c r="DB49" s="712"/>
      <c r="DC49" s="713"/>
      <c r="DD49" s="714">
        <v>31234464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A5ViAXjPy/buaXIjndejpkSqPErBinH3+L9VyxMpkUK9Orosp+GqDm9BElJyoOfa2XbdRFHP++DbpdW7kwIbdw==" saltValue="T4iW2ppDcYwl2TKRyQ0Pk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33" sqref="B33:P33"/>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368</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369</v>
      </c>
      <c r="DK2" s="723"/>
      <c r="DL2" s="723"/>
      <c r="DM2" s="723"/>
      <c r="DN2" s="723"/>
      <c r="DO2" s="724"/>
      <c r="DP2" s="228"/>
      <c r="DQ2" s="722" t="s">
        <v>370</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371</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372</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373</v>
      </c>
      <c r="B5" s="728"/>
      <c r="C5" s="728"/>
      <c r="D5" s="728"/>
      <c r="E5" s="728"/>
      <c r="F5" s="728"/>
      <c r="G5" s="728"/>
      <c r="H5" s="728"/>
      <c r="I5" s="728"/>
      <c r="J5" s="728"/>
      <c r="K5" s="728"/>
      <c r="L5" s="728"/>
      <c r="M5" s="728"/>
      <c r="N5" s="728"/>
      <c r="O5" s="728"/>
      <c r="P5" s="729"/>
      <c r="Q5" s="733" t="s">
        <v>374</v>
      </c>
      <c r="R5" s="734"/>
      <c r="S5" s="734"/>
      <c r="T5" s="734"/>
      <c r="U5" s="735"/>
      <c r="V5" s="733" t="s">
        <v>375</v>
      </c>
      <c r="W5" s="734"/>
      <c r="X5" s="734"/>
      <c r="Y5" s="734"/>
      <c r="Z5" s="735"/>
      <c r="AA5" s="733" t="s">
        <v>376</v>
      </c>
      <c r="AB5" s="734"/>
      <c r="AC5" s="734"/>
      <c r="AD5" s="734"/>
      <c r="AE5" s="734"/>
      <c r="AF5" s="739" t="s">
        <v>377</v>
      </c>
      <c r="AG5" s="734"/>
      <c r="AH5" s="734"/>
      <c r="AI5" s="734"/>
      <c r="AJ5" s="740"/>
      <c r="AK5" s="734" t="s">
        <v>378</v>
      </c>
      <c r="AL5" s="734"/>
      <c r="AM5" s="734"/>
      <c r="AN5" s="734"/>
      <c r="AO5" s="735"/>
      <c r="AP5" s="733" t="s">
        <v>379</v>
      </c>
      <c r="AQ5" s="734"/>
      <c r="AR5" s="734"/>
      <c r="AS5" s="734"/>
      <c r="AT5" s="735"/>
      <c r="AU5" s="733" t="s">
        <v>380</v>
      </c>
      <c r="AV5" s="734"/>
      <c r="AW5" s="734"/>
      <c r="AX5" s="734"/>
      <c r="AY5" s="740"/>
      <c r="AZ5" s="232"/>
      <c r="BA5" s="232"/>
      <c r="BB5" s="232"/>
      <c r="BC5" s="232"/>
      <c r="BD5" s="232"/>
      <c r="BE5" s="233"/>
      <c r="BF5" s="233"/>
      <c r="BG5" s="233"/>
      <c r="BH5" s="233"/>
      <c r="BI5" s="233"/>
      <c r="BJ5" s="233"/>
      <c r="BK5" s="233"/>
      <c r="BL5" s="233"/>
      <c r="BM5" s="233"/>
      <c r="BN5" s="233"/>
      <c r="BO5" s="233"/>
      <c r="BP5" s="233"/>
      <c r="BQ5" s="727" t="s">
        <v>381</v>
      </c>
      <c r="BR5" s="728"/>
      <c r="BS5" s="728"/>
      <c r="BT5" s="728"/>
      <c r="BU5" s="728"/>
      <c r="BV5" s="728"/>
      <c r="BW5" s="728"/>
      <c r="BX5" s="728"/>
      <c r="BY5" s="728"/>
      <c r="BZ5" s="728"/>
      <c r="CA5" s="728"/>
      <c r="CB5" s="728"/>
      <c r="CC5" s="728"/>
      <c r="CD5" s="728"/>
      <c r="CE5" s="728"/>
      <c r="CF5" s="728"/>
      <c r="CG5" s="729"/>
      <c r="CH5" s="733" t="s">
        <v>382</v>
      </c>
      <c r="CI5" s="734"/>
      <c r="CJ5" s="734"/>
      <c r="CK5" s="734"/>
      <c r="CL5" s="735"/>
      <c r="CM5" s="733" t="s">
        <v>383</v>
      </c>
      <c r="CN5" s="734"/>
      <c r="CO5" s="734"/>
      <c r="CP5" s="734"/>
      <c r="CQ5" s="735"/>
      <c r="CR5" s="733" t="s">
        <v>384</v>
      </c>
      <c r="CS5" s="734"/>
      <c r="CT5" s="734"/>
      <c r="CU5" s="734"/>
      <c r="CV5" s="735"/>
      <c r="CW5" s="733" t="s">
        <v>385</v>
      </c>
      <c r="CX5" s="734"/>
      <c r="CY5" s="734"/>
      <c r="CZ5" s="734"/>
      <c r="DA5" s="735"/>
      <c r="DB5" s="733" t="s">
        <v>386</v>
      </c>
      <c r="DC5" s="734"/>
      <c r="DD5" s="734"/>
      <c r="DE5" s="734"/>
      <c r="DF5" s="735"/>
      <c r="DG5" s="763" t="s">
        <v>387</v>
      </c>
      <c r="DH5" s="764"/>
      <c r="DI5" s="764"/>
      <c r="DJ5" s="764"/>
      <c r="DK5" s="765"/>
      <c r="DL5" s="763" t="s">
        <v>388</v>
      </c>
      <c r="DM5" s="764"/>
      <c r="DN5" s="764"/>
      <c r="DO5" s="764"/>
      <c r="DP5" s="765"/>
      <c r="DQ5" s="733" t="s">
        <v>389</v>
      </c>
      <c r="DR5" s="734"/>
      <c r="DS5" s="734"/>
      <c r="DT5" s="734"/>
      <c r="DU5" s="735"/>
      <c r="DV5" s="733" t="s">
        <v>380</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390</v>
      </c>
      <c r="C7" s="750"/>
      <c r="D7" s="750"/>
      <c r="E7" s="750"/>
      <c r="F7" s="750"/>
      <c r="G7" s="750"/>
      <c r="H7" s="750"/>
      <c r="I7" s="750"/>
      <c r="J7" s="750"/>
      <c r="K7" s="750"/>
      <c r="L7" s="750"/>
      <c r="M7" s="750"/>
      <c r="N7" s="750"/>
      <c r="O7" s="750"/>
      <c r="P7" s="751"/>
      <c r="Q7" s="752">
        <v>54098</v>
      </c>
      <c r="R7" s="753"/>
      <c r="S7" s="753"/>
      <c r="T7" s="753"/>
      <c r="U7" s="753"/>
      <c r="V7" s="753">
        <v>49496</v>
      </c>
      <c r="W7" s="753"/>
      <c r="X7" s="753"/>
      <c r="Y7" s="753"/>
      <c r="Z7" s="753"/>
      <c r="AA7" s="753">
        <v>4602</v>
      </c>
      <c r="AB7" s="753"/>
      <c r="AC7" s="753"/>
      <c r="AD7" s="753"/>
      <c r="AE7" s="754"/>
      <c r="AF7" s="755">
        <v>4058</v>
      </c>
      <c r="AG7" s="756"/>
      <c r="AH7" s="756"/>
      <c r="AI7" s="756"/>
      <c r="AJ7" s="757"/>
      <c r="AK7" s="758">
        <v>4437</v>
      </c>
      <c r="AL7" s="759"/>
      <c r="AM7" s="759"/>
      <c r="AN7" s="759"/>
      <c r="AO7" s="759"/>
      <c r="AP7" s="759">
        <v>28952</v>
      </c>
      <c r="AQ7" s="759"/>
      <c r="AR7" s="759"/>
      <c r="AS7" s="759"/>
      <c r="AT7" s="759"/>
      <c r="AU7" s="760" t="s">
        <v>586</v>
      </c>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597</v>
      </c>
      <c r="BS7" s="746" t="s">
        <v>598</v>
      </c>
      <c r="BT7" s="747"/>
      <c r="BU7" s="747"/>
      <c r="BV7" s="747"/>
      <c r="BW7" s="747"/>
      <c r="BX7" s="747"/>
      <c r="BY7" s="747"/>
      <c r="BZ7" s="747"/>
      <c r="CA7" s="747"/>
      <c r="CB7" s="747"/>
      <c r="CC7" s="747"/>
      <c r="CD7" s="747"/>
      <c r="CE7" s="747"/>
      <c r="CF7" s="747"/>
      <c r="CG7" s="762"/>
      <c r="CH7" s="743">
        <v>-6</v>
      </c>
      <c r="CI7" s="744"/>
      <c r="CJ7" s="744"/>
      <c r="CK7" s="744"/>
      <c r="CL7" s="745"/>
      <c r="CM7" s="743">
        <v>-40</v>
      </c>
      <c r="CN7" s="744"/>
      <c r="CO7" s="744"/>
      <c r="CP7" s="744"/>
      <c r="CQ7" s="745"/>
      <c r="CR7" s="743">
        <v>5</v>
      </c>
      <c r="CS7" s="744"/>
      <c r="CT7" s="744"/>
      <c r="CU7" s="744"/>
      <c r="CV7" s="745"/>
      <c r="CW7" s="743" t="s">
        <v>589</v>
      </c>
      <c r="CX7" s="744"/>
      <c r="CY7" s="744"/>
      <c r="CZ7" s="744"/>
      <c r="DA7" s="745"/>
      <c r="DB7" s="743">
        <v>1351</v>
      </c>
      <c r="DC7" s="744"/>
      <c r="DD7" s="744"/>
      <c r="DE7" s="744"/>
      <c r="DF7" s="745"/>
      <c r="DG7" s="743" t="s">
        <v>589</v>
      </c>
      <c r="DH7" s="744"/>
      <c r="DI7" s="744"/>
      <c r="DJ7" s="744"/>
      <c r="DK7" s="745"/>
      <c r="DL7" s="743" t="s">
        <v>589</v>
      </c>
      <c r="DM7" s="744"/>
      <c r="DN7" s="744"/>
      <c r="DO7" s="744"/>
      <c r="DP7" s="745"/>
      <c r="DQ7" s="743">
        <v>40</v>
      </c>
      <c r="DR7" s="744"/>
      <c r="DS7" s="744"/>
      <c r="DT7" s="744"/>
      <c r="DU7" s="745"/>
      <c r="DV7" s="746"/>
      <c r="DW7" s="747"/>
      <c r="DX7" s="747"/>
      <c r="DY7" s="747"/>
      <c r="DZ7" s="748"/>
      <c r="EA7" s="234"/>
    </row>
    <row r="8" spans="1:131" s="235" customFormat="1" ht="26.25" customHeight="1" x14ac:dyDescent="0.2">
      <c r="A8" s="238">
        <v>2</v>
      </c>
      <c r="B8" s="780" t="s">
        <v>391</v>
      </c>
      <c r="C8" s="781"/>
      <c r="D8" s="781"/>
      <c r="E8" s="781"/>
      <c r="F8" s="781"/>
      <c r="G8" s="781"/>
      <c r="H8" s="781"/>
      <c r="I8" s="781"/>
      <c r="J8" s="781"/>
      <c r="K8" s="781"/>
      <c r="L8" s="781"/>
      <c r="M8" s="781"/>
      <c r="N8" s="781"/>
      <c r="O8" s="781"/>
      <c r="P8" s="782"/>
      <c r="Q8" s="783">
        <v>83</v>
      </c>
      <c r="R8" s="784"/>
      <c r="S8" s="784"/>
      <c r="T8" s="784"/>
      <c r="U8" s="784"/>
      <c r="V8" s="784">
        <v>83</v>
      </c>
      <c r="W8" s="784"/>
      <c r="X8" s="784"/>
      <c r="Y8" s="784"/>
      <c r="Z8" s="784"/>
      <c r="AA8" s="784" t="s">
        <v>522</v>
      </c>
      <c r="AB8" s="784"/>
      <c r="AC8" s="784"/>
      <c r="AD8" s="784"/>
      <c r="AE8" s="785"/>
      <c r="AF8" s="786" t="s">
        <v>392</v>
      </c>
      <c r="AG8" s="787"/>
      <c r="AH8" s="787"/>
      <c r="AI8" s="787"/>
      <c r="AJ8" s="788"/>
      <c r="AK8" s="769">
        <v>44</v>
      </c>
      <c r="AL8" s="770"/>
      <c r="AM8" s="770"/>
      <c r="AN8" s="770"/>
      <c r="AO8" s="770"/>
      <c r="AP8" s="770" t="s">
        <v>522</v>
      </c>
      <c r="AQ8" s="770"/>
      <c r="AR8" s="770"/>
      <c r="AS8" s="770"/>
      <c r="AT8" s="770"/>
      <c r="AU8" s="771" t="s">
        <v>587</v>
      </c>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394</v>
      </c>
      <c r="B23" s="789" t="s">
        <v>395</v>
      </c>
      <c r="C23" s="790"/>
      <c r="D23" s="790"/>
      <c r="E23" s="790"/>
      <c r="F23" s="790"/>
      <c r="G23" s="790"/>
      <c r="H23" s="790"/>
      <c r="I23" s="790"/>
      <c r="J23" s="790"/>
      <c r="K23" s="790"/>
      <c r="L23" s="790"/>
      <c r="M23" s="790"/>
      <c r="N23" s="790"/>
      <c r="O23" s="790"/>
      <c r="P23" s="791"/>
      <c r="Q23" s="792">
        <v>54161</v>
      </c>
      <c r="R23" s="793"/>
      <c r="S23" s="793"/>
      <c r="T23" s="793"/>
      <c r="U23" s="793"/>
      <c r="V23" s="793">
        <v>49559</v>
      </c>
      <c r="W23" s="793"/>
      <c r="X23" s="793"/>
      <c r="Y23" s="793"/>
      <c r="Z23" s="793"/>
      <c r="AA23" s="793">
        <v>4602</v>
      </c>
      <c r="AB23" s="793"/>
      <c r="AC23" s="793"/>
      <c r="AD23" s="793"/>
      <c r="AE23" s="794"/>
      <c r="AF23" s="795">
        <v>4058</v>
      </c>
      <c r="AG23" s="793"/>
      <c r="AH23" s="793"/>
      <c r="AI23" s="793"/>
      <c r="AJ23" s="796"/>
      <c r="AK23" s="797"/>
      <c r="AL23" s="798"/>
      <c r="AM23" s="798"/>
      <c r="AN23" s="798"/>
      <c r="AO23" s="798"/>
      <c r="AP23" s="793">
        <v>28952</v>
      </c>
      <c r="AQ23" s="793"/>
      <c r="AR23" s="793"/>
      <c r="AS23" s="793"/>
      <c r="AT23" s="793"/>
      <c r="AU23" s="809"/>
      <c r="AV23" s="809"/>
      <c r="AW23" s="809"/>
      <c r="AX23" s="809"/>
      <c r="AY23" s="810"/>
      <c r="AZ23" s="811" t="s">
        <v>132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396</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397</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373</v>
      </c>
      <c r="B26" s="728"/>
      <c r="C26" s="728"/>
      <c r="D26" s="728"/>
      <c r="E26" s="728"/>
      <c r="F26" s="728"/>
      <c r="G26" s="728"/>
      <c r="H26" s="728"/>
      <c r="I26" s="728"/>
      <c r="J26" s="728"/>
      <c r="K26" s="728"/>
      <c r="L26" s="728"/>
      <c r="M26" s="728"/>
      <c r="N26" s="728"/>
      <c r="O26" s="728"/>
      <c r="P26" s="729"/>
      <c r="Q26" s="733" t="s">
        <v>398</v>
      </c>
      <c r="R26" s="734"/>
      <c r="S26" s="734"/>
      <c r="T26" s="734"/>
      <c r="U26" s="735"/>
      <c r="V26" s="733" t="s">
        <v>399</v>
      </c>
      <c r="W26" s="734"/>
      <c r="X26" s="734"/>
      <c r="Y26" s="734"/>
      <c r="Z26" s="735"/>
      <c r="AA26" s="733" t="s">
        <v>400</v>
      </c>
      <c r="AB26" s="734"/>
      <c r="AC26" s="734"/>
      <c r="AD26" s="734"/>
      <c r="AE26" s="734"/>
      <c r="AF26" s="814" t="s">
        <v>401</v>
      </c>
      <c r="AG26" s="815"/>
      <c r="AH26" s="815"/>
      <c r="AI26" s="815"/>
      <c r="AJ26" s="816"/>
      <c r="AK26" s="734" t="s">
        <v>402</v>
      </c>
      <c r="AL26" s="734"/>
      <c r="AM26" s="734"/>
      <c r="AN26" s="734"/>
      <c r="AO26" s="735"/>
      <c r="AP26" s="733" t="s">
        <v>403</v>
      </c>
      <c r="AQ26" s="734"/>
      <c r="AR26" s="734"/>
      <c r="AS26" s="734"/>
      <c r="AT26" s="735"/>
      <c r="AU26" s="733" t="s">
        <v>404</v>
      </c>
      <c r="AV26" s="734"/>
      <c r="AW26" s="734"/>
      <c r="AX26" s="734"/>
      <c r="AY26" s="735"/>
      <c r="AZ26" s="733" t="s">
        <v>405</v>
      </c>
      <c r="BA26" s="734"/>
      <c r="BB26" s="734"/>
      <c r="BC26" s="734"/>
      <c r="BD26" s="735"/>
      <c r="BE26" s="733" t="s">
        <v>380</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406</v>
      </c>
      <c r="C28" s="750"/>
      <c r="D28" s="750"/>
      <c r="E28" s="750"/>
      <c r="F28" s="750"/>
      <c r="G28" s="750"/>
      <c r="H28" s="750"/>
      <c r="I28" s="750"/>
      <c r="J28" s="750"/>
      <c r="K28" s="750"/>
      <c r="L28" s="750"/>
      <c r="M28" s="750"/>
      <c r="N28" s="750"/>
      <c r="O28" s="750"/>
      <c r="P28" s="751"/>
      <c r="Q28" s="822">
        <v>9060</v>
      </c>
      <c r="R28" s="823"/>
      <c r="S28" s="823"/>
      <c r="T28" s="823"/>
      <c r="U28" s="823"/>
      <c r="V28" s="823">
        <v>9051</v>
      </c>
      <c r="W28" s="823"/>
      <c r="X28" s="823"/>
      <c r="Y28" s="823"/>
      <c r="Z28" s="823"/>
      <c r="AA28" s="823">
        <v>9</v>
      </c>
      <c r="AB28" s="823"/>
      <c r="AC28" s="823"/>
      <c r="AD28" s="823"/>
      <c r="AE28" s="824"/>
      <c r="AF28" s="825">
        <v>9</v>
      </c>
      <c r="AG28" s="823"/>
      <c r="AH28" s="823"/>
      <c r="AI28" s="823"/>
      <c r="AJ28" s="826"/>
      <c r="AK28" s="827">
        <v>683</v>
      </c>
      <c r="AL28" s="828"/>
      <c r="AM28" s="828"/>
      <c r="AN28" s="828"/>
      <c r="AO28" s="828"/>
      <c r="AP28" s="828" t="s">
        <v>522</v>
      </c>
      <c r="AQ28" s="828"/>
      <c r="AR28" s="828"/>
      <c r="AS28" s="828"/>
      <c r="AT28" s="828"/>
      <c r="AU28" s="828" t="s">
        <v>522</v>
      </c>
      <c r="AV28" s="828"/>
      <c r="AW28" s="828"/>
      <c r="AX28" s="828"/>
      <c r="AY28" s="828"/>
      <c r="AZ28" s="829" t="s">
        <v>522</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407</v>
      </c>
      <c r="C29" s="781"/>
      <c r="D29" s="781"/>
      <c r="E29" s="781"/>
      <c r="F29" s="781"/>
      <c r="G29" s="781"/>
      <c r="H29" s="781"/>
      <c r="I29" s="781"/>
      <c r="J29" s="781"/>
      <c r="K29" s="781"/>
      <c r="L29" s="781"/>
      <c r="M29" s="781"/>
      <c r="N29" s="781"/>
      <c r="O29" s="781"/>
      <c r="P29" s="782"/>
      <c r="Q29" s="783">
        <v>378</v>
      </c>
      <c r="R29" s="784"/>
      <c r="S29" s="784"/>
      <c r="T29" s="784"/>
      <c r="U29" s="784"/>
      <c r="V29" s="784">
        <v>359</v>
      </c>
      <c r="W29" s="784"/>
      <c r="X29" s="784"/>
      <c r="Y29" s="784"/>
      <c r="Z29" s="784"/>
      <c r="AA29" s="784">
        <v>20</v>
      </c>
      <c r="AB29" s="784"/>
      <c r="AC29" s="784"/>
      <c r="AD29" s="784"/>
      <c r="AE29" s="785"/>
      <c r="AF29" s="786">
        <v>20</v>
      </c>
      <c r="AG29" s="787"/>
      <c r="AH29" s="787"/>
      <c r="AI29" s="787"/>
      <c r="AJ29" s="788"/>
      <c r="AK29" s="834">
        <v>142</v>
      </c>
      <c r="AL29" s="830"/>
      <c r="AM29" s="830"/>
      <c r="AN29" s="830"/>
      <c r="AO29" s="830"/>
      <c r="AP29" s="830">
        <v>197</v>
      </c>
      <c r="AQ29" s="830"/>
      <c r="AR29" s="830"/>
      <c r="AS29" s="830"/>
      <c r="AT29" s="830"/>
      <c r="AU29" s="830">
        <v>76</v>
      </c>
      <c r="AV29" s="830"/>
      <c r="AW29" s="830"/>
      <c r="AX29" s="830"/>
      <c r="AY29" s="830"/>
      <c r="AZ29" s="831" t="s">
        <v>522</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408</v>
      </c>
      <c r="C30" s="781"/>
      <c r="D30" s="781"/>
      <c r="E30" s="781"/>
      <c r="F30" s="781"/>
      <c r="G30" s="781"/>
      <c r="H30" s="781"/>
      <c r="I30" s="781"/>
      <c r="J30" s="781"/>
      <c r="K30" s="781"/>
      <c r="L30" s="781"/>
      <c r="M30" s="781"/>
      <c r="N30" s="781"/>
      <c r="O30" s="781"/>
      <c r="P30" s="782"/>
      <c r="Q30" s="783">
        <v>7459</v>
      </c>
      <c r="R30" s="784"/>
      <c r="S30" s="784"/>
      <c r="T30" s="784"/>
      <c r="U30" s="784"/>
      <c r="V30" s="784">
        <v>7344</v>
      </c>
      <c r="W30" s="784"/>
      <c r="X30" s="784"/>
      <c r="Y30" s="784"/>
      <c r="Z30" s="784"/>
      <c r="AA30" s="784">
        <v>115</v>
      </c>
      <c r="AB30" s="784"/>
      <c r="AC30" s="784"/>
      <c r="AD30" s="784"/>
      <c r="AE30" s="785"/>
      <c r="AF30" s="786">
        <v>115</v>
      </c>
      <c r="AG30" s="787"/>
      <c r="AH30" s="787"/>
      <c r="AI30" s="787"/>
      <c r="AJ30" s="788"/>
      <c r="AK30" s="834">
        <v>1054</v>
      </c>
      <c r="AL30" s="830"/>
      <c r="AM30" s="830"/>
      <c r="AN30" s="830"/>
      <c r="AO30" s="830"/>
      <c r="AP30" s="830" t="s">
        <v>522</v>
      </c>
      <c r="AQ30" s="830"/>
      <c r="AR30" s="830"/>
      <c r="AS30" s="830"/>
      <c r="AT30" s="830"/>
      <c r="AU30" s="830" t="s">
        <v>522</v>
      </c>
      <c r="AV30" s="830"/>
      <c r="AW30" s="830"/>
      <c r="AX30" s="830"/>
      <c r="AY30" s="830"/>
      <c r="AZ30" s="831" t="s">
        <v>522</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409</v>
      </c>
      <c r="C31" s="781"/>
      <c r="D31" s="781"/>
      <c r="E31" s="781"/>
      <c r="F31" s="781"/>
      <c r="G31" s="781"/>
      <c r="H31" s="781"/>
      <c r="I31" s="781"/>
      <c r="J31" s="781"/>
      <c r="K31" s="781"/>
      <c r="L31" s="781"/>
      <c r="M31" s="781"/>
      <c r="N31" s="781"/>
      <c r="O31" s="781"/>
      <c r="P31" s="782"/>
      <c r="Q31" s="783">
        <v>1353</v>
      </c>
      <c r="R31" s="784"/>
      <c r="S31" s="784"/>
      <c r="T31" s="784"/>
      <c r="U31" s="784"/>
      <c r="V31" s="784">
        <v>1323</v>
      </c>
      <c r="W31" s="784"/>
      <c r="X31" s="784"/>
      <c r="Y31" s="784"/>
      <c r="Z31" s="784"/>
      <c r="AA31" s="784">
        <v>30</v>
      </c>
      <c r="AB31" s="784"/>
      <c r="AC31" s="784"/>
      <c r="AD31" s="784"/>
      <c r="AE31" s="785"/>
      <c r="AF31" s="786">
        <v>30</v>
      </c>
      <c r="AG31" s="787"/>
      <c r="AH31" s="787"/>
      <c r="AI31" s="787"/>
      <c r="AJ31" s="788"/>
      <c r="AK31" s="834">
        <v>295</v>
      </c>
      <c r="AL31" s="830"/>
      <c r="AM31" s="830"/>
      <c r="AN31" s="830"/>
      <c r="AO31" s="830"/>
      <c r="AP31" s="830" t="s">
        <v>522</v>
      </c>
      <c r="AQ31" s="830"/>
      <c r="AR31" s="830"/>
      <c r="AS31" s="830"/>
      <c r="AT31" s="830"/>
      <c r="AU31" s="830" t="s">
        <v>522</v>
      </c>
      <c r="AV31" s="830"/>
      <c r="AW31" s="830"/>
      <c r="AX31" s="830"/>
      <c r="AY31" s="830"/>
      <c r="AZ31" s="831" t="s">
        <v>522</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410</v>
      </c>
      <c r="C32" s="781"/>
      <c r="D32" s="781"/>
      <c r="E32" s="781"/>
      <c r="F32" s="781"/>
      <c r="G32" s="781"/>
      <c r="H32" s="781"/>
      <c r="I32" s="781"/>
      <c r="J32" s="781"/>
      <c r="K32" s="781"/>
      <c r="L32" s="781"/>
      <c r="M32" s="781"/>
      <c r="N32" s="781"/>
      <c r="O32" s="781"/>
      <c r="P32" s="782"/>
      <c r="Q32" s="783">
        <v>1783</v>
      </c>
      <c r="R32" s="784"/>
      <c r="S32" s="784"/>
      <c r="T32" s="784"/>
      <c r="U32" s="784"/>
      <c r="V32" s="784">
        <v>1656</v>
      </c>
      <c r="W32" s="784"/>
      <c r="X32" s="784"/>
      <c r="Y32" s="784"/>
      <c r="Z32" s="784"/>
      <c r="AA32" s="784">
        <v>127</v>
      </c>
      <c r="AB32" s="784"/>
      <c r="AC32" s="784"/>
      <c r="AD32" s="784"/>
      <c r="AE32" s="785"/>
      <c r="AF32" s="786">
        <v>1594</v>
      </c>
      <c r="AG32" s="787"/>
      <c r="AH32" s="787"/>
      <c r="AI32" s="787"/>
      <c r="AJ32" s="788"/>
      <c r="AK32" s="834">
        <v>395</v>
      </c>
      <c r="AL32" s="830"/>
      <c r="AM32" s="830"/>
      <c r="AN32" s="830"/>
      <c r="AO32" s="830"/>
      <c r="AP32" s="830">
        <v>5276</v>
      </c>
      <c r="AQ32" s="830"/>
      <c r="AR32" s="830"/>
      <c r="AS32" s="830"/>
      <c r="AT32" s="830"/>
      <c r="AU32" s="830">
        <v>1762</v>
      </c>
      <c r="AV32" s="830"/>
      <c r="AW32" s="830"/>
      <c r="AX32" s="830"/>
      <c r="AY32" s="830"/>
      <c r="AZ32" s="831" t="s">
        <v>522</v>
      </c>
      <c r="BA32" s="831"/>
      <c r="BB32" s="831"/>
      <c r="BC32" s="831"/>
      <c r="BD32" s="831"/>
      <c r="BE32" s="832" t="s">
        <v>411</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412</v>
      </c>
      <c r="C33" s="781"/>
      <c r="D33" s="781"/>
      <c r="E33" s="781"/>
      <c r="F33" s="781"/>
      <c r="G33" s="781"/>
      <c r="H33" s="781"/>
      <c r="I33" s="781"/>
      <c r="J33" s="781"/>
      <c r="K33" s="781"/>
      <c r="L33" s="781"/>
      <c r="M33" s="781"/>
      <c r="N33" s="781"/>
      <c r="O33" s="781"/>
      <c r="P33" s="782"/>
      <c r="Q33" s="783">
        <v>3262</v>
      </c>
      <c r="R33" s="784"/>
      <c r="S33" s="784"/>
      <c r="T33" s="784"/>
      <c r="U33" s="784"/>
      <c r="V33" s="784">
        <v>3230</v>
      </c>
      <c r="W33" s="784"/>
      <c r="X33" s="784"/>
      <c r="Y33" s="784"/>
      <c r="Z33" s="784"/>
      <c r="AA33" s="784">
        <v>32</v>
      </c>
      <c r="AB33" s="784"/>
      <c r="AC33" s="784"/>
      <c r="AD33" s="784"/>
      <c r="AE33" s="785"/>
      <c r="AF33" s="786">
        <v>636</v>
      </c>
      <c r="AG33" s="787"/>
      <c r="AH33" s="787"/>
      <c r="AI33" s="787"/>
      <c r="AJ33" s="788"/>
      <c r="AK33" s="834">
        <v>1795</v>
      </c>
      <c r="AL33" s="830"/>
      <c r="AM33" s="830"/>
      <c r="AN33" s="830"/>
      <c r="AO33" s="830"/>
      <c r="AP33" s="830">
        <v>9291</v>
      </c>
      <c r="AQ33" s="830"/>
      <c r="AR33" s="830"/>
      <c r="AS33" s="830"/>
      <c r="AT33" s="830"/>
      <c r="AU33" s="830">
        <v>6727</v>
      </c>
      <c r="AV33" s="830"/>
      <c r="AW33" s="830"/>
      <c r="AX33" s="830"/>
      <c r="AY33" s="830"/>
      <c r="AZ33" s="831" t="s">
        <v>522</v>
      </c>
      <c r="BA33" s="831"/>
      <c r="BB33" s="831"/>
      <c r="BC33" s="831"/>
      <c r="BD33" s="831"/>
      <c r="BE33" s="832" t="s">
        <v>411</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413</v>
      </c>
      <c r="C34" s="781"/>
      <c r="D34" s="781"/>
      <c r="E34" s="781"/>
      <c r="F34" s="781"/>
      <c r="G34" s="781"/>
      <c r="H34" s="781"/>
      <c r="I34" s="781"/>
      <c r="J34" s="781"/>
      <c r="K34" s="781"/>
      <c r="L34" s="781"/>
      <c r="M34" s="781"/>
      <c r="N34" s="781"/>
      <c r="O34" s="781"/>
      <c r="P34" s="782"/>
      <c r="Q34" s="783">
        <v>70</v>
      </c>
      <c r="R34" s="784"/>
      <c r="S34" s="784"/>
      <c r="T34" s="784"/>
      <c r="U34" s="784"/>
      <c r="V34" s="784">
        <v>64</v>
      </c>
      <c r="W34" s="784"/>
      <c r="X34" s="784"/>
      <c r="Y34" s="784"/>
      <c r="Z34" s="784"/>
      <c r="AA34" s="784">
        <v>6</v>
      </c>
      <c r="AB34" s="784"/>
      <c r="AC34" s="784"/>
      <c r="AD34" s="784"/>
      <c r="AE34" s="785"/>
      <c r="AF34" s="786">
        <v>1</v>
      </c>
      <c r="AG34" s="787"/>
      <c r="AH34" s="787"/>
      <c r="AI34" s="787"/>
      <c r="AJ34" s="788"/>
      <c r="AK34" s="834">
        <v>41059</v>
      </c>
      <c r="AL34" s="830"/>
      <c r="AM34" s="830"/>
      <c r="AN34" s="830"/>
      <c r="AO34" s="830"/>
      <c r="AP34" s="830" t="s">
        <v>522</v>
      </c>
      <c r="AQ34" s="830"/>
      <c r="AR34" s="830"/>
      <c r="AS34" s="830"/>
      <c r="AT34" s="830"/>
      <c r="AU34" s="830" t="s">
        <v>522</v>
      </c>
      <c r="AV34" s="830"/>
      <c r="AW34" s="830"/>
      <c r="AX34" s="830"/>
      <c r="AY34" s="830"/>
      <c r="AZ34" s="831" t="s">
        <v>522</v>
      </c>
      <c r="BA34" s="831"/>
      <c r="BB34" s="831"/>
      <c r="BC34" s="831"/>
      <c r="BD34" s="831"/>
      <c r="BE34" s="832" t="s">
        <v>414</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394</v>
      </c>
      <c r="B63" s="789" t="s">
        <v>416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2404</v>
      </c>
      <c r="AG63" s="844"/>
      <c r="AH63" s="844"/>
      <c r="AI63" s="844"/>
      <c r="AJ63" s="845"/>
      <c r="AK63" s="846"/>
      <c r="AL63" s="841"/>
      <c r="AM63" s="841"/>
      <c r="AN63" s="841"/>
      <c r="AO63" s="841"/>
      <c r="AP63" s="844">
        <v>14763</v>
      </c>
      <c r="AQ63" s="844"/>
      <c r="AR63" s="844"/>
      <c r="AS63" s="844"/>
      <c r="AT63" s="844"/>
      <c r="AU63" s="844">
        <v>8565</v>
      </c>
      <c r="AV63" s="844"/>
      <c r="AW63" s="844"/>
      <c r="AX63" s="844"/>
      <c r="AY63" s="844"/>
      <c r="AZ63" s="848"/>
      <c r="BA63" s="848"/>
      <c r="BB63" s="848"/>
      <c r="BC63" s="848"/>
      <c r="BD63" s="848"/>
      <c r="BE63" s="849"/>
      <c r="BF63" s="849"/>
      <c r="BG63" s="849"/>
      <c r="BH63" s="849"/>
      <c r="BI63" s="850"/>
      <c r="BJ63" s="851" t="s">
        <v>417</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419</v>
      </c>
      <c r="B66" s="728"/>
      <c r="C66" s="728"/>
      <c r="D66" s="728"/>
      <c r="E66" s="728"/>
      <c r="F66" s="728"/>
      <c r="G66" s="728"/>
      <c r="H66" s="728"/>
      <c r="I66" s="728"/>
      <c r="J66" s="728"/>
      <c r="K66" s="728"/>
      <c r="L66" s="728"/>
      <c r="M66" s="728"/>
      <c r="N66" s="728"/>
      <c r="O66" s="728"/>
      <c r="P66" s="729"/>
      <c r="Q66" s="733" t="s">
        <v>420</v>
      </c>
      <c r="R66" s="734"/>
      <c r="S66" s="734"/>
      <c r="T66" s="734"/>
      <c r="U66" s="735"/>
      <c r="V66" s="733" t="s">
        <v>421</v>
      </c>
      <c r="W66" s="734"/>
      <c r="X66" s="734"/>
      <c r="Y66" s="734"/>
      <c r="Z66" s="735"/>
      <c r="AA66" s="733" t="s">
        <v>422</v>
      </c>
      <c r="AB66" s="734"/>
      <c r="AC66" s="734"/>
      <c r="AD66" s="734"/>
      <c r="AE66" s="735"/>
      <c r="AF66" s="854" t="s">
        <v>401</v>
      </c>
      <c r="AG66" s="815"/>
      <c r="AH66" s="815"/>
      <c r="AI66" s="815"/>
      <c r="AJ66" s="855"/>
      <c r="AK66" s="733" t="s">
        <v>423</v>
      </c>
      <c r="AL66" s="728"/>
      <c r="AM66" s="728"/>
      <c r="AN66" s="728"/>
      <c r="AO66" s="729"/>
      <c r="AP66" s="733" t="s">
        <v>424</v>
      </c>
      <c r="AQ66" s="734"/>
      <c r="AR66" s="734"/>
      <c r="AS66" s="734"/>
      <c r="AT66" s="735"/>
      <c r="AU66" s="733" t="s">
        <v>425</v>
      </c>
      <c r="AV66" s="734"/>
      <c r="AW66" s="734"/>
      <c r="AX66" s="734"/>
      <c r="AY66" s="735"/>
      <c r="AZ66" s="733" t="s">
        <v>380</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588</v>
      </c>
      <c r="C68" s="870"/>
      <c r="D68" s="870"/>
      <c r="E68" s="870"/>
      <c r="F68" s="870"/>
      <c r="G68" s="870"/>
      <c r="H68" s="870"/>
      <c r="I68" s="870"/>
      <c r="J68" s="870"/>
      <c r="K68" s="870"/>
      <c r="L68" s="870"/>
      <c r="M68" s="870"/>
      <c r="N68" s="870"/>
      <c r="O68" s="870"/>
      <c r="P68" s="871"/>
      <c r="Q68" s="872">
        <v>61</v>
      </c>
      <c r="R68" s="866"/>
      <c r="S68" s="866"/>
      <c r="T68" s="866"/>
      <c r="U68" s="866"/>
      <c r="V68" s="866">
        <v>56</v>
      </c>
      <c r="W68" s="866"/>
      <c r="X68" s="866"/>
      <c r="Y68" s="866"/>
      <c r="Z68" s="866"/>
      <c r="AA68" s="866">
        <v>5</v>
      </c>
      <c r="AB68" s="866"/>
      <c r="AC68" s="866"/>
      <c r="AD68" s="866"/>
      <c r="AE68" s="866"/>
      <c r="AF68" s="866">
        <v>5</v>
      </c>
      <c r="AG68" s="866"/>
      <c r="AH68" s="866"/>
      <c r="AI68" s="866"/>
      <c r="AJ68" s="866"/>
      <c r="AK68" s="866" t="s">
        <v>589</v>
      </c>
      <c r="AL68" s="866"/>
      <c r="AM68" s="866"/>
      <c r="AN68" s="866"/>
      <c r="AO68" s="866"/>
      <c r="AP68" s="866" t="s">
        <v>589</v>
      </c>
      <c r="AQ68" s="866"/>
      <c r="AR68" s="866"/>
      <c r="AS68" s="866"/>
      <c r="AT68" s="866"/>
      <c r="AU68" s="866" t="s">
        <v>589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590</v>
      </c>
      <c r="C69" s="874"/>
      <c r="D69" s="874"/>
      <c r="E69" s="874"/>
      <c r="F69" s="874"/>
      <c r="G69" s="874"/>
      <c r="H69" s="874"/>
      <c r="I69" s="874"/>
      <c r="J69" s="874"/>
      <c r="K69" s="874"/>
      <c r="L69" s="874"/>
      <c r="M69" s="874"/>
      <c r="N69" s="874"/>
      <c r="O69" s="874"/>
      <c r="P69" s="875"/>
      <c r="Q69" s="876">
        <v>253</v>
      </c>
      <c r="R69" s="830"/>
      <c r="S69" s="830"/>
      <c r="T69" s="830"/>
      <c r="U69" s="830"/>
      <c r="V69" s="830">
        <v>231</v>
      </c>
      <c r="W69" s="830"/>
      <c r="X69" s="830"/>
      <c r="Y69" s="830"/>
      <c r="Z69" s="830"/>
      <c r="AA69" s="830">
        <v>22</v>
      </c>
      <c r="AB69" s="830"/>
      <c r="AC69" s="830"/>
      <c r="AD69" s="830"/>
      <c r="AE69" s="830"/>
      <c r="AF69" s="830">
        <v>22</v>
      </c>
      <c r="AG69" s="830"/>
      <c r="AH69" s="830"/>
      <c r="AI69" s="830"/>
      <c r="AJ69" s="830"/>
      <c r="AK69" s="830" t="s">
        <v>589</v>
      </c>
      <c r="AL69" s="830"/>
      <c r="AM69" s="830"/>
      <c r="AN69" s="830"/>
      <c r="AO69" s="830"/>
      <c r="AP69" s="830" t="s">
        <v>589</v>
      </c>
      <c r="AQ69" s="830"/>
      <c r="AR69" s="830"/>
      <c r="AS69" s="830"/>
      <c r="AT69" s="830"/>
      <c r="AU69" s="830" t="s">
        <v>589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591</v>
      </c>
      <c r="C70" s="874"/>
      <c r="D70" s="874"/>
      <c r="E70" s="874"/>
      <c r="F70" s="874"/>
      <c r="G70" s="874"/>
      <c r="H70" s="874"/>
      <c r="I70" s="874"/>
      <c r="J70" s="874"/>
      <c r="K70" s="874"/>
      <c r="L70" s="874"/>
      <c r="M70" s="874"/>
      <c r="N70" s="874"/>
      <c r="O70" s="874"/>
      <c r="P70" s="875"/>
      <c r="Q70" s="876">
        <v>1523</v>
      </c>
      <c r="R70" s="830"/>
      <c r="S70" s="830"/>
      <c r="T70" s="830"/>
      <c r="U70" s="830"/>
      <c r="V70" s="830">
        <v>1379</v>
      </c>
      <c r="W70" s="830"/>
      <c r="X70" s="830"/>
      <c r="Y70" s="830"/>
      <c r="Z70" s="830"/>
      <c r="AA70" s="830">
        <v>144</v>
      </c>
      <c r="AB70" s="830"/>
      <c r="AC70" s="830"/>
      <c r="AD70" s="830"/>
      <c r="AE70" s="830"/>
      <c r="AF70" s="830">
        <v>144</v>
      </c>
      <c r="AG70" s="830"/>
      <c r="AH70" s="830"/>
      <c r="AI70" s="830"/>
      <c r="AJ70" s="830"/>
      <c r="AK70" s="830">
        <v>1</v>
      </c>
      <c r="AL70" s="830"/>
      <c r="AM70" s="830"/>
      <c r="AN70" s="830"/>
      <c r="AO70" s="830"/>
      <c r="AP70" s="830">
        <v>386</v>
      </c>
      <c r="AQ70" s="830"/>
      <c r="AR70" s="830"/>
      <c r="AS70" s="830"/>
      <c r="AT70" s="830"/>
      <c r="AU70" s="830">
        <v>348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592</v>
      </c>
      <c r="C71" s="874"/>
      <c r="D71" s="874"/>
      <c r="E71" s="874"/>
      <c r="F71" s="874"/>
      <c r="G71" s="874"/>
      <c r="H71" s="874"/>
      <c r="I71" s="874"/>
      <c r="J71" s="874"/>
      <c r="K71" s="874"/>
      <c r="L71" s="874"/>
      <c r="M71" s="874"/>
      <c r="N71" s="874"/>
      <c r="O71" s="874"/>
      <c r="P71" s="875"/>
      <c r="Q71" s="876">
        <v>30</v>
      </c>
      <c r="R71" s="830"/>
      <c r="S71" s="830"/>
      <c r="T71" s="830"/>
      <c r="U71" s="830"/>
      <c r="V71" s="830">
        <v>24</v>
      </c>
      <c r="W71" s="830"/>
      <c r="X71" s="830"/>
      <c r="Y71" s="830"/>
      <c r="Z71" s="830"/>
      <c r="AA71" s="830">
        <v>6</v>
      </c>
      <c r="AB71" s="830"/>
      <c r="AC71" s="830"/>
      <c r="AD71" s="830"/>
      <c r="AE71" s="830"/>
      <c r="AF71" s="830">
        <v>6</v>
      </c>
      <c r="AG71" s="830"/>
      <c r="AH71" s="830"/>
      <c r="AI71" s="830"/>
      <c r="AJ71" s="830"/>
      <c r="AK71" s="830" t="s">
        <v>589</v>
      </c>
      <c r="AL71" s="830"/>
      <c r="AM71" s="830"/>
      <c r="AN71" s="830"/>
      <c r="AO71" s="830"/>
      <c r="AP71" s="830" t="s">
        <v>589</v>
      </c>
      <c r="AQ71" s="830"/>
      <c r="AR71" s="830"/>
      <c r="AS71" s="830"/>
      <c r="AT71" s="830"/>
      <c r="AU71" s="830" t="s">
        <v>589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605</v>
      </c>
      <c r="C72" s="874"/>
      <c r="D72" s="874"/>
      <c r="E72" s="874"/>
      <c r="F72" s="874"/>
      <c r="G72" s="874"/>
      <c r="H72" s="874"/>
      <c r="I72" s="874"/>
      <c r="J72" s="874"/>
      <c r="K72" s="874"/>
      <c r="L72" s="874"/>
      <c r="M72" s="874"/>
      <c r="N72" s="874"/>
      <c r="O72" s="874"/>
      <c r="P72" s="875"/>
      <c r="Q72" s="876">
        <v>11</v>
      </c>
      <c r="R72" s="830"/>
      <c r="S72" s="830"/>
      <c r="T72" s="830"/>
      <c r="U72" s="830"/>
      <c r="V72" s="830">
        <v>11</v>
      </c>
      <c r="W72" s="830"/>
      <c r="X72" s="830"/>
      <c r="Y72" s="830"/>
      <c r="Z72" s="830"/>
      <c r="AA72" s="830">
        <v>0</v>
      </c>
      <c r="AB72" s="830"/>
      <c r="AC72" s="830"/>
      <c r="AD72" s="830"/>
      <c r="AE72" s="830"/>
      <c r="AF72" s="830">
        <v>0</v>
      </c>
      <c r="AG72" s="830"/>
      <c r="AH72" s="830"/>
      <c r="AI72" s="830"/>
      <c r="AJ72" s="830"/>
      <c r="AK72" s="830" t="s">
        <v>589</v>
      </c>
      <c r="AL72" s="830"/>
      <c r="AM72" s="830"/>
      <c r="AN72" s="830"/>
      <c r="AO72" s="830"/>
      <c r="AP72" s="830" t="s">
        <v>589</v>
      </c>
      <c r="AQ72" s="830"/>
      <c r="AR72" s="830"/>
      <c r="AS72" s="830"/>
      <c r="AT72" s="830"/>
      <c r="AU72" s="830" t="s">
        <v>589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604</v>
      </c>
      <c r="C73" s="874"/>
      <c r="D73" s="874"/>
      <c r="E73" s="874"/>
      <c r="F73" s="874"/>
      <c r="G73" s="874"/>
      <c r="H73" s="874"/>
      <c r="I73" s="874"/>
      <c r="J73" s="874"/>
      <c r="K73" s="874"/>
      <c r="L73" s="874"/>
      <c r="M73" s="874"/>
      <c r="N73" s="874"/>
      <c r="O73" s="874"/>
      <c r="P73" s="875"/>
      <c r="Q73" s="876">
        <v>1</v>
      </c>
      <c r="R73" s="830"/>
      <c r="S73" s="830"/>
      <c r="T73" s="830"/>
      <c r="U73" s="830"/>
      <c r="V73" s="830">
        <v>1</v>
      </c>
      <c r="W73" s="830"/>
      <c r="X73" s="830"/>
      <c r="Y73" s="830"/>
      <c r="Z73" s="830"/>
      <c r="AA73" s="830">
        <v>0</v>
      </c>
      <c r="AB73" s="830"/>
      <c r="AC73" s="830"/>
      <c r="AD73" s="830"/>
      <c r="AE73" s="830"/>
      <c r="AF73" s="830">
        <v>0</v>
      </c>
      <c r="AG73" s="830"/>
      <c r="AH73" s="830"/>
      <c r="AI73" s="830"/>
      <c r="AJ73" s="830"/>
      <c r="AK73" s="830" t="s">
        <v>589</v>
      </c>
      <c r="AL73" s="830"/>
      <c r="AM73" s="830"/>
      <c r="AN73" s="830"/>
      <c r="AO73" s="830"/>
      <c r="AP73" s="830" t="s">
        <v>589</v>
      </c>
      <c r="AQ73" s="830"/>
      <c r="AR73" s="830"/>
      <c r="AS73" s="830"/>
      <c r="AT73" s="830"/>
      <c r="AU73" s="830" t="s">
        <v>589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593</v>
      </c>
      <c r="C74" s="874"/>
      <c r="D74" s="874"/>
      <c r="E74" s="874"/>
      <c r="F74" s="874"/>
      <c r="G74" s="874"/>
      <c r="H74" s="874"/>
      <c r="I74" s="874"/>
      <c r="J74" s="874"/>
      <c r="K74" s="874"/>
      <c r="L74" s="874"/>
      <c r="M74" s="874"/>
      <c r="N74" s="874"/>
      <c r="O74" s="874"/>
      <c r="P74" s="875"/>
      <c r="Q74" s="876">
        <v>1943</v>
      </c>
      <c r="R74" s="830"/>
      <c r="S74" s="830"/>
      <c r="T74" s="830"/>
      <c r="U74" s="830"/>
      <c r="V74" s="830">
        <v>1773</v>
      </c>
      <c r="W74" s="830"/>
      <c r="X74" s="830"/>
      <c r="Y74" s="830"/>
      <c r="Z74" s="830"/>
      <c r="AA74" s="830">
        <v>170</v>
      </c>
      <c r="AB74" s="830"/>
      <c r="AC74" s="830"/>
      <c r="AD74" s="830"/>
      <c r="AE74" s="830"/>
      <c r="AF74" s="830">
        <v>107</v>
      </c>
      <c r="AG74" s="830"/>
      <c r="AH74" s="830"/>
      <c r="AI74" s="830"/>
      <c r="AJ74" s="830"/>
      <c r="AK74" s="830">
        <v>93</v>
      </c>
      <c r="AL74" s="830"/>
      <c r="AM74" s="830"/>
      <c r="AN74" s="830"/>
      <c r="AO74" s="830"/>
      <c r="AP74" s="830">
        <v>472</v>
      </c>
      <c r="AQ74" s="830"/>
      <c r="AR74" s="830"/>
      <c r="AS74" s="830"/>
      <c r="AT74" s="830"/>
      <c r="AU74" s="830">
        <v>371</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594</v>
      </c>
      <c r="C75" s="874"/>
      <c r="D75" s="874"/>
      <c r="E75" s="874"/>
      <c r="F75" s="874"/>
      <c r="G75" s="874"/>
      <c r="H75" s="874"/>
      <c r="I75" s="874"/>
      <c r="J75" s="874"/>
      <c r="K75" s="874"/>
      <c r="L75" s="874"/>
      <c r="M75" s="874"/>
      <c r="N75" s="874"/>
      <c r="O75" s="874"/>
      <c r="P75" s="875"/>
      <c r="Q75" s="877">
        <v>146</v>
      </c>
      <c r="R75" s="878"/>
      <c r="S75" s="878"/>
      <c r="T75" s="878"/>
      <c r="U75" s="834"/>
      <c r="V75" s="879">
        <v>141</v>
      </c>
      <c r="W75" s="878"/>
      <c r="X75" s="878"/>
      <c r="Y75" s="878"/>
      <c r="Z75" s="834"/>
      <c r="AA75" s="879">
        <v>5</v>
      </c>
      <c r="AB75" s="878"/>
      <c r="AC75" s="878"/>
      <c r="AD75" s="878"/>
      <c r="AE75" s="834"/>
      <c r="AF75" s="879">
        <v>5</v>
      </c>
      <c r="AG75" s="878"/>
      <c r="AH75" s="878"/>
      <c r="AI75" s="878"/>
      <c r="AJ75" s="834"/>
      <c r="AK75" s="879" t="s">
        <v>589</v>
      </c>
      <c r="AL75" s="878"/>
      <c r="AM75" s="878"/>
      <c r="AN75" s="878"/>
      <c r="AO75" s="834"/>
      <c r="AP75" s="879">
        <v>106</v>
      </c>
      <c r="AQ75" s="878"/>
      <c r="AR75" s="878"/>
      <c r="AS75" s="878"/>
      <c r="AT75" s="834"/>
      <c r="AU75" s="879" t="s">
        <v>589</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595</v>
      </c>
      <c r="C76" s="874"/>
      <c r="D76" s="874"/>
      <c r="E76" s="874"/>
      <c r="F76" s="874"/>
      <c r="G76" s="874"/>
      <c r="H76" s="874"/>
      <c r="I76" s="874"/>
      <c r="J76" s="874"/>
      <c r="K76" s="874"/>
      <c r="L76" s="874"/>
      <c r="M76" s="874"/>
      <c r="N76" s="874"/>
      <c r="O76" s="874"/>
      <c r="P76" s="875"/>
      <c r="Q76" s="877">
        <v>267</v>
      </c>
      <c r="R76" s="878"/>
      <c r="S76" s="878"/>
      <c r="T76" s="878"/>
      <c r="U76" s="834"/>
      <c r="V76" s="879">
        <v>235</v>
      </c>
      <c r="W76" s="878"/>
      <c r="X76" s="878"/>
      <c r="Y76" s="878"/>
      <c r="Z76" s="834"/>
      <c r="AA76" s="879">
        <v>32</v>
      </c>
      <c r="AB76" s="878"/>
      <c r="AC76" s="878"/>
      <c r="AD76" s="878"/>
      <c r="AE76" s="834"/>
      <c r="AF76" s="879">
        <v>32</v>
      </c>
      <c r="AG76" s="878"/>
      <c r="AH76" s="878"/>
      <c r="AI76" s="878"/>
      <c r="AJ76" s="834"/>
      <c r="AK76" s="879" t="s">
        <v>589</v>
      </c>
      <c r="AL76" s="878"/>
      <c r="AM76" s="878"/>
      <c r="AN76" s="878"/>
      <c r="AO76" s="834"/>
      <c r="AP76" s="879" t="s">
        <v>589</v>
      </c>
      <c r="AQ76" s="878"/>
      <c r="AR76" s="878"/>
      <c r="AS76" s="878"/>
      <c r="AT76" s="834"/>
      <c r="AU76" s="879" t="s">
        <v>589</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596</v>
      </c>
      <c r="C77" s="874"/>
      <c r="D77" s="874"/>
      <c r="E77" s="874"/>
      <c r="F77" s="874"/>
      <c r="G77" s="874"/>
      <c r="H77" s="874"/>
      <c r="I77" s="874"/>
      <c r="J77" s="874"/>
      <c r="K77" s="874"/>
      <c r="L77" s="874"/>
      <c r="M77" s="874"/>
      <c r="N77" s="874"/>
      <c r="O77" s="874"/>
      <c r="P77" s="875"/>
      <c r="Q77" s="877">
        <v>279696</v>
      </c>
      <c r="R77" s="878"/>
      <c r="S77" s="878"/>
      <c r="T77" s="878"/>
      <c r="U77" s="834"/>
      <c r="V77" s="879">
        <v>267445</v>
      </c>
      <c r="W77" s="878"/>
      <c r="X77" s="878"/>
      <c r="Y77" s="878"/>
      <c r="Z77" s="834"/>
      <c r="AA77" s="879">
        <v>12251</v>
      </c>
      <c r="AB77" s="878"/>
      <c r="AC77" s="878"/>
      <c r="AD77" s="878"/>
      <c r="AE77" s="834"/>
      <c r="AF77" s="879">
        <v>12251</v>
      </c>
      <c r="AG77" s="878"/>
      <c r="AH77" s="878"/>
      <c r="AI77" s="878"/>
      <c r="AJ77" s="834"/>
      <c r="AK77" s="879" t="s">
        <v>589</v>
      </c>
      <c r="AL77" s="878"/>
      <c r="AM77" s="878"/>
      <c r="AN77" s="878"/>
      <c r="AO77" s="834"/>
      <c r="AP77" s="879" t="s">
        <v>589</v>
      </c>
      <c r="AQ77" s="878"/>
      <c r="AR77" s="878"/>
      <c r="AS77" s="878"/>
      <c r="AT77" s="834"/>
      <c r="AU77" s="879" t="s">
        <v>589</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394</v>
      </c>
      <c r="B88" s="789" t="s">
        <v>426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12572</v>
      </c>
      <c r="AG88" s="844"/>
      <c r="AH88" s="844"/>
      <c r="AI88" s="844"/>
      <c r="AJ88" s="844"/>
      <c r="AK88" s="841"/>
      <c r="AL88" s="841"/>
      <c r="AM88" s="841"/>
      <c r="AN88" s="841"/>
      <c r="AO88" s="841"/>
      <c r="AP88" s="844">
        <v>964</v>
      </c>
      <c r="AQ88" s="844"/>
      <c r="AR88" s="844"/>
      <c r="AS88" s="844"/>
      <c r="AT88" s="844"/>
      <c r="AU88" s="844">
        <v>719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427</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v>
      </c>
      <c r="CS102" s="852"/>
      <c r="CT102" s="852"/>
      <c r="CU102" s="852"/>
      <c r="CV102" s="891"/>
      <c r="CW102" s="890" t="s">
        <v>522</v>
      </c>
      <c r="CX102" s="852"/>
      <c r="CY102" s="852"/>
      <c r="CZ102" s="852"/>
      <c r="DA102" s="891"/>
      <c r="DB102" s="890">
        <v>1351</v>
      </c>
      <c r="DC102" s="852"/>
      <c r="DD102" s="852"/>
      <c r="DE102" s="852"/>
      <c r="DF102" s="891"/>
      <c r="DG102" s="890" t="s">
        <v>522</v>
      </c>
      <c r="DH102" s="852"/>
      <c r="DI102" s="852"/>
      <c r="DJ102" s="852"/>
      <c r="DK102" s="891"/>
      <c r="DL102" s="890" t="s">
        <v>522</v>
      </c>
      <c r="DM102" s="852"/>
      <c r="DN102" s="852"/>
      <c r="DO102" s="852"/>
      <c r="DP102" s="891"/>
      <c r="DQ102" s="890">
        <v>40</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432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435</v>
      </c>
      <c r="AB109" s="893"/>
      <c r="AC109" s="893"/>
      <c r="AD109" s="893"/>
      <c r="AE109" s="894"/>
      <c r="AF109" s="892" t="s">
        <v>436</v>
      </c>
      <c r="AG109" s="893"/>
      <c r="AH109" s="893"/>
      <c r="AI109" s="893"/>
      <c r="AJ109" s="894"/>
      <c r="AK109" s="892" t="s">
        <v>310</v>
      </c>
      <c r="AL109" s="893"/>
      <c r="AM109" s="893"/>
      <c r="AN109" s="893"/>
      <c r="AO109" s="894"/>
      <c r="AP109" s="892" t="s">
        <v>437</v>
      </c>
      <c r="AQ109" s="893"/>
      <c r="AR109" s="893"/>
      <c r="AS109" s="893"/>
      <c r="AT109" s="895"/>
      <c r="AU109" s="912" t="s">
        <v>434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435</v>
      </c>
      <c r="BR109" s="893"/>
      <c r="BS109" s="893"/>
      <c r="BT109" s="893"/>
      <c r="BU109" s="894"/>
      <c r="BV109" s="892" t="s">
        <v>436</v>
      </c>
      <c r="BW109" s="893"/>
      <c r="BX109" s="893"/>
      <c r="BY109" s="893"/>
      <c r="BZ109" s="894"/>
      <c r="CA109" s="892" t="s">
        <v>310</v>
      </c>
      <c r="CB109" s="893"/>
      <c r="CC109" s="893"/>
      <c r="CD109" s="893"/>
      <c r="CE109" s="894"/>
      <c r="CF109" s="913" t="s">
        <v>437</v>
      </c>
      <c r="CG109" s="913"/>
      <c r="CH109" s="913"/>
      <c r="CI109" s="913"/>
      <c r="CJ109" s="913"/>
      <c r="CK109" s="892" t="s">
        <v>438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435</v>
      </c>
      <c r="DH109" s="893"/>
      <c r="DI109" s="893"/>
      <c r="DJ109" s="893"/>
      <c r="DK109" s="894"/>
      <c r="DL109" s="892" t="s">
        <v>436</v>
      </c>
      <c r="DM109" s="893"/>
      <c r="DN109" s="893"/>
      <c r="DO109" s="893"/>
      <c r="DP109" s="894"/>
      <c r="DQ109" s="892" t="s">
        <v>310</v>
      </c>
      <c r="DR109" s="893"/>
      <c r="DS109" s="893"/>
      <c r="DT109" s="893"/>
      <c r="DU109" s="894"/>
      <c r="DV109" s="892" t="s">
        <v>437</v>
      </c>
      <c r="DW109" s="893"/>
      <c r="DX109" s="893"/>
      <c r="DY109" s="893"/>
      <c r="DZ109" s="895"/>
    </row>
    <row r="110" spans="1:131" s="230" customFormat="1" ht="26.25" customHeight="1" x14ac:dyDescent="0.2">
      <c r="A110" s="896" t="s">
        <v>439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3905591</v>
      </c>
      <c r="AB110" s="900"/>
      <c r="AC110" s="900"/>
      <c r="AD110" s="900"/>
      <c r="AE110" s="901"/>
      <c r="AF110" s="902">
        <v>4027114</v>
      </c>
      <c r="AG110" s="900"/>
      <c r="AH110" s="900"/>
      <c r="AI110" s="900"/>
      <c r="AJ110" s="901"/>
      <c r="AK110" s="902">
        <v>4084673</v>
      </c>
      <c r="AL110" s="900"/>
      <c r="AM110" s="900"/>
      <c r="AN110" s="900"/>
      <c r="AO110" s="901"/>
      <c r="AP110" s="903">
        <v>20.5</v>
      </c>
      <c r="AQ110" s="904"/>
      <c r="AR110" s="904"/>
      <c r="AS110" s="904"/>
      <c r="AT110" s="905"/>
      <c r="AU110" s="906" t="s">
        <v>75</v>
      </c>
      <c r="AV110" s="907"/>
      <c r="AW110" s="907"/>
      <c r="AX110" s="907"/>
      <c r="AY110" s="907"/>
      <c r="AZ110" s="929" t="s">
        <v>440</v>
      </c>
      <c r="BA110" s="897"/>
      <c r="BB110" s="897"/>
      <c r="BC110" s="897"/>
      <c r="BD110" s="897"/>
      <c r="BE110" s="897"/>
      <c r="BF110" s="897"/>
      <c r="BG110" s="897"/>
      <c r="BH110" s="897"/>
      <c r="BI110" s="897"/>
      <c r="BJ110" s="897"/>
      <c r="BK110" s="897"/>
      <c r="BL110" s="897"/>
      <c r="BM110" s="897"/>
      <c r="BN110" s="897"/>
      <c r="BO110" s="897"/>
      <c r="BP110" s="898"/>
      <c r="BQ110" s="930">
        <v>29185508</v>
      </c>
      <c r="BR110" s="931"/>
      <c r="BS110" s="931"/>
      <c r="BT110" s="931"/>
      <c r="BU110" s="931"/>
      <c r="BV110" s="931">
        <v>28921461</v>
      </c>
      <c r="BW110" s="931"/>
      <c r="BX110" s="931"/>
      <c r="BY110" s="931"/>
      <c r="BZ110" s="931"/>
      <c r="CA110" s="931">
        <v>28951771</v>
      </c>
      <c r="CB110" s="931"/>
      <c r="CC110" s="931"/>
      <c r="CD110" s="931"/>
      <c r="CE110" s="931"/>
      <c r="CF110" s="944">
        <v>145.5</v>
      </c>
      <c r="CG110" s="945"/>
      <c r="CH110" s="945"/>
      <c r="CI110" s="945"/>
      <c r="CJ110" s="945"/>
      <c r="CK110" s="946" t="s">
        <v>441</v>
      </c>
      <c r="CL110" s="947"/>
      <c r="CM110" s="929" t="s">
        <v>442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443</v>
      </c>
      <c r="DH110" s="931"/>
      <c r="DI110" s="931"/>
      <c r="DJ110" s="931"/>
      <c r="DK110" s="931"/>
      <c r="DL110" s="931" t="s">
        <v>417</v>
      </c>
      <c r="DM110" s="931"/>
      <c r="DN110" s="931"/>
      <c r="DO110" s="931"/>
      <c r="DP110" s="931"/>
      <c r="DQ110" s="931" t="s">
        <v>417</v>
      </c>
      <c r="DR110" s="931"/>
      <c r="DS110" s="931"/>
      <c r="DT110" s="931"/>
      <c r="DU110" s="931"/>
      <c r="DV110" s="932" t="s">
        <v>417</v>
      </c>
      <c r="DW110" s="932"/>
      <c r="DX110" s="932"/>
      <c r="DY110" s="932"/>
      <c r="DZ110" s="933"/>
    </row>
    <row r="111" spans="1:131" s="230" customFormat="1" ht="26.25" customHeight="1" x14ac:dyDescent="0.2">
      <c r="A111" s="934" t="s">
        <v>444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417</v>
      </c>
      <c r="AB111" s="938"/>
      <c r="AC111" s="938"/>
      <c r="AD111" s="938"/>
      <c r="AE111" s="939"/>
      <c r="AF111" s="940" t="s">
        <v>443</v>
      </c>
      <c r="AG111" s="938"/>
      <c r="AH111" s="938"/>
      <c r="AI111" s="938"/>
      <c r="AJ111" s="939"/>
      <c r="AK111" s="940" t="s">
        <v>443</v>
      </c>
      <c r="AL111" s="938"/>
      <c r="AM111" s="938"/>
      <c r="AN111" s="938"/>
      <c r="AO111" s="939"/>
      <c r="AP111" s="941" t="s">
        <v>443</v>
      </c>
      <c r="AQ111" s="942"/>
      <c r="AR111" s="942"/>
      <c r="AS111" s="942"/>
      <c r="AT111" s="943"/>
      <c r="AU111" s="908"/>
      <c r="AV111" s="909"/>
      <c r="AW111" s="909"/>
      <c r="AX111" s="909"/>
      <c r="AY111" s="909"/>
      <c r="AZ111" s="922" t="s">
        <v>445</v>
      </c>
      <c r="BA111" s="923"/>
      <c r="BB111" s="923"/>
      <c r="BC111" s="923"/>
      <c r="BD111" s="923"/>
      <c r="BE111" s="923"/>
      <c r="BF111" s="923"/>
      <c r="BG111" s="923"/>
      <c r="BH111" s="923"/>
      <c r="BI111" s="923"/>
      <c r="BJ111" s="923"/>
      <c r="BK111" s="923"/>
      <c r="BL111" s="923"/>
      <c r="BM111" s="923"/>
      <c r="BN111" s="923"/>
      <c r="BO111" s="923"/>
      <c r="BP111" s="924"/>
      <c r="BQ111" s="925">
        <v>1432864</v>
      </c>
      <c r="BR111" s="926"/>
      <c r="BS111" s="926"/>
      <c r="BT111" s="926"/>
      <c r="BU111" s="926"/>
      <c r="BV111" s="926">
        <v>1288210</v>
      </c>
      <c r="BW111" s="926"/>
      <c r="BX111" s="926"/>
      <c r="BY111" s="926"/>
      <c r="BZ111" s="926"/>
      <c r="CA111" s="926">
        <v>1241280</v>
      </c>
      <c r="CB111" s="926"/>
      <c r="CC111" s="926"/>
      <c r="CD111" s="926"/>
      <c r="CE111" s="926"/>
      <c r="CF111" s="920">
        <v>6.2</v>
      </c>
      <c r="CG111" s="921"/>
      <c r="CH111" s="921"/>
      <c r="CI111" s="921"/>
      <c r="CJ111" s="921"/>
      <c r="CK111" s="948"/>
      <c r="CL111" s="949"/>
      <c r="CM111" s="922" t="s">
        <v>446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132</v>
      </c>
      <c r="DH111" s="926"/>
      <c r="DI111" s="926"/>
      <c r="DJ111" s="926"/>
      <c r="DK111" s="926"/>
      <c r="DL111" s="926" t="s">
        <v>132</v>
      </c>
      <c r="DM111" s="926"/>
      <c r="DN111" s="926"/>
      <c r="DO111" s="926"/>
      <c r="DP111" s="926"/>
      <c r="DQ111" s="926" t="s">
        <v>447</v>
      </c>
      <c r="DR111" s="926"/>
      <c r="DS111" s="926"/>
      <c r="DT111" s="926"/>
      <c r="DU111" s="926"/>
      <c r="DV111" s="927" t="s">
        <v>132</v>
      </c>
      <c r="DW111" s="927"/>
      <c r="DX111" s="927"/>
      <c r="DY111" s="927"/>
      <c r="DZ111" s="928"/>
    </row>
    <row r="112" spans="1:131" s="230" customFormat="1" ht="26.25" customHeight="1" x14ac:dyDescent="0.2">
      <c r="A112" s="952" t="s">
        <v>448</v>
      </c>
      <c r="B112" s="953"/>
      <c r="C112" s="923" t="s">
        <v>449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132</v>
      </c>
      <c r="AB112" s="959"/>
      <c r="AC112" s="959"/>
      <c r="AD112" s="959"/>
      <c r="AE112" s="960"/>
      <c r="AF112" s="961" t="s">
        <v>132</v>
      </c>
      <c r="AG112" s="959"/>
      <c r="AH112" s="959"/>
      <c r="AI112" s="959"/>
      <c r="AJ112" s="960"/>
      <c r="AK112" s="961" t="s">
        <v>450</v>
      </c>
      <c r="AL112" s="959"/>
      <c r="AM112" s="959"/>
      <c r="AN112" s="959"/>
      <c r="AO112" s="960"/>
      <c r="AP112" s="962" t="s">
        <v>132</v>
      </c>
      <c r="AQ112" s="963"/>
      <c r="AR112" s="963"/>
      <c r="AS112" s="963"/>
      <c r="AT112" s="964"/>
      <c r="AU112" s="908"/>
      <c r="AV112" s="909"/>
      <c r="AW112" s="909"/>
      <c r="AX112" s="909"/>
      <c r="AY112" s="909"/>
      <c r="AZ112" s="922" t="s">
        <v>451</v>
      </c>
      <c r="BA112" s="923"/>
      <c r="BB112" s="923"/>
      <c r="BC112" s="923"/>
      <c r="BD112" s="923"/>
      <c r="BE112" s="923"/>
      <c r="BF112" s="923"/>
      <c r="BG112" s="923"/>
      <c r="BH112" s="923"/>
      <c r="BI112" s="923"/>
      <c r="BJ112" s="923"/>
      <c r="BK112" s="923"/>
      <c r="BL112" s="923"/>
      <c r="BM112" s="923"/>
      <c r="BN112" s="923"/>
      <c r="BO112" s="923"/>
      <c r="BP112" s="924"/>
      <c r="BQ112" s="925">
        <v>9865186</v>
      </c>
      <c r="BR112" s="926"/>
      <c r="BS112" s="926"/>
      <c r="BT112" s="926"/>
      <c r="BU112" s="926"/>
      <c r="BV112" s="926">
        <v>9140118</v>
      </c>
      <c r="BW112" s="926"/>
      <c r="BX112" s="926"/>
      <c r="BY112" s="926"/>
      <c r="BZ112" s="926"/>
      <c r="CA112" s="926">
        <v>8564607</v>
      </c>
      <c r="CB112" s="926"/>
      <c r="CC112" s="926"/>
      <c r="CD112" s="926"/>
      <c r="CE112" s="926"/>
      <c r="CF112" s="920">
        <v>43</v>
      </c>
      <c r="CG112" s="921"/>
      <c r="CH112" s="921"/>
      <c r="CI112" s="921"/>
      <c r="CJ112" s="921"/>
      <c r="CK112" s="948"/>
      <c r="CL112" s="949"/>
      <c r="CM112" s="922" t="s">
        <v>452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447</v>
      </c>
      <c r="DH112" s="926"/>
      <c r="DI112" s="926"/>
      <c r="DJ112" s="926"/>
      <c r="DK112" s="926"/>
      <c r="DL112" s="926" t="s">
        <v>447</v>
      </c>
      <c r="DM112" s="926"/>
      <c r="DN112" s="926"/>
      <c r="DO112" s="926"/>
      <c r="DP112" s="926"/>
      <c r="DQ112" s="926" t="s">
        <v>132</v>
      </c>
      <c r="DR112" s="926"/>
      <c r="DS112" s="926"/>
      <c r="DT112" s="926"/>
      <c r="DU112" s="926"/>
      <c r="DV112" s="927" t="s">
        <v>132</v>
      </c>
      <c r="DW112" s="927"/>
      <c r="DX112" s="927"/>
      <c r="DY112" s="927"/>
      <c r="DZ112" s="928"/>
    </row>
    <row r="113" spans="1:130" s="230" customFormat="1" ht="26.25" customHeight="1" x14ac:dyDescent="0.2">
      <c r="A113" s="954"/>
      <c r="B113" s="955"/>
      <c r="C113" s="923" t="s">
        <v>453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1331231</v>
      </c>
      <c r="AB113" s="938"/>
      <c r="AC113" s="938"/>
      <c r="AD113" s="938"/>
      <c r="AE113" s="939"/>
      <c r="AF113" s="940">
        <v>1296496</v>
      </c>
      <c r="AG113" s="938"/>
      <c r="AH113" s="938"/>
      <c r="AI113" s="938"/>
      <c r="AJ113" s="939"/>
      <c r="AK113" s="940">
        <v>1312294</v>
      </c>
      <c r="AL113" s="938"/>
      <c r="AM113" s="938"/>
      <c r="AN113" s="938"/>
      <c r="AO113" s="939"/>
      <c r="AP113" s="941">
        <v>6.6</v>
      </c>
      <c r="AQ113" s="942"/>
      <c r="AR113" s="942"/>
      <c r="AS113" s="942"/>
      <c r="AT113" s="943"/>
      <c r="AU113" s="908"/>
      <c r="AV113" s="909"/>
      <c r="AW113" s="909"/>
      <c r="AX113" s="909"/>
      <c r="AY113" s="909"/>
      <c r="AZ113" s="922" t="s">
        <v>454</v>
      </c>
      <c r="BA113" s="923"/>
      <c r="BB113" s="923"/>
      <c r="BC113" s="923"/>
      <c r="BD113" s="923"/>
      <c r="BE113" s="923"/>
      <c r="BF113" s="923"/>
      <c r="BG113" s="923"/>
      <c r="BH113" s="923"/>
      <c r="BI113" s="923"/>
      <c r="BJ113" s="923"/>
      <c r="BK113" s="923"/>
      <c r="BL113" s="923"/>
      <c r="BM113" s="923"/>
      <c r="BN113" s="923"/>
      <c r="BO113" s="923"/>
      <c r="BP113" s="924"/>
      <c r="BQ113" s="925">
        <v>1021386</v>
      </c>
      <c r="BR113" s="926"/>
      <c r="BS113" s="926"/>
      <c r="BT113" s="926"/>
      <c r="BU113" s="926"/>
      <c r="BV113" s="926">
        <v>880823</v>
      </c>
      <c r="BW113" s="926"/>
      <c r="BX113" s="926"/>
      <c r="BY113" s="926"/>
      <c r="BZ113" s="926"/>
      <c r="CA113" s="926">
        <v>731394</v>
      </c>
      <c r="CB113" s="926"/>
      <c r="CC113" s="926"/>
      <c r="CD113" s="926"/>
      <c r="CE113" s="926"/>
      <c r="CF113" s="920">
        <v>3.7</v>
      </c>
      <c r="CG113" s="921"/>
      <c r="CH113" s="921"/>
      <c r="CI113" s="921"/>
      <c r="CJ113" s="921"/>
      <c r="CK113" s="948"/>
      <c r="CL113" s="949"/>
      <c r="CM113" s="922" t="s">
        <v>455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132</v>
      </c>
      <c r="DH113" s="959"/>
      <c r="DI113" s="959"/>
      <c r="DJ113" s="959"/>
      <c r="DK113" s="960"/>
      <c r="DL113" s="961" t="s">
        <v>456</v>
      </c>
      <c r="DM113" s="959"/>
      <c r="DN113" s="959"/>
      <c r="DO113" s="959"/>
      <c r="DP113" s="960"/>
      <c r="DQ113" s="961" t="s">
        <v>132</v>
      </c>
      <c r="DR113" s="959"/>
      <c r="DS113" s="959"/>
      <c r="DT113" s="959"/>
      <c r="DU113" s="960"/>
      <c r="DV113" s="962" t="s">
        <v>447</v>
      </c>
      <c r="DW113" s="963"/>
      <c r="DX113" s="963"/>
      <c r="DY113" s="963"/>
      <c r="DZ113" s="964"/>
    </row>
    <row r="114" spans="1:130" s="230" customFormat="1" ht="26.25" customHeight="1" x14ac:dyDescent="0.2">
      <c r="A114" s="954"/>
      <c r="B114" s="955"/>
      <c r="C114" s="923" t="s">
        <v>457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187853</v>
      </c>
      <c r="AB114" s="959"/>
      <c r="AC114" s="959"/>
      <c r="AD114" s="959"/>
      <c r="AE114" s="960"/>
      <c r="AF114" s="961">
        <v>175283</v>
      </c>
      <c r="AG114" s="959"/>
      <c r="AH114" s="959"/>
      <c r="AI114" s="959"/>
      <c r="AJ114" s="960"/>
      <c r="AK114" s="961">
        <v>161351</v>
      </c>
      <c r="AL114" s="959"/>
      <c r="AM114" s="959"/>
      <c r="AN114" s="959"/>
      <c r="AO114" s="960"/>
      <c r="AP114" s="962">
        <v>0.8</v>
      </c>
      <c r="AQ114" s="963"/>
      <c r="AR114" s="963"/>
      <c r="AS114" s="963"/>
      <c r="AT114" s="964"/>
      <c r="AU114" s="908"/>
      <c r="AV114" s="909"/>
      <c r="AW114" s="909"/>
      <c r="AX114" s="909"/>
      <c r="AY114" s="909"/>
      <c r="AZ114" s="922" t="s">
        <v>458</v>
      </c>
      <c r="BA114" s="923"/>
      <c r="BB114" s="923"/>
      <c r="BC114" s="923"/>
      <c r="BD114" s="923"/>
      <c r="BE114" s="923"/>
      <c r="BF114" s="923"/>
      <c r="BG114" s="923"/>
      <c r="BH114" s="923"/>
      <c r="BI114" s="923"/>
      <c r="BJ114" s="923"/>
      <c r="BK114" s="923"/>
      <c r="BL114" s="923"/>
      <c r="BM114" s="923"/>
      <c r="BN114" s="923"/>
      <c r="BO114" s="923"/>
      <c r="BP114" s="924"/>
      <c r="BQ114" s="925">
        <v>4268938</v>
      </c>
      <c r="BR114" s="926"/>
      <c r="BS114" s="926"/>
      <c r="BT114" s="926"/>
      <c r="BU114" s="926"/>
      <c r="BV114" s="926">
        <v>4321400</v>
      </c>
      <c r="BW114" s="926"/>
      <c r="BX114" s="926"/>
      <c r="BY114" s="926"/>
      <c r="BZ114" s="926"/>
      <c r="CA114" s="926">
        <v>4299796</v>
      </c>
      <c r="CB114" s="926"/>
      <c r="CC114" s="926"/>
      <c r="CD114" s="926"/>
      <c r="CE114" s="926"/>
      <c r="CF114" s="920">
        <v>21.6</v>
      </c>
      <c r="CG114" s="921"/>
      <c r="CH114" s="921"/>
      <c r="CI114" s="921"/>
      <c r="CJ114" s="921"/>
      <c r="CK114" s="948"/>
      <c r="CL114" s="949"/>
      <c r="CM114" s="922" t="s">
        <v>459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132</v>
      </c>
      <c r="DH114" s="959"/>
      <c r="DI114" s="959"/>
      <c r="DJ114" s="959"/>
      <c r="DK114" s="960"/>
      <c r="DL114" s="961" t="s">
        <v>460</v>
      </c>
      <c r="DM114" s="959"/>
      <c r="DN114" s="959"/>
      <c r="DO114" s="959"/>
      <c r="DP114" s="960"/>
      <c r="DQ114" s="961" t="s">
        <v>132</v>
      </c>
      <c r="DR114" s="959"/>
      <c r="DS114" s="959"/>
      <c r="DT114" s="959"/>
      <c r="DU114" s="960"/>
      <c r="DV114" s="962" t="s">
        <v>132</v>
      </c>
      <c r="DW114" s="963"/>
      <c r="DX114" s="963"/>
      <c r="DY114" s="963"/>
      <c r="DZ114" s="964"/>
    </row>
    <row r="115" spans="1:130" s="230" customFormat="1" ht="26.25" customHeight="1" x14ac:dyDescent="0.2">
      <c r="A115" s="954"/>
      <c r="B115" s="955"/>
      <c r="C115" s="923" t="s">
        <v>461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47886</v>
      </c>
      <c r="AB115" s="938"/>
      <c r="AC115" s="938"/>
      <c r="AD115" s="938"/>
      <c r="AE115" s="939"/>
      <c r="AF115" s="940">
        <v>47722</v>
      </c>
      <c r="AG115" s="938"/>
      <c r="AH115" s="938"/>
      <c r="AI115" s="938"/>
      <c r="AJ115" s="939"/>
      <c r="AK115" s="940">
        <v>47574</v>
      </c>
      <c r="AL115" s="938"/>
      <c r="AM115" s="938"/>
      <c r="AN115" s="938"/>
      <c r="AO115" s="939"/>
      <c r="AP115" s="941">
        <v>0.2</v>
      </c>
      <c r="AQ115" s="942"/>
      <c r="AR115" s="942"/>
      <c r="AS115" s="942"/>
      <c r="AT115" s="943"/>
      <c r="AU115" s="908"/>
      <c r="AV115" s="909"/>
      <c r="AW115" s="909"/>
      <c r="AX115" s="909"/>
      <c r="AY115" s="909"/>
      <c r="AZ115" s="922" t="s">
        <v>462</v>
      </c>
      <c r="BA115" s="923"/>
      <c r="BB115" s="923"/>
      <c r="BC115" s="923"/>
      <c r="BD115" s="923"/>
      <c r="BE115" s="923"/>
      <c r="BF115" s="923"/>
      <c r="BG115" s="923"/>
      <c r="BH115" s="923"/>
      <c r="BI115" s="923"/>
      <c r="BJ115" s="923"/>
      <c r="BK115" s="923"/>
      <c r="BL115" s="923"/>
      <c r="BM115" s="923"/>
      <c r="BN115" s="923"/>
      <c r="BO115" s="923"/>
      <c r="BP115" s="924"/>
      <c r="BQ115" s="925" t="s">
        <v>463</v>
      </c>
      <c r="BR115" s="926"/>
      <c r="BS115" s="926"/>
      <c r="BT115" s="926"/>
      <c r="BU115" s="926"/>
      <c r="BV115" s="926">
        <v>34654</v>
      </c>
      <c r="BW115" s="926"/>
      <c r="BX115" s="926"/>
      <c r="BY115" s="926"/>
      <c r="BZ115" s="926"/>
      <c r="CA115" s="926">
        <v>40222</v>
      </c>
      <c r="CB115" s="926"/>
      <c r="CC115" s="926"/>
      <c r="CD115" s="926"/>
      <c r="CE115" s="926"/>
      <c r="CF115" s="920">
        <v>0.2</v>
      </c>
      <c r="CG115" s="921"/>
      <c r="CH115" s="921"/>
      <c r="CI115" s="921"/>
      <c r="CJ115" s="921"/>
      <c r="CK115" s="948"/>
      <c r="CL115" s="949"/>
      <c r="CM115" s="922" t="s">
        <v>464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1251584</v>
      </c>
      <c r="DH115" s="959"/>
      <c r="DI115" s="959"/>
      <c r="DJ115" s="959"/>
      <c r="DK115" s="960"/>
      <c r="DL115" s="961">
        <v>1153860</v>
      </c>
      <c r="DM115" s="959"/>
      <c r="DN115" s="959"/>
      <c r="DO115" s="959"/>
      <c r="DP115" s="960"/>
      <c r="DQ115" s="961">
        <v>1153860</v>
      </c>
      <c r="DR115" s="959"/>
      <c r="DS115" s="959"/>
      <c r="DT115" s="959"/>
      <c r="DU115" s="960"/>
      <c r="DV115" s="962">
        <v>5.8</v>
      </c>
      <c r="DW115" s="963"/>
      <c r="DX115" s="963"/>
      <c r="DY115" s="963"/>
      <c r="DZ115" s="964"/>
    </row>
    <row r="116" spans="1:130" s="230" customFormat="1" ht="26.25" customHeight="1" x14ac:dyDescent="0.2">
      <c r="A116" s="956"/>
      <c r="B116" s="957"/>
      <c r="C116" s="965" t="s">
        <v>465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132</v>
      </c>
      <c r="AB116" s="959"/>
      <c r="AC116" s="959"/>
      <c r="AD116" s="959"/>
      <c r="AE116" s="960"/>
      <c r="AF116" s="961" t="s">
        <v>456</v>
      </c>
      <c r="AG116" s="959"/>
      <c r="AH116" s="959"/>
      <c r="AI116" s="959"/>
      <c r="AJ116" s="960"/>
      <c r="AK116" s="961" t="s">
        <v>456</v>
      </c>
      <c r="AL116" s="959"/>
      <c r="AM116" s="959"/>
      <c r="AN116" s="959"/>
      <c r="AO116" s="960"/>
      <c r="AP116" s="962" t="s">
        <v>132</v>
      </c>
      <c r="AQ116" s="963"/>
      <c r="AR116" s="963"/>
      <c r="AS116" s="963"/>
      <c r="AT116" s="964"/>
      <c r="AU116" s="908"/>
      <c r="AV116" s="909"/>
      <c r="AW116" s="909"/>
      <c r="AX116" s="909"/>
      <c r="AY116" s="909"/>
      <c r="AZ116" s="967" t="s">
        <v>466</v>
      </c>
      <c r="BA116" s="968"/>
      <c r="BB116" s="968"/>
      <c r="BC116" s="968"/>
      <c r="BD116" s="968"/>
      <c r="BE116" s="968"/>
      <c r="BF116" s="968"/>
      <c r="BG116" s="968"/>
      <c r="BH116" s="968"/>
      <c r="BI116" s="968"/>
      <c r="BJ116" s="968"/>
      <c r="BK116" s="968"/>
      <c r="BL116" s="968"/>
      <c r="BM116" s="968"/>
      <c r="BN116" s="968"/>
      <c r="BO116" s="968"/>
      <c r="BP116" s="969"/>
      <c r="BQ116" s="925" t="s">
        <v>132</v>
      </c>
      <c r="BR116" s="926"/>
      <c r="BS116" s="926"/>
      <c r="BT116" s="926"/>
      <c r="BU116" s="926"/>
      <c r="BV116" s="926" t="s">
        <v>132</v>
      </c>
      <c r="BW116" s="926"/>
      <c r="BX116" s="926"/>
      <c r="BY116" s="926"/>
      <c r="BZ116" s="926"/>
      <c r="CA116" s="926" t="s">
        <v>447</v>
      </c>
      <c r="CB116" s="926"/>
      <c r="CC116" s="926"/>
      <c r="CD116" s="926"/>
      <c r="CE116" s="926"/>
      <c r="CF116" s="920" t="s">
        <v>132</v>
      </c>
      <c r="CG116" s="921"/>
      <c r="CH116" s="921"/>
      <c r="CI116" s="921"/>
      <c r="CJ116" s="921"/>
      <c r="CK116" s="948"/>
      <c r="CL116" s="949"/>
      <c r="CM116" s="922" t="s">
        <v>467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61280</v>
      </c>
      <c r="DH116" s="959"/>
      <c r="DI116" s="959"/>
      <c r="DJ116" s="959"/>
      <c r="DK116" s="960"/>
      <c r="DL116" s="961">
        <v>54350</v>
      </c>
      <c r="DM116" s="959"/>
      <c r="DN116" s="959"/>
      <c r="DO116" s="959"/>
      <c r="DP116" s="960"/>
      <c r="DQ116" s="961">
        <v>47420</v>
      </c>
      <c r="DR116" s="959"/>
      <c r="DS116" s="959"/>
      <c r="DT116" s="959"/>
      <c r="DU116" s="960"/>
      <c r="DV116" s="962">
        <v>0.2</v>
      </c>
      <c r="DW116" s="963"/>
      <c r="DX116" s="963"/>
      <c r="DY116" s="963"/>
      <c r="DZ116" s="964"/>
    </row>
    <row r="117" spans="1:130" s="230" customFormat="1" ht="26.25" customHeight="1" x14ac:dyDescent="0.2">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468</v>
      </c>
      <c r="Z117" s="894"/>
      <c r="AA117" s="978">
        <v>5472561</v>
      </c>
      <c r="AB117" s="979"/>
      <c r="AC117" s="979"/>
      <c r="AD117" s="979"/>
      <c r="AE117" s="980"/>
      <c r="AF117" s="981">
        <v>5546615</v>
      </c>
      <c r="AG117" s="979"/>
      <c r="AH117" s="979"/>
      <c r="AI117" s="979"/>
      <c r="AJ117" s="980"/>
      <c r="AK117" s="981">
        <v>5605892</v>
      </c>
      <c r="AL117" s="979"/>
      <c r="AM117" s="979"/>
      <c r="AN117" s="979"/>
      <c r="AO117" s="980"/>
      <c r="AP117" s="982"/>
      <c r="AQ117" s="983"/>
      <c r="AR117" s="983"/>
      <c r="AS117" s="983"/>
      <c r="AT117" s="984"/>
      <c r="AU117" s="908"/>
      <c r="AV117" s="909"/>
      <c r="AW117" s="909"/>
      <c r="AX117" s="909"/>
      <c r="AY117" s="909"/>
      <c r="AZ117" s="974" t="s">
        <v>469</v>
      </c>
      <c r="BA117" s="975"/>
      <c r="BB117" s="975"/>
      <c r="BC117" s="975"/>
      <c r="BD117" s="975"/>
      <c r="BE117" s="975"/>
      <c r="BF117" s="975"/>
      <c r="BG117" s="975"/>
      <c r="BH117" s="975"/>
      <c r="BI117" s="975"/>
      <c r="BJ117" s="975"/>
      <c r="BK117" s="975"/>
      <c r="BL117" s="975"/>
      <c r="BM117" s="975"/>
      <c r="BN117" s="975"/>
      <c r="BO117" s="975"/>
      <c r="BP117" s="976"/>
      <c r="BQ117" s="925" t="s">
        <v>132</v>
      </c>
      <c r="BR117" s="926"/>
      <c r="BS117" s="926"/>
      <c r="BT117" s="926"/>
      <c r="BU117" s="926"/>
      <c r="BV117" s="926" t="s">
        <v>447</v>
      </c>
      <c r="BW117" s="926"/>
      <c r="BX117" s="926"/>
      <c r="BY117" s="926"/>
      <c r="BZ117" s="926"/>
      <c r="CA117" s="926" t="s">
        <v>447</v>
      </c>
      <c r="CB117" s="926"/>
      <c r="CC117" s="926"/>
      <c r="CD117" s="926"/>
      <c r="CE117" s="926"/>
      <c r="CF117" s="920" t="s">
        <v>132</v>
      </c>
      <c r="CG117" s="921"/>
      <c r="CH117" s="921"/>
      <c r="CI117" s="921"/>
      <c r="CJ117" s="921"/>
      <c r="CK117" s="948"/>
      <c r="CL117" s="949"/>
      <c r="CM117" s="922" t="s">
        <v>470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132</v>
      </c>
      <c r="DH117" s="959"/>
      <c r="DI117" s="959"/>
      <c r="DJ117" s="959"/>
      <c r="DK117" s="960"/>
      <c r="DL117" s="961" t="s">
        <v>132</v>
      </c>
      <c r="DM117" s="959"/>
      <c r="DN117" s="959"/>
      <c r="DO117" s="959"/>
      <c r="DP117" s="960"/>
      <c r="DQ117" s="961" t="s">
        <v>132</v>
      </c>
      <c r="DR117" s="959"/>
      <c r="DS117" s="959"/>
      <c r="DT117" s="959"/>
      <c r="DU117" s="960"/>
      <c r="DV117" s="962" t="s">
        <v>132</v>
      </c>
      <c r="DW117" s="963"/>
      <c r="DX117" s="963"/>
      <c r="DY117" s="963"/>
      <c r="DZ117" s="964"/>
    </row>
    <row r="118" spans="1:130" s="230" customFormat="1" ht="26.25" customHeight="1" x14ac:dyDescent="0.2">
      <c r="A118" s="912" t="s">
        <v>438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435</v>
      </c>
      <c r="AB118" s="893"/>
      <c r="AC118" s="893"/>
      <c r="AD118" s="893"/>
      <c r="AE118" s="894"/>
      <c r="AF118" s="892" t="s">
        <v>436</v>
      </c>
      <c r="AG118" s="893"/>
      <c r="AH118" s="893"/>
      <c r="AI118" s="893"/>
      <c r="AJ118" s="894"/>
      <c r="AK118" s="892" t="s">
        <v>310</v>
      </c>
      <c r="AL118" s="893"/>
      <c r="AM118" s="893"/>
      <c r="AN118" s="893"/>
      <c r="AO118" s="894"/>
      <c r="AP118" s="970" t="s">
        <v>437</v>
      </c>
      <c r="AQ118" s="971"/>
      <c r="AR118" s="971"/>
      <c r="AS118" s="971"/>
      <c r="AT118" s="972"/>
      <c r="AU118" s="908"/>
      <c r="AV118" s="909"/>
      <c r="AW118" s="909"/>
      <c r="AX118" s="909"/>
      <c r="AY118" s="909"/>
      <c r="AZ118" s="973" t="s">
        <v>471</v>
      </c>
      <c r="BA118" s="965"/>
      <c r="BB118" s="965"/>
      <c r="BC118" s="965"/>
      <c r="BD118" s="965"/>
      <c r="BE118" s="965"/>
      <c r="BF118" s="965"/>
      <c r="BG118" s="965"/>
      <c r="BH118" s="965"/>
      <c r="BI118" s="965"/>
      <c r="BJ118" s="965"/>
      <c r="BK118" s="965"/>
      <c r="BL118" s="965"/>
      <c r="BM118" s="965"/>
      <c r="BN118" s="965"/>
      <c r="BO118" s="965"/>
      <c r="BP118" s="966"/>
      <c r="BQ118" s="999" t="s">
        <v>132</v>
      </c>
      <c r="BR118" s="1000"/>
      <c r="BS118" s="1000"/>
      <c r="BT118" s="1000"/>
      <c r="BU118" s="1000"/>
      <c r="BV118" s="1000" t="s">
        <v>460</v>
      </c>
      <c r="BW118" s="1000"/>
      <c r="BX118" s="1000"/>
      <c r="BY118" s="1000"/>
      <c r="BZ118" s="1000"/>
      <c r="CA118" s="1000" t="s">
        <v>132</v>
      </c>
      <c r="CB118" s="1000"/>
      <c r="CC118" s="1000"/>
      <c r="CD118" s="1000"/>
      <c r="CE118" s="1000"/>
      <c r="CF118" s="920" t="s">
        <v>447</v>
      </c>
      <c r="CG118" s="921"/>
      <c r="CH118" s="921"/>
      <c r="CI118" s="921"/>
      <c r="CJ118" s="921"/>
      <c r="CK118" s="948"/>
      <c r="CL118" s="949"/>
      <c r="CM118" s="922" t="s">
        <v>472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132</v>
      </c>
      <c r="DH118" s="959"/>
      <c r="DI118" s="959"/>
      <c r="DJ118" s="959"/>
      <c r="DK118" s="960"/>
      <c r="DL118" s="961" t="s">
        <v>132</v>
      </c>
      <c r="DM118" s="959"/>
      <c r="DN118" s="959"/>
      <c r="DO118" s="959"/>
      <c r="DP118" s="960"/>
      <c r="DQ118" s="961" t="s">
        <v>447</v>
      </c>
      <c r="DR118" s="959"/>
      <c r="DS118" s="959"/>
      <c r="DT118" s="959"/>
      <c r="DU118" s="960"/>
      <c r="DV118" s="962" t="s">
        <v>132</v>
      </c>
      <c r="DW118" s="963"/>
      <c r="DX118" s="963"/>
      <c r="DY118" s="963"/>
      <c r="DZ118" s="964"/>
    </row>
    <row r="119" spans="1:130" s="230" customFormat="1" ht="26.25" customHeight="1" x14ac:dyDescent="0.2">
      <c r="A119" s="1056" t="s">
        <v>441</v>
      </c>
      <c r="B119" s="947"/>
      <c r="C119" s="929" t="s">
        <v>442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463</v>
      </c>
      <c r="AB119" s="900"/>
      <c r="AC119" s="900"/>
      <c r="AD119" s="900"/>
      <c r="AE119" s="901"/>
      <c r="AF119" s="902" t="s">
        <v>132</v>
      </c>
      <c r="AG119" s="900"/>
      <c r="AH119" s="900"/>
      <c r="AI119" s="900"/>
      <c r="AJ119" s="901"/>
      <c r="AK119" s="902" t="s">
        <v>132</v>
      </c>
      <c r="AL119" s="900"/>
      <c r="AM119" s="900"/>
      <c r="AN119" s="900"/>
      <c r="AO119" s="901"/>
      <c r="AP119" s="903" t="s">
        <v>132</v>
      </c>
      <c r="AQ119" s="904"/>
      <c r="AR119" s="904"/>
      <c r="AS119" s="904"/>
      <c r="AT119" s="905"/>
      <c r="AU119" s="910"/>
      <c r="AV119" s="911"/>
      <c r="AW119" s="911"/>
      <c r="AX119" s="911"/>
      <c r="AY119" s="911"/>
      <c r="AZ119" s="251" t="s">
        <v>190</v>
      </c>
      <c r="BA119" s="251"/>
      <c r="BB119" s="251"/>
      <c r="BC119" s="251"/>
      <c r="BD119" s="251"/>
      <c r="BE119" s="251"/>
      <c r="BF119" s="251"/>
      <c r="BG119" s="251"/>
      <c r="BH119" s="251"/>
      <c r="BI119" s="251"/>
      <c r="BJ119" s="251"/>
      <c r="BK119" s="251"/>
      <c r="BL119" s="251"/>
      <c r="BM119" s="251"/>
      <c r="BN119" s="251"/>
      <c r="BO119" s="977" t="s">
        <v>473</v>
      </c>
      <c r="BP119" s="1005"/>
      <c r="BQ119" s="999">
        <v>45773882</v>
      </c>
      <c r="BR119" s="1000"/>
      <c r="BS119" s="1000"/>
      <c r="BT119" s="1000"/>
      <c r="BU119" s="1000"/>
      <c r="BV119" s="1000">
        <v>44586666</v>
      </c>
      <c r="BW119" s="1000"/>
      <c r="BX119" s="1000"/>
      <c r="BY119" s="1000"/>
      <c r="BZ119" s="1000"/>
      <c r="CA119" s="1000">
        <v>43829070</v>
      </c>
      <c r="CB119" s="1000"/>
      <c r="CC119" s="1000"/>
      <c r="CD119" s="1000"/>
      <c r="CE119" s="1000"/>
      <c r="CF119" s="1001"/>
      <c r="CG119" s="1002"/>
      <c r="CH119" s="1002"/>
      <c r="CI119" s="1002"/>
      <c r="CJ119" s="1003"/>
      <c r="CK119" s="950"/>
      <c r="CL119" s="951"/>
      <c r="CM119" s="973" t="s">
        <v>474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120000</v>
      </c>
      <c r="DH119" s="986"/>
      <c r="DI119" s="986"/>
      <c r="DJ119" s="986"/>
      <c r="DK119" s="987"/>
      <c r="DL119" s="985">
        <v>80000</v>
      </c>
      <c r="DM119" s="986"/>
      <c r="DN119" s="986"/>
      <c r="DO119" s="986"/>
      <c r="DP119" s="987"/>
      <c r="DQ119" s="985">
        <v>40000</v>
      </c>
      <c r="DR119" s="986"/>
      <c r="DS119" s="986"/>
      <c r="DT119" s="986"/>
      <c r="DU119" s="987"/>
      <c r="DV119" s="988">
        <v>0.2</v>
      </c>
      <c r="DW119" s="989"/>
      <c r="DX119" s="989"/>
      <c r="DY119" s="989"/>
      <c r="DZ119" s="990"/>
    </row>
    <row r="120" spans="1:130" s="230" customFormat="1" ht="26.25" customHeight="1" x14ac:dyDescent="0.2">
      <c r="A120" s="1057"/>
      <c r="B120" s="949"/>
      <c r="C120" s="922" t="s">
        <v>446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460</v>
      </c>
      <c r="AB120" s="959"/>
      <c r="AC120" s="959"/>
      <c r="AD120" s="959"/>
      <c r="AE120" s="960"/>
      <c r="AF120" s="961" t="s">
        <v>132</v>
      </c>
      <c r="AG120" s="959"/>
      <c r="AH120" s="959"/>
      <c r="AI120" s="959"/>
      <c r="AJ120" s="960"/>
      <c r="AK120" s="961" t="s">
        <v>132</v>
      </c>
      <c r="AL120" s="959"/>
      <c r="AM120" s="959"/>
      <c r="AN120" s="959"/>
      <c r="AO120" s="960"/>
      <c r="AP120" s="962" t="s">
        <v>456</v>
      </c>
      <c r="AQ120" s="963"/>
      <c r="AR120" s="963"/>
      <c r="AS120" s="963"/>
      <c r="AT120" s="964"/>
      <c r="AU120" s="991" t="s">
        <v>475</v>
      </c>
      <c r="AV120" s="992"/>
      <c r="AW120" s="992"/>
      <c r="AX120" s="992"/>
      <c r="AY120" s="993"/>
      <c r="AZ120" s="929" t="s">
        <v>476</v>
      </c>
      <c r="BA120" s="897"/>
      <c r="BB120" s="897"/>
      <c r="BC120" s="897"/>
      <c r="BD120" s="897"/>
      <c r="BE120" s="897"/>
      <c r="BF120" s="897"/>
      <c r="BG120" s="897"/>
      <c r="BH120" s="897"/>
      <c r="BI120" s="897"/>
      <c r="BJ120" s="897"/>
      <c r="BK120" s="897"/>
      <c r="BL120" s="897"/>
      <c r="BM120" s="897"/>
      <c r="BN120" s="897"/>
      <c r="BO120" s="897"/>
      <c r="BP120" s="898"/>
      <c r="BQ120" s="930">
        <v>25543598</v>
      </c>
      <c r="BR120" s="931"/>
      <c r="BS120" s="931"/>
      <c r="BT120" s="931"/>
      <c r="BU120" s="931"/>
      <c r="BV120" s="931">
        <v>30162719</v>
      </c>
      <c r="BW120" s="931"/>
      <c r="BX120" s="931"/>
      <c r="BY120" s="931"/>
      <c r="BZ120" s="931"/>
      <c r="CA120" s="931">
        <v>34488345</v>
      </c>
      <c r="CB120" s="931"/>
      <c r="CC120" s="931"/>
      <c r="CD120" s="931"/>
      <c r="CE120" s="931"/>
      <c r="CF120" s="944">
        <v>173.3</v>
      </c>
      <c r="CG120" s="945"/>
      <c r="CH120" s="945"/>
      <c r="CI120" s="945"/>
      <c r="CJ120" s="945"/>
      <c r="CK120" s="1006" t="s">
        <v>477</v>
      </c>
      <c r="CL120" s="1007"/>
      <c r="CM120" s="1007"/>
      <c r="CN120" s="1007"/>
      <c r="CO120" s="1008"/>
      <c r="CP120" s="1014" t="s">
        <v>478</v>
      </c>
      <c r="CQ120" s="1015"/>
      <c r="CR120" s="1015"/>
      <c r="CS120" s="1015"/>
      <c r="CT120" s="1015"/>
      <c r="CU120" s="1015"/>
      <c r="CV120" s="1015"/>
      <c r="CW120" s="1015"/>
      <c r="CX120" s="1015"/>
      <c r="CY120" s="1015"/>
      <c r="CZ120" s="1015"/>
      <c r="DA120" s="1015"/>
      <c r="DB120" s="1015"/>
      <c r="DC120" s="1015"/>
      <c r="DD120" s="1015"/>
      <c r="DE120" s="1015"/>
      <c r="DF120" s="1016"/>
      <c r="DG120" s="930">
        <v>7987539</v>
      </c>
      <c r="DH120" s="931"/>
      <c r="DI120" s="931"/>
      <c r="DJ120" s="931"/>
      <c r="DK120" s="931"/>
      <c r="DL120" s="931">
        <v>7257247</v>
      </c>
      <c r="DM120" s="931"/>
      <c r="DN120" s="931"/>
      <c r="DO120" s="931"/>
      <c r="DP120" s="931"/>
      <c r="DQ120" s="931">
        <v>6726514</v>
      </c>
      <c r="DR120" s="931"/>
      <c r="DS120" s="931"/>
      <c r="DT120" s="931"/>
      <c r="DU120" s="931"/>
      <c r="DV120" s="932">
        <v>33.799999999999997</v>
      </c>
      <c r="DW120" s="932"/>
      <c r="DX120" s="932"/>
      <c r="DY120" s="932"/>
      <c r="DZ120" s="933"/>
    </row>
    <row r="121" spans="1:130" s="230" customFormat="1" ht="26.25" customHeight="1" x14ac:dyDescent="0.2">
      <c r="A121" s="1057"/>
      <c r="B121" s="949"/>
      <c r="C121" s="974" t="s">
        <v>479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463</v>
      </c>
      <c r="AB121" s="959"/>
      <c r="AC121" s="959"/>
      <c r="AD121" s="959"/>
      <c r="AE121" s="960"/>
      <c r="AF121" s="961" t="s">
        <v>132</v>
      </c>
      <c r="AG121" s="959"/>
      <c r="AH121" s="959"/>
      <c r="AI121" s="959"/>
      <c r="AJ121" s="960"/>
      <c r="AK121" s="961" t="s">
        <v>132</v>
      </c>
      <c r="AL121" s="959"/>
      <c r="AM121" s="959"/>
      <c r="AN121" s="959"/>
      <c r="AO121" s="960"/>
      <c r="AP121" s="962" t="s">
        <v>132</v>
      </c>
      <c r="AQ121" s="963"/>
      <c r="AR121" s="963"/>
      <c r="AS121" s="963"/>
      <c r="AT121" s="964"/>
      <c r="AU121" s="994"/>
      <c r="AV121" s="995"/>
      <c r="AW121" s="995"/>
      <c r="AX121" s="995"/>
      <c r="AY121" s="996"/>
      <c r="AZ121" s="922" t="s">
        <v>480</v>
      </c>
      <c r="BA121" s="923"/>
      <c r="BB121" s="923"/>
      <c r="BC121" s="923"/>
      <c r="BD121" s="923"/>
      <c r="BE121" s="923"/>
      <c r="BF121" s="923"/>
      <c r="BG121" s="923"/>
      <c r="BH121" s="923"/>
      <c r="BI121" s="923"/>
      <c r="BJ121" s="923"/>
      <c r="BK121" s="923"/>
      <c r="BL121" s="923"/>
      <c r="BM121" s="923"/>
      <c r="BN121" s="923"/>
      <c r="BO121" s="923"/>
      <c r="BP121" s="924"/>
      <c r="BQ121" s="925">
        <v>6278578</v>
      </c>
      <c r="BR121" s="926"/>
      <c r="BS121" s="926"/>
      <c r="BT121" s="926"/>
      <c r="BU121" s="926"/>
      <c r="BV121" s="926">
        <v>5977676</v>
      </c>
      <c r="BW121" s="926"/>
      <c r="BX121" s="926"/>
      <c r="BY121" s="926"/>
      <c r="BZ121" s="926"/>
      <c r="CA121" s="926">
        <v>6053485</v>
      </c>
      <c r="CB121" s="926"/>
      <c r="CC121" s="926"/>
      <c r="CD121" s="926"/>
      <c r="CE121" s="926"/>
      <c r="CF121" s="920">
        <v>30.4</v>
      </c>
      <c r="CG121" s="921"/>
      <c r="CH121" s="921"/>
      <c r="CI121" s="921"/>
      <c r="CJ121" s="921"/>
      <c r="CK121" s="1009"/>
      <c r="CL121" s="1010"/>
      <c r="CM121" s="1010"/>
      <c r="CN121" s="1010"/>
      <c r="CO121" s="1011"/>
      <c r="CP121" s="1019" t="s">
        <v>481</v>
      </c>
      <c r="CQ121" s="1020"/>
      <c r="CR121" s="1020"/>
      <c r="CS121" s="1020"/>
      <c r="CT121" s="1020"/>
      <c r="CU121" s="1020"/>
      <c r="CV121" s="1020"/>
      <c r="CW121" s="1020"/>
      <c r="CX121" s="1020"/>
      <c r="CY121" s="1020"/>
      <c r="CZ121" s="1020"/>
      <c r="DA121" s="1020"/>
      <c r="DB121" s="1020"/>
      <c r="DC121" s="1020"/>
      <c r="DD121" s="1020"/>
      <c r="DE121" s="1020"/>
      <c r="DF121" s="1021"/>
      <c r="DG121" s="925">
        <v>1717091</v>
      </c>
      <c r="DH121" s="926"/>
      <c r="DI121" s="926"/>
      <c r="DJ121" s="926"/>
      <c r="DK121" s="926"/>
      <c r="DL121" s="926">
        <v>1770799</v>
      </c>
      <c r="DM121" s="926"/>
      <c r="DN121" s="926"/>
      <c r="DO121" s="926"/>
      <c r="DP121" s="926"/>
      <c r="DQ121" s="926">
        <v>1762136</v>
      </c>
      <c r="DR121" s="926"/>
      <c r="DS121" s="926"/>
      <c r="DT121" s="926"/>
      <c r="DU121" s="926"/>
      <c r="DV121" s="927">
        <v>8.9</v>
      </c>
      <c r="DW121" s="927"/>
      <c r="DX121" s="927"/>
      <c r="DY121" s="927"/>
      <c r="DZ121" s="928"/>
    </row>
    <row r="122" spans="1:130" s="230" customFormat="1" ht="26.25" customHeight="1" x14ac:dyDescent="0.2">
      <c r="A122" s="1057"/>
      <c r="B122" s="949"/>
      <c r="C122" s="922" t="s">
        <v>459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132</v>
      </c>
      <c r="AB122" s="959"/>
      <c r="AC122" s="959"/>
      <c r="AD122" s="959"/>
      <c r="AE122" s="960"/>
      <c r="AF122" s="961" t="s">
        <v>132</v>
      </c>
      <c r="AG122" s="959"/>
      <c r="AH122" s="959"/>
      <c r="AI122" s="959"/>
      <c r="AJ122" s="960"/>
      <c r="AK122" s="961" t="s">
        <v>417</v>
      </c>
      <c r="AL122" s="959"/>
      <c r="AM122" s="959"/>
      <c r="AN122" s="959"/>
      <c r="AO122" s="960"/>
      <c r="AP122" s="962" t="s">
        <v>132</v>
      </c>
      <c r="AQ122" s="963"/>
      <c r="AR122" s="963"/>
      <c r="AS122" s="963"/>
      <c r="AT122" s="964"/>
      <c r="AU122" s="994"/>
      <c r="AV122" s="995"/>
      <c r="AW122" s="995"/>
      <c r="AX122" s="995"/>
      <c r="AY122" s="996"/>
      <c r="AZ122" s="973" t="s">
        <v>482</v>
      </c>
      <c r="BA122" s="965"/>
      <c r="BB122" s="965"/>
      <c r="BC122" s="965"/>
      <c r="BD122" s="965"/>
      <c r="BE122" s="965"/>
      <c r="BF122" s="965"/>
      <c r="BG122" s="965"/>
      <c r="BH122" s="965"/>
      <c r="BI122" s="965"/>
      <c r="BJ122" s="965"/>
      <c r="BK122" s="965"/>
      <c r="BL122" s="965"/>
      <c r="BM122" s="965"/>
      <c r="BN122" s="965"/>
      <c r="BO122" s="965"/>
      <c r="BP122" s="966"/>
      <c r="BQ122" s="999">
        <v>38115010</v>
      </c>
      <c r="BR122" s="1000"/>
      <c r="BS122" s="1000"/>
      <c r="BT122" s="1000"/>
      <c r="BU122" s="1000"/>
      <c r="BV122" s="1000">
        <v>36862731</v>
      </c>
      <c r="BW122" s="1000"/>
      <c r="BX122" s="1000"/>
      <c r="BY122" s="1000"/>
      <c r="BZ122" s="1000"/>
      <c r="CA122" s="1000">
        <v>35563970</v>
      </c>
      <c r="CB122" s="1000"/>
      <c r="CC122" s="1000"/>
      <c r="CD122" s="1000"/>
      <c r="CE122" s="1000"/>
      <c r="CF122" s="1017">
        <v>178.7</v>
      </c>
      <c r="CG122" s="1018"/>
      <c r="CH122" s="1018"/>
      <c r="CI122" s="1018"/>
      <c r="CJ122" s="1018"/>
      <c r="CK122" s="1009"/>
      <c r="CL122" s="1010"/>
      <c r="CM122" s="1010"/>
      <c r="CN122" s="1010"/>
      <c r="CO122" s="1011"/>
      <c r="CP122" s="1019" t="s">
        <v>407</v>
      </c>
      <c r="CQ122" s="1020"/>
      <c r="CR122" s="1020"/>
      <c r="CS122" s="1020"/>
      <c r="CT122" s="1020"/>
      <c r="CU122" s="1020"/>
      <c r="CV122" s="1020"/>
      <c r="CW122" s="1020"/>
      <c r="CX122" s="1020"/>
      <c r="CY122" s="1020"/>
      <c r="CZ122" s="1020"/>
      <c r="DA122" s="1020"/>
      <c r="DB122" s="1020"/>
      <c r="DC122" s="1020"/>
      <c r="DD122" s="1020"/>
      <c r="DE122" s="1020"/>
      <c r="DF122" s="1021"/>
      <c r="DG122" s="925">
        <v>150727</v>
      </c>
      <c r="DH122" s="926"/>
      <c r="DI122" s="926"/>
      <c r="DJ122" s="926"/>
      <c r="DK122" s="926"/>
      <c r="DL122" s="926">
        <v>112072</v>
      </c>
      <c r="DM122" s="926"/>
      <c r="DN122" s="926"/>
      <c r="DO122" s="926"/>
      <c r="DP122" s="926"/>
      <c r="DQ122" s="926">
        <v>75957</v>
      </c>
      <c r="DR122" s="926"/>
      <c r="DS122" s="926"/>
      <c r="DT122" s="926"/>
      <c r="DU122" s="926"/>
      <c r="DV122" s="927">
        <v>0.4</v>
      </c>
      <c r="DW122" s="927"/>
      <c r="DX122" s="927"/>
      <c r="DY122" s="927"/>
      <c r="DZ122" s="928"/>
    </row>
    <row r="123" spans="1:130" s="230" customFormat="1" ht="26.25" customHeight="1" x14ac:dyDescent="0.2">
      <c r="A123" s="1057"/>
      <c r="B123" s="949"/>
      <c r="C123" s="922" t="s">
        <v>467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7719</v>
      </c>
      <c r="AB123" s="959"/>
      <c r="AC123" s="959"/>
      <c r="AD123" s="959"/>
      <c r="AE123" s="960"/>
      <c r="AF123" s="961">
        <v>7625</v>
      </c>
      <c r="AG123" s="959"/>
      <c r="AH123" s="959"/>
      <c r="AI123" s="959"/>
      <c r="AJ123" s="960"/>
      <c r="AK123" s="961">
        <v>7531</v>
      </c>
      <c r="AL123" s="959"/>
      <c r="AM123" s="959"/>
      <c r="AN123" s="959"/>
      <c r="AO123" s="960"/>
      <c r="AP123" s="962">
        <v>0</v>
      </c>
      <c r="AQ123" s="963"/>
      <c r="AR123" s="963"/>
      <c r="AS123" s="963"/>
      <c r="AT123" s="964"/>
      <c r="AU123" s="997"/>
      <c r="AV123" s="998"/>
      <c r="AW123" s="998"/>
      <c r="AX123" s="998"/>
      <c r="AY123" s="998"/>
      <c r="AZ123" s="251" t="s">
        <v>190</v>
      </c>
      <c r="BA123" s="251"/>
      <c r="BB123" s="251"/>
      <c r="BC123" s="251"/>
      <c r="BD123" s="251"/>
      <c r="BE123" s="251"/>
      <c r="BF123" s="251"/>
      <c r="BG123" s="251"/>
      <c r="BH123" s="251"/>
      <c r="BI123" s="251"/>
      <c r="BJ123" s="251"/>
      <c r="BK123" s="251"/>
      <c r="BL123" s="251"/>
      <c r="BM123" s="251"/>
      <c r="BN123" s="251"/>
      <c r="BO123" s="977" t="s">
        <v>483</v>
      </c>
      <c r="BP123" s="1005"/>
      <c r="BQ123" s="1063">
        <v>69937186</v>
      </c>
      <c r="BR123" s="1064"/>
      <c r="BS123" s="1064"/>
      <c r="BT123" s="1064"/>
      <c r="BU123" s="1064"/>
      <c r="BV123" s="1064">
        <v>73003126</v>
      </c>
      <c r="BW123" s="1064"/>
      <c r="BX123" s="1064"/>
      <c r="BY123" s="1064"/>
      <c r="BZ123" s="1064"/>
      <c r="CA123" s="1064">
        <v>76105800</v>
      </c>
      <c r="CB123" s="1064"/>
      <c r="CC123" s="1064"/>
      <c r="CD123" s="1064"/>
      <c r="CE123" s="1064"/>
      <c r="CF123" s="1001"/>
      <c r="CG123" s="1002"/>
      <c r="CH123" s="1002"/>
      <c r="CI123" s="1002"/>
      <c r="CJ123" s="1003"/>
      <c r="CK123" s="1009"/>
      <c r="CL123" s="1010"/>
      <c r="CM123" s="1010"/>
      <c r="CN123" s="1010"/>
      <c r="CO123" s="1011"/>
      <c r="CP123" s="1019" t="s">
        <v>484</v>
      </c>
      <c r="CQ123" s="1020"/>
      <c r="CR123" s="1020"/>
      <c r="CS123" s="1020"/>
      <c r="CT123" s="1020"/>
      <c r="CU123" s="1020"/>
      <c r="CV123" s="1020"/>
      <c r="CW123" s="1020"/>
      <c r="CX123" s="1020"/>
      <c r="CY123" s="1020"/>
      <c r="CZ123" s="1020"/>
      <c r="DA123" s="1020"/>
      <c r="DB123" s="1020"/>
      <c r="DC123" s="1020"/>
      <c r="DD123" s="1020"/>
      <c r="DE123" s="1020"/>
      <c r="DF123" s="1021"/>
      <c r="DG123" s="958" t="s">
        <v>132</v>
      </c>
      <c r="DH123" s="959"/>
      <c r="DI123" s="959"/>
      <c r="DJ123" s="959"/>
      <c r="DK123" s="960"/>
      <c r="DL123" s="961" t="s">
        <v>460</v>
      </c>
      <c r="DM123" s="959"/>
      <c r="DN123" s="959"/>
      <c r="DO123" s="959"/>
      <c r="DP123" s="960"/>
      <c r="DQ123" s="961" t="s">
        <v>132</v>
      </c>
      <c r="DR123" s="959"/>
      <c r="DS123" s="959"/>
      <c r="DT123" s="959"/>
      <c r="DU123" s="960"/>
      <c r="DV123" s="962" t="s">
        <v>132</v>
      </c>
      <c r="DW123" s="963"/>
      <c r="DX123" s="963"/>
      <c r="DY123" s="963"/>
      <c r="DZ123" s="964"/>
    </row>
    <row r="124" spans="1:130" s="230" customFormat="1" ht="26.25" customHeight="1" thickBot="1" x14ac:dyDescent="0.25">
      <c r="A124" s="1057"/>
      <c r="B124" s="949"/>
      <c r="C124" s="922" t="s">
        <v>470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132</v>
      </c>
      <c r="AB124" s="959"/>
      <c r="AC124" s="959"/>
      <c r="AD124" s="959"/>
      <c r="AE124" s="960"/>
      <c r="AF124" s="961" t="s">
        <v>132</v>
      </c>
      <c r="AG124" s="959"/>
      <c r="AH124" s="959"/>
      <c r="AI124" s="959"/>
      <c r="AJ124" s="960"/>
      <c r="AK124" s="961" t="s">
        <v>132</v>
      </c>
      <c r="AL124" s="959"/>
      <c r="AM124" s="959"/>
      <c r="AN124" s="959"/>
      <c r="AO124" s="960"/>
      <c r="AP124" s="962" t="s">
        <v>460</v>
      </c>
      <c r="AQ124" s="963"/>
      <c r="AR124" s="963"/>
      <c r="AS124" s="963"/>
      <c r="AT124" s="964"/>
      <c r="AU124" s="1059" t="s">
        <v>485</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132</v>
      </c>
      <c r="BR124" s="1027"/>
      <c r="BS124" s="1027"/>
      <c r="BT124" s="1027"/>
      <c r="BU124" s="1027"/>
      <c r="BV124" s="1027" t="s">
        <v>132</v>
      </c>
      <c r="BW124" s="1027"/>
      <c r="BX124" s="1027"/>
      <c r="BY124" s="1027"/>
      <c r="BZ124" s="1027"/>
      <c r="CA124" s="1027" t="s">
        <v>456</v>
      </c>
      <c r="CB124" s="1027"/>
      <c r="CC124" s="1027"/>
      <c r="CD124" s="1027"/>
      <c r="CE124" s="1027"/>
      <c r="CF124" s="1028"/>
      <c r="CG124" s="1029"/>
      <c r="CH124" s="1029"/>
      <c r="CI124" s="1029"/>
      <c r="CJ124" s="1030"/>
      <c r="CK124" s="1012"/>
      <c r="CL124" s="1012"/>
      <c r="CM124" s="1012"/>
      <c r="CN124" s="1012"/>
      <c r="CO124" s="1013"/>
      <c r="CP124" s="1019" t="s">
        <v>486</v>
      </c>
      <c r="CQ124" s="1020"/>
      <c r="CR124" s="1020"/>
      <c r="CS124" s="1020"/>
      <c r="CT124" s="1020"/>
      <c r="CU124" s="1020"/>
      <c r="CV124" s="1020"/>
      <c r="CW124" s="1020"/>
      <c r="CX124" s="1020"/>
      <c r="CY124" s="1020"/>
      <c r="CZ124" s="1020"/>
      <c r="DA124" s="1020"/>
      <c r="DB124" s="1020"/>
      <c r="DC124" s="1020"/>
      <c r="DD124" s="1020"/>
      <c r="DE124" s="1020"/>
      <c r="DF124" s="1021"/>
      <c r="DG124" s="1004">
        <v>9829</v>
      </c>
      <c r="DH124" s="986"/>
      <c r="DI124" s="986"/>
      <c r="DJ124" s="986"/>
      <c r="DK124" s="987"/>
      <c r="DL124" s="985" t="s">
        <v>417</v>
      </c>
      <c r="DM124" s="986"/>
      <c r="DN124" s="986"/>
      <c r="DO124" s="986"/>
      <c r="DP124" s="987"/>
      <c r="DQ124" s="985" t="s">
        <v>460</v>
      </c>
      <c r="DR124" s="986"/>
      <c r="DS124" s="986"/>
      <c r="DT124" s="986"/>
      <c r="DU124" s="987"/>
      <c r="DV124" s="988" t="s">
        <v>456</v>
      </c>
      <c r="DW124" s="989"/>
      <c r="DX124" s="989"/>
      <c r="DY124" s="989"/>
      <c r="DZ124" s="990"/>
    </row>
    <row r="125" spans="1:130" s="230" customFormat="1" ht="26.25" customHeight="1" x14ac:dyDescent="0.2">
      <c r="A125" s="1057"/>
      <c r="B125" s="949"/>
      <c r="C125" s="922" t="s">
        <v>472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132</v>
      </c>
      <c r="AB125" s="959"/>
      <c r="AC125" s="959"/>
      <c r="AD125" s="959"/>
      <c r="AE125" s="960"/>
      <c r="AF125" s="961" t="s">
        <v>132</v>
      </c>
      <c r="AG125" s="959"/>
      <c r="AH125" s="959"/>
      <c r="AI125" s="959"/>
      <c r="AJ125" s="960"/>
      <c r="AK125" s="961" t="s">
        <v>460</v>
      </c>
      <c r="AL125" s="959"/>
      <c r="AM125" s="959"/>
      <c r="AN125" s="959"/>
      <c r="AO125" s="960"/>
      <c r="AP125" s="962" t="s">
        <v>132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487</v>
      </c>
      <c r="CL125" s="1007"/>
      <c r="CM125" s="1007"/>
      <c r="CN125" s="1007"/>
      <c r="CO125" s="1008"/>
      <c r="CP125" s="929" t="s">
        <v>488</v>
      </c>
      <c r="CQ125" s="897"/>
      <c r="CR125" s="897"/>
      <c r="CS125" s="897"/>
      <c r="CT125" s="897"/>
      <c r="CU125" s="897"/>
      <c r="CV125" s="897"/>
      <c r="CW125" s="897"/>
      <c r="CX125" s="897"/>
      <c r="CY125" s="897"/>
      <c r="CZ125" s="897"/>
      <c r="DA125" s="897"/>
      <c r="DB125" s="897"/>
      <c r="DC125" s="897"/>
      <c r="DD125" s="897"/>
      <c r="DE125" s="897"/>
      <c r="DF125" s="898"/>
      <c r="DG125" s="930" t="s">
        <v>460</v>
      </c>
      <c r="DH125" s="931"/>
      <c r="DI125" s="931"/>
      <c r="DJ125" s="931"/>
      <c r="DK125" s="931"/>
      <c r="DL125" s="931" t="s">
        <v>463</v>
      </c>
      <c r="DM125" s="931"/>
      <c r="DN125" s="931"/>
      <c r="DO125" s="931"/>
      <c r="DP125" s="931"/>
      <c r="DQ125" s="931" t="s">
        <v>460</v>
      </c>
      <c r="DR125" s="931"/>
      <c r="DS125" s="931"/>
      <c r="DT125" s="931"/>
      <c r="DU125" s="931"/>
      <c r="DV125" s="932" t="s">
        <v>460</v>
      </c>
      <c r="DW125" s="932"/>
      <c r="DX125" s="932"/>
      <c r="DY125" s="932"/>
      <c r="DZ125" s="933"/>
    </row>
    <row r="126" spans="1:130" s="230" customFormat="1" ht="26.25" customHeight="1" thickBot="1" x14ac:dyDescent="0.25">
      <c r="A126" s="1057"/>
      <c r="B126" s="949"/>
      <c r="C126" s="922" t="s">
        <v>474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40000</v>
      </c>
      <c r="AB126" s="959"/>
      <c r="AC126" s="959"/>
      <c r="AD126" s="959"/>
      <c r="AE126" s="960"/>
      <c r="AF126" s="961">
        <v>40000</v>
      </c>
      <c r="AG126" s="959"/>
      <c r="AH126" s="959"/>
      <c r="AI126" s="959"/>
      <c r="AJ126" s="960"/>
      <c r="AK126" s="961">
        <v>40000</v>
      </c>
      <c r="AL126" s="959"/>
      <c r="AM126" s="959"/>
      <c r="AN126" s="959"/>
      <c r="AO126" s="960"/>
      <c r="AP126" s="962">
        <v>0.2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489</v>
      </c>
      <c r="CQ126" s="923"/>
      <c r="CR126" s="923"/>
      <c r="CS126" s="923"/>
      <c r="CT126" s="923"/>
      <c r="CU126" s="923"/>
      <c r="CV126" s="923"/>
      <c r="CW126" s="923"/>
      <c r="CX126" s="923"/>
      <c r="CY126" s="923"/>
      <c r="CZ126" s="923"/>
      <c r="DA126" s="923"/>
      <c r="DB126" s="923"/>
      <c r="DC126" s="923"/>
      <c r="DD126" s="923"/>
      <c r="DE126" s="923"/>
      <c r="DF126" s="924"/>
      <c r="DG126" s="925" t="s">
        <v>460</v>
      </c>
      <c r="DH126" s="926"/>
      <c r="DI126" s="926"/>
      <c r="DJ126" s="926"/>
      <c r="DK126" s="926"/>
      <c r="DL126" s="926">
        <v>34654</v>
      </c>
      <c r="DM126" s="926"/>
      <c r="DN126" s="926"/>
      <c r="DO126" s="926"/>
      <c r="DP126" s="926"/>
      <c r="DQ126" s="926">
        <v>40222</v>
      </c>
      <c r="DR126" s="926"/>
      <c r="DS126" s="926"/>
      <c r="DT126" s="926"/>
      <c r="DU126" s="926"/>
      <c r="DV126" s="927">
        <v>0.2</v>
      </c>
      <c r="DW126" s="927"/>
      <c r="DX126" s="927"/>
      <c r="DY126" s="927"/>
      <c r="DZ126" s="928"/>
    </row>
    <row r="127" spans="1:130" s="230" customFormat="1" ht="26.25" customHeight="1" x14ac:dyDescent="0.2">
      <c r="A127" s="1058"/>
      <c r="B127" s="951"/>
      <c r="C127" s="973" t="s">
        <v>490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167</v>
      </c>
      <c r="AB127" s="959"/>
      <c r="AC127" s="959"/>
      <c r="AD127" s="959"/>
      <c r="AE127" s="960"/>
      <c r="AF127" s="961">
        <v>97</v>
      </c>
      <c r="AG127" s="959"/>
      <c r="AH127" s="959"/>
      <c r="AI127" s="959"/>
      <c r="AJ127" s="960"/>
      <c r="AK127" s="961">
        <v>43</v>
      </c>
      <c r="AL127" s="959"/>
      <c r="AM127" s="959"/>
      <c r="AN127" s="959"/>
      <c r="AO127" s="960"/>
      <c r="AP127" s="962">
        <v>0</v>
      </c>
      <c r="AQ127" s="963"/>
      <c r="AR127" s="963"/>
      <c r="AS127" s="963"/>
      <c r="AT127" s="964"/>
      <c r="AU127" s="232"/>
      <c r="AV127" s="232"/>
      <c r="AW127" s="232"/>
      <c r="AX127" s="1031" t="s">
        <v>491</v>
      </c>
      <c r="AY127" s="1032"/>
      <c r="AZ127" s="1032"/>
      <c r="BA127" s="1032"/>
      <c r="BB127" s="1032"/>
      <c r="BC127" s="1032"/>
      <c r="BD127" s="1032"/>
      <c r="BE127" s="1033"/>
      <c r="BF127" s="1034" t="s">
        <v>492</v>
      </c>
      <c r="BG127" s="1032"/>
      <c r="BH127" s="1032"/>
      <c r="BI127" s="1032"/>
      <c r="BJ127" s="1032"/>
      <c r="BK127" s="1032"/>
      <c r="BL127" s="1033"/>
      <c r="BM127" s="1034" t="s">
        <v>493</v>
      </c>
      <c r="BN127" s="1032"/>
      <c r="BO127" s="1032"/>
      <c r="BP127" s="1032"/>
      <c r="BQ127" s="1032"/>
      <c r="BR127" s="1032"/>
      <c r="BS127" s="1033"/>
      <c r="BT127" s="1034" t="s">
        <v>494</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495</v>
      </c>
      <c r="CQ127" s="923"/>
      <c r="CR127" s="923"/>
      <c r="CS127" s="923"/>
      <c r="CT127" s="923"/>
      <c r="CU127" s="923"/>
      <c r="CV127" s="923"/>
      <c r="CW127" s="923"/>
      <c r="CX127" s="923"/>
      <c r="CY127" s="923"/>
      <c r="CZ127" s="923"/>
      <c r="DA127" s="923"/>
      <c r="DB127" s="923"/>
      <c r="DC127" s="923"/>
      <c r="DD127" s="923"/>
      <c r="DE127" s="923"/>
      <c r="DF127" s="924"/>
      <c r="DG127" s="925" t="s">
        <v>417</v>
      </c>
      <c r="DH127" s="926"/>
      <c r="DI127" s="926"/>
      <c r="DJ127" s="926"/>
      <c r="DK127" s="926"/>
      <c r="DL127" s="926" t="s">
        <v>132</v>
      </c>
      <c r="DM127" s="926"/>
      <c r="DN127" s="926"/>
      <c r="DO127" s="926"/>
      <c r="DP127" s="926"/>
      <c r="DQ127" s="926" t="s">
        <v>460</v>
      </c>
      <c r="DR127" s="926"/>
      <c r="DS127" s="926"/>
      <c r="DT127" s="926"/>
      <c r="DU127" s="926"/>
      <c r="DV127" s="927" t="s">
        <v>456</v>
      </c>
      <c r="DW127" s="927"/>
      <c r="DX127" s="927"/>
      <c r="DY127" s="927"/>
      <c r="DZ127" s="928"/>
    </row>
    <row r="128" spans="1:130" s="230" customFormat="1" ht="26.25" customHeight="1" thickBot="1" x14ac:dyDescent="0.25">
      <c r="A128" s="1041" t="s">
        <v>496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497</v>
      </c>
      <c r="X128" s="1043"/>
      <c r="Y128" s="1043"/>
      <c r="Z128" s="1044"/>
      <c r="AA128" s="1045">
        <v>789844</v>
      </c>
      <c r="AB128" s="1046"/>
      <c r="AC128" s="1046"/>
      <c r="AD128" s="1046"/>
      <c r="AE128" s="1047"/>
      <c r="AF128" s="1048">
        <v>833068</v>
      </c>
      <c r="AG128" s="1046"/>
      <c r="AH128" s="1046"/>
      <c r="AI128" s="1046"/>
      <c r="AJ128" s="1047"/>
      <c r="AK128" s="1048">
        <v>892639</v>
      </c>
      <c r="AL128" s="1046"/>
      <c r="AM128" s="1046"/>
      <c r="AN128" s="1046"/>
      <c r="AO128" s="1047"/>
      <c r="AP128" s="1049"/>
      <c r="AQ128" s="1050"/>
      <c r="AR128" s="1050"/>
      <c r="AS128" s="1050"/>
      <c r="AT128" s="1051"/>
      <c r="AU128" s="232"/>
      <c r="AV128" s="232"/>
      <c r="AW128" s="232"/>
      <c r="AX128" s="896" t="s">
        <v>498</v>
      </c>
      <c r="AY128" s="897"/>
      <c r="AZ128" s="897"/>
      <c r="BA128" s="897"/>
      <c r="BB128" s="897"/>
      <c r="BC128" s="897"/>
      <c r="BD128" s="897"/>
      <c r="BE128" s="898"/>
      <c r="BF128" s="1052" t="s">
        <v>132</v>
      </c>
      <c r="BG128" s="1053"/>
      <c r="BH128" s="1053"/>
      <c r="BI128" s="1053"/>
      <c r="BJ128" s="1053"/>
      <c r="BK128" s="1053"/>
      <c r="BL128" s="1054"/>
      <c r="BM128" s="1052">
        <v>12.14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499</v>
      </c>
      <c r="CQ128" s="726"/>
      <c r="CR128" s="726"/>
      <c r="CS128" s="726"/>
      <c r="CT128" s="726"/>
      <c r="CU128" s="726"/>
      <c r="CV128" s="726"/>
      <c r="CW128" s="726"/>
      <c r="CX128" s="726"/>
      <c r="CY128" s="726"/>
      <c r="CZ128" s="726"/>
      <c r="DA128" s="726"/>
      <c r="DB128" s="726"/>
      <c r="DC128" s="726"/>
      <c r="DD128" s="726"/>
      <c r="DE128" s="726"/>
      <c r="DF128" s="1036"/>
      <c r="DG128" s="1037" t="s">
        <v>132</v>
      </c>
      <c r="DH128" s="1038"/>
      <c r="DI128" s="1038"/>
      <c r="DJ128" s="1038"/>
      <c r="DK128" s="1038"/>
      <c r="DL128" s="1038" t="s">
        <v>132</v>
      </c>
      <c r="DM128" s="1038"/>
      <c r="DN128" s="1038"/>
      <c r="DO128" s="1038"/>
      <c r="DP128" s="1038"/>
      <c r="DQ128" s="1038" t="s">
        <v>132</v>
      </c>
      <c r="DR128" s="1038"/>
      <c r="DS128" s="1038"/>
      <c r="DT128" s="1038"/>
      <c r="DU128" s="1038"/>
      <c r="DV128" s="1039" t="s">
        <v>132</v>
      </c>
      <c r="DW128" s="1039"/>
      <c r="DX128" s="1039"/>
      <c r="DY128" s="1039"/>
      <c r="DZ128" s="1040"/>
    </row>
    <row r="129" spans="1:131" s="230" customFormat="1" ht="26.25" customHeight="1" x14ac:dyDescent="0.2">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500</v>
      </c>
      <c r="X129" s="1071"/>
      <c r="Y129" s="1071"/>
      <c r="Z129" s="1072"/>
      <c r="AA129" s="958">
        <v>23746864</v>
      </c>
      <c r="AB129" s="959"/>
      <c r="AC129" s="959"/>
      <c r="AD129" s="959"/>
      <c r="AE129" s="960"/>
      <c r="AF129" s="961">
        <v>24521336</v>
      </c>
      <c r="AG129" s="959"/>
      <c r="AH129" s="959"/>
      <c r="AI129" s="959"/>
      <c r="AJ129" s="960"/>
      <c r="AK129" s="961">
        <v>24190225</v>
      </c>
      <c r="AL129" s="959"/>
      <c r="AM129" s="959"/>
      <c r="AN129" s="959"/>
      <c r="AO129" s="960"/>
      <c r="AP129" s="1073"/>
      <c r="AQ129" s="1074"/>
      <c r="AR129" s="1074"/>
      <c r="AS129" s="1074"/>
      <c r="AT129" s="1075"/>
      <c r="AU129" s="233"/>
      <c r="AV129" s="233"/>
      <c r="AW129" s="233"/>
      <c r="AX129" s="1065" t="s">
        <v>501</v>
      </c>
      <c r="AY129" s="923"/>
      <c r="AZ129" s="923"/>
      <c r="BA129" s="923"/>
      <c r="BB129" s="923"/>
      <c r="BC129" s="923"/>
      <c r="BD129" s="923"/>
      <c r="BE129" s="924"/>
      <c r="BF129" s="1066" t="s">
        <v>132</v>
      </c>
      <c r="BG129" s="1067"/>
      <c r="BH129" s="1067"/>
      <c r="BI129" s="1067"/>
      <c r="BJ129" s="1067"/>
      <c r="BK129" s="1067"/>
      <c r="BL129" s="1068"/>
      <c r="BM129" s="1066">
        <v>17.14</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502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503</v>
      </c>
      <c r="X130" s="1071"/>
      <c r="Y130" s="1071"/>
      <c r="Z130" s="1072"/>
      <c r="AA130" s="958">
        <v>4333108</v>
      </c>
      <c r="AB130" s="959"/>
      <c r="AC130" s="959"/>
      <c r="AD130" s="959"/>
      <c r="AE130" s="960"/>
      <c r="AF130" s="961">
        <v>4397800</v>
      </c>
      <c r="AG130" s="959"/>
      <c r="AH130" s="959"/>
      <c r="AI130" s="959"/>
      <c r="AJ130" s="960"/>
      <c r="AK130" s="961">
        <v>4290178</v>
      </c>
      <c r="AL130" s="959"/>
      <c r="AM130" s="959"/>
      <c r="AN130" s="959"/>
      <c r="AO130" s="960"/>
      <c r="AP130" s="1073"/>
      <c r="AQ130" s="1074"/>
      <c r="AR130" s="1074"/>
      <c r="AS130" s="1074"/>
      <c r="AT130" s="1075"/>
      <c r="AU130" s="233"/>
      <c r="AV130" s="233"/>
      <c r="AW130" s="233"/>
      <c r="AX130" s="1065" t="s">
        <v>504</v>
      </c>
      <c r="AY130" s="923"/>
      <c r="AZ130" s="923"/>
      <c r="BA130" s="923"/>
      <c r="BB130" s="923"/>
      <c r="BC130" s="923"/>
      <c r="BD130" s="923"/>
      <c r="BE130" s="924"/>
      <c r="BF130" s="1101">
        <v>1.8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505</v>
      </c>
      <c r="X131" s="1108"/>
      <c r="Y131" s="1108"/>
      <c r="Z131" s="1109"/>
      <c r="AA131" s="1004">
        <v>19413756</v>
      </c>
      <c r="AB131" s="986"/>
      <c r="AC131" s="986"/>
      <c r="AD131" s="986"/>
      <c r="AE131" s="987"/>
      <c r="AF131" s="985">
        <v>20123536</v>
      </c>
      <c r="AG131" s="986"/>
      <c r="AH131" s="986"/>
      <c r="AI131" s="986"/>
      <c r="AJ131" s="987"/>
      <c r="AK131" s="985">
        <v>19900047</v>
      </c>
      <c r="AL131" s="986"/>
      <c r="AM131" s="986"/>
      <c r="AN131" s="986"/>
      <c r="AO131" s="987"/>
      <c r="AP131" s="1110"/>
      <c r="AQ131" s="1111"/>
      <c r="AR131" s="1111"/>
      <c r="AS131" s="1111"/>
      <c r="AT131" s="1112"/>
      <c r="AU131" s="233"/>
      <c r="AV131" s="233"/>
      <c r="AW131" s="233"/>
      <c r="AX131" s="1083" t="s">
        <v>506</v>
      </c>
      <c r="AY131" s="726"/>
      <c r="AZ131" s="726"/>
      <c r="BA131" s="726"/>
      <c r="BB131" s="726"/>
      <c r="BC131" s="726"/>
      <c r="BD131" s="726"/>
      <c r="BE131" s="1036"/>
      <c r="BF131" s="1084" t="s">
        <v>132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508</v>
      </c>
      <c r="W132" s="1094"/>
      <c r="X132" s="1094"/>
      <c r="Y132" s="1094"/>
      <c r="Z132" s="1095"/>
      <c r="AA132" s="1096">
        <v>1.8008313279999999</v>
      </c>
      <c r="AB132" s="1097"/>
      <c r="AC132" s="1097"/>
      <c r="AD132" s="1097"/>
      <c r="AE132" s="1098"/>
      <c r="AF132" s="1099">
        <v>1.569043333</v>
      </c>
      <c r="AG132" s="1097"/>
      <c r="AH132" s="1097"/>
      <c r="AI132" s="1097"/>
      <c r="AJ132" s="1098"/>
      <c r="AK132" s="1099">
        <v>2.1260000040000002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509</v>
      </c>
      <c r="W133" s="1077"/>
      <c r="X133" s="1077"/>
      <c r="Y133" s="1077"/>
      <c r="Z133" s="1078"/>
      <c r="AA133" s="1079">
        <v>1.9</v>
      </c>
      <c r="AB133" s="1080"/>
      <c r="AC133" s="1080"/>
      <c r="AD133" s="1080"/>
      <c r="AE133" s="1081"/>
      <c r="AF133" s="1079">
        <v>1.5</v>
      </c>
      <c r="AG133" s="1080"/>
      <c r="AH133" s="1080"/>
      <c r="AI133" s="1080"/>
      <c r="AJ133" s="1081"/>
      <c r="AK133" s="1079">
        <v>1.8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IahZFacJrhIxjAVzWIjc0Ii/bCE0SP9F8E9eg/4cmHu3ax82DTRRGLTy+29hn/EhKCfGUdI3WVVU33MjB52Eg==" saltValue="iIu4QnjGWBcgqSrzgAhkE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BA22" sqref="BA22"/>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510</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Tropz4+9xIT8+qt1UKVOEL0TO9cKF3FM/mwyvS8P29t+cBS3nF9t3gnOHAL5rghbysYnHnGD1/VMRaoBToupBQ==" saltValue="oYa+5isop0CvbBNhYVwD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r1m6A1tRAmJH4SQDgufWWzZkJZ4jmLpv3Jo9JrhMPB/w3C7vjOHxL62HEYxoD1mzNHFbobudIJZrC1NV0l6wQ==" saltValue="mk7OE7DY+0FYV7zW7StOl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L4" sqref="AL4"/>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513</v>
      </c>
      <c r="AP7" s="272"/>
      <c r="AQ7" s="273" t="s">
        <v>514</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515</v>
      </c>
      <c r="AQ8" s="279" t="s">
        <v>516</v>
      </c>
      <c r="AR8" s="280" t="s">
        <v>517</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518</v>
      </c>
      <c r="AL9" s="1117"/>
      <c r="AM9" s="1117"/>
      <c r="AN9" s="1118"/>
      <c r="AO9" s="281">
        <v>5929034</v>
      </c>
      <c r="AP9" s="281">
        <v>69315</v>
      </c>
      <c r="AQ9" s="282">
        <v>73449</v>
      </c>
      <c r="AR9" s="283">
        <v>-5.6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519</v>
      </c>
      <c r="AL10" s="1117"/>
      <c r="AM10" s="1117"/>
      <c r="AN10" s="1118"/>
      <c r="AO10" s="284">
        <v>1054071</v>
      </c>
      <c r="AP10" s="284">
        <v>12323</v>
      </c>
      <c r="AQ10" s="285">
        <v>5917</v>
      </c>
      <c r="AR10" s="286">
        <v>108.3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520</v>
      </c>
      <c r="AL11" s="1117"/>
      <c r="AM11" s="1117"/>
      <c r="AN11" s="1118"/>
      <c r="AO11" s="284">
        <v>52791</v>
      </c>
      <c r="AP11" s="284">
        <v>617</v>
      </c>
      <c r="AQ11" s="285">
        <v>1123</v>
      </c>
      <c r="AR11" s="286">
        <v>-45.1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521</v>
      </c>
      <c r="AL12" s="1117"/>
      <c r="AM12" s="1117"/>
      <c r="AN12" s="1118"/>
      <c r="AO12" s="284" t="s">
        <v>522</v>
      </c>
      <c r="AP12" s="284" t="s">
        <v>522</v>
      </c>
      <c r="AQ12" s="285">
        <v>9</v>
      </c>
      <c r="AR12" s="286" t="s">
        <v>522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523</v>
      </c>
      <c r="AL13" s="1117"/>
      <c r="AM13" s="1117"/>
      <c r="AN13" s="1118"/>
      <c r="AO13" s="284">
        <v>225941</v>
      </c>
      <c r="AP13" s="284">
        <v>2641</v>
      </c>
      <c r="AQ13" s="285">
        <v>2374</v>
      </c>
      <c r="AR13" s="286">
        <v>11.2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524</v>
      </c>
      <c r="AL14" s="1117"/>
      <c r="AM14" s="1117"/>
      <c r="AN14" s="1118"/>
      <c r="AO14" s="284">
        <v>100466</v>
      </c>
      <c r="AP14" s="284">
        <v>1175</v>
      </c>
      <c r="AQ14" s="285">
        <v>1666</v>
      </c>
      <c r="AR14" s="286">
        <v>-29.5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525</v>
      </c>
      <c r="AL15" s="1120"/>
      <c r="AM15" s="1120"/>
      <c r="AN15" s="1121"/>
      <c r="AO15" s="284">
        <v>-329427</v>
      </c>
      <c r="AP15" s="284">
        <v>-3851</v>
      </c>
      <c r="AQ15" s="285">
        <v>-4765</v>
      </c>
      <c r="AR15" s="286">
        <v>-19.2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190</v>
      </c>
      <c r="AL16" s="1120"/>
      <c r="AM16" s="1120"/>
      <c r="AN16" s="1121"/>
      <c r="AO16" s="284">
        <v>7032876</v>
      </c>
      <c r="AP16" s="284">
        <v>82220</v>
      </c>
      <c r="AQ16" s="285">
        <v>79774</v>
      </c>
      <c r="AR16" s="286">
        <v>3.1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530</v>
      </c>
      <c r="AL21" s="1123"/>
      <c r="AM21" s="1123"/>
      <c r="AN21" s="1124"/>
      <c r="AO21" s="297">
        <v>7.42</v>
      </c>
      <c r="AP21" s="298">
        <v>7.58</v>
      </c>
      <c r="AQ21" s="299">
        <v>-0.16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531</v>
      </c>
      <c r="AL22" s="1123"/>
      <c r="AM22" s="1123"/>
      <c r="AN22" s="1124"/>
      <c r="AO22" s="302">
        <v>97.5</v>
      </c>
      <c r="AP22" s="303">
        <v>98.4</v>
      </c>
      <c r="AQ22" s="304">
        <v>-0.9</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532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513</v>
      </c>
      <c r="AP30" s="272"/>
      <c r="AQ30" s="273" t="s">
        <v>514</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515</v>
      </c>
      <c r="AQ31" s="279" t="s">
        <v>516</v>
      </c>
      <c r="AR31" s="280" t="s">
        <v>517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535</v>
      </c>
      <c r="AL32" s="1131"/>
      <c r="AM32" s="1131"/>
      <c r="AN32" s="1132"/>
      <c r="AO32" s="312">
        <v>4084673</v>
      </c>
      <c r="AP32" s="312">
        <v>47753</v>
      </c>
      <c r="AQ32" s="313">
        <v>42324</v>
      </c>
      <c r="AR32" s="314">
        <v>12.8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536</v>
      </c>
      <c r="AL33" s="1131"/>
      <c r="AM33" s="1131"/>
      <c r="AN33" s="1132"/>
      <c r="AO33" s="312" t="s">
        <v>522</v>
      </c>
      <c r="AP33" s="312" t="s">
        <v>522</v>
      </c>
      <c r="AQ33" s="313" t="s">
        <v>522</v>
      </c>
      <c r="AR33" s="314" t="s">
        <v>522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537</v>
      </c>
      <c r="AL34" s="1131"/>
      <c r="AM34" s="1131"/>
      <c r="AN34" s="1132"/>
      <c r="AO34" s="312" t="s">
        <v>522</v>
      </c>
      <c r="AP34" s="312" t="s">
        <v>522</v>
      </c>
      <c r="AQ34" s="313">
        <v>47</v>
      </c>
      <c r="AR34" s="314" t="s">
        <v>522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538</v>
      </c>
      <c r="AL35" s="1131"/>
      <c r="AM35" s="1131"/>
      <c r="AN35" s="1132"/>
      <c r="AO35" s="312">
        <v>1312294</v>
      </c>
      <c r="AP35" s="312">
        <v>15342</v>
      </c>
      <c r="AQ35" s="313">
        <v>12192</v>
      </c>
      <c r="AR35" s="314">
        <v>25.8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539</v>
      </c>
      <c r="AL36" s="1131"/>
      <c r="AM36" s="1131"/>
      <c r="AN36" s="1132"/>
      <c r="AO36" s="312">
        <v>161351</v>
      </c>
      <c r="AP36" s="312">
        <v>1886</v>
      </c>
      <c r="AQ36" s="313">
        <v>2056</v>
      </c>
      <c r="AR36" s="314">
        <v>-8.3000000000000007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540</v>
      </c>
      <c r="AL37" s="1131"/>
      <c r="AM37" s="1131"/>
      <c r="AN37" s="1132"/>
      <c r="AO37" s="312">
        <v>47574</v>
      </c>
      <c r="AP37" s="312">
        <v>556</v>
      </c>
      <c r="AQ37" s="313">
        <v>621</v>
      </c>
      <c r="AR37" s="314">
        <v>-10.5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541</v>
      </c>
      <c r="AL38" s="1134"/>
      <c r="AM38" s="1134"/>
      <c r="AN38" s="1135"/>
      <c r="AO38" s="315" t="s">
        <v>522</v>
      </c>
      <c r="AP38" s="315" t="s">
        <v>522</v>
      </c>
      <c r="AQ38" s="316">
        <v>1</v>
      </c>
      <c r="AR38" s="304" t="s">
        <v>522</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542</v>
      </c>
      <c r="AL39" s="1134"/>
      <c r="AM39" s="1134"/>
      <c r="AN39" s="1135"/>
      <c r="AO39" s="312">
        <v>-892639</v>
      </c>
      <c r="AP39" s="312">
        <v>-10436</v>
      </c>
      <c r="AQ39" s="313">
        <v>-5206</v>
      </c>
      <c r="AR39" s="314">
        <v>100.5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543</v>
      </c>
      <c r="AL40" s="1131"/>
      <c r="AM40" s="1131"/>
      <c r="AN40" s="1132"/>
      <c r="AO40" s="312">
        <v>-4290178</v>
      </c>
      <c r="AP40" s="312">
        <v>-50156</v>
      </c>
      <c r="AQ40" s="313">
        <v>-36761</v>
      </c>
      <c r="AR40" s="314">
        <v>36.4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303</v>
      </c>
      <c r="AL41" s="1137"/>
      <c r="AM41" s="1137"/>
      <c r="AN41" s="1138"/>
      <c r="AO41" s="312">
        <v>423075</v>
      </c>
      <c r="AP41" s="312">
        <v>4946</v>
      </c>
      <c r="AQ41" s="313">
        <v>15273</v>
      </c>
      <c r="AR41" s="314">
        <v>-67.599999999999994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513</v>
      </c>
      <c r="AN49" s="1127" t="s">
        <v>547</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548</v>
      </c>
      <c r="AO50" s="329" t="s">
        <v>549</v>
      </c>
      <c r="AP50" s="330" t="s">
        <v>550</v>
      </c>
      <c r="AQ50" s="331" t="s">
        <v>551</v>
      </c>
      <c r="AR50" s="332" t="s">
        <v>552</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4124930</v>
      </c>
      <c r="AN51" s="334">
        <v>46335</v>
      </c>
      <c r="AO51" s="335">
        <v>6.1</v>
      </c>
      <c r="AP51" s="336">
        <v>54684</v>
      </c>
      <c r="AQ51" s="337">
        <v>1.1000000000000001</v>
      </c>
      <c r="AR51" s="338">
        <v>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2760275</v>
      </c>
      <c r="AN52" s="342">
        <v>31006</v>
      </c>
      <c r="AO52" s="343">
        <v>7.4</v>
      </c>
      <c r="AP52" s="344">
        <v>32829</v>
      </c>
      <c r="AQ52" s="345">
        <v>7.2</v>
      </c>
      <c r="AR52" s="346">
        <v>0.2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5518318</v>
      </c>
      <c r="AN53" s="334">
        <v>62515</v>
      </c>
      <c r="AO53" s="335">
        <v>34.9</v>
      </c>
      <c r="AP53" s="336">
        <v>62383</v>
      </c>
      <c r="AQ53" s="337">
        <v>14.1</v>
      </c>
      <c r="AR53" s="338">
        <v>20.8</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4566082</v>
      </c>
      <c r="AN54" s="342">
        <v>51727</v>
      </c>
      <c r="AO54" s="343">
        <v>66.8</v>
      </c>
      <c r="AP54" s="344">
        <v>35325</v>
      </c>
      <c r="AQ54" s="345">
        <v>7.6</v>
      </c>
      <c r="AR54" s="346">
        <v>59.2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5005743</v>
      </c>
      <c r="AN55" s="334">
        <v>57376</v>
      </c>
      <c r="AO55" s="335">
        <v>-8.1999999999999993</v>
      </c>
      <c r="AP55" s="336">
        <v>63812</v>
      </c>
      <c r="AQ55" s="337">
        <v>2.2999999999999998</v>
      </c>
      <c r="AR55" s="338">
        <v>-10.5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3250856</v>
      </c>
      <c r="AN56" s="342">
        <v>37261</v>
      </c>
      <c r="AO56" s="343">
        <v>-28</v>
      </c>
      <c r="AP56" s="344">
        <v>33848</v>
      </c>
      <c r="AQ56" s="345">
        <v>-4.2</v>
      </c>
      <c r="AR56" s="346">
        <v>-23.8</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4550506</v>
      </c>
      <c r="AN57" s="334">
        <v>52745</v>
      </c>
      <c r="AO57" s="335">
        <v>-8.1</v>
      </c>
      <c r="AP57" s="336">
        <v>54225</v>
      </c>
      <c r="AQ57" s="337">
        <v>-15</v>
      </c>
      <c r="AR57" s="338">
        <v>6.9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3287580</v>
      </c>
      <c r="AN58" s="342">
        <v>38107</v>
      </c>
      <c r="AO58" s="343">
        <v>2.2999999999999998</v>
      </c>
      <c r="AP58" s="344">
        <v>27337</v>
      </c>
      <c r="AQ58" s="345">
        <v>-19.2</v>
      </c>
      <c r="AR58" s="346">
        <v>21.5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5942755</v>
      </c>
      <c r="AN59" s="334">
        <v>69476</v>
      </c>
      <c r="AO59" s="335">
        <v>31.7</v>
      </c>
      <c r="AP59" s="336">
        <v>54016</v>
      </c>
      <c r="AQ59" s="337">
        <v>-0.4</v>
      </c>
      <c r="AR59" s="338">
        <v>32.1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4729002</v>
      </c>
      <c r="AN60" s="342">
        <v>55286</v>
      </c>
      <c r="AO60" s="343">
        <v>45.1</v>
      </c>
      <c r="AP60" s="344">
        <v>28078</v>
      </c>
      <c r="AQ60" s="345">
        <v>2.7</v>
      </c>
      <c r="AR60" s="346">
        <v>42.4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5028450</v>
      </c>
      <c r="AN61" s="349">
        <v>57689</v>
      </c>
      <c r="AO61" s="350">
        <v>11.3</v>
      </c>
      <c r="AP61" s="351">
        <v>57824</v>
      </c>
      <c r="AQ61" s="352">
        <v>0.4</v>
      </c>
      <c r="AR61" s="338">
        <v>10.9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3718759</v>
      </c>
      <c r="AN62" s="342">
        <v>42677</v>
      </c>
      <c r="AO62" s="343">
        <v>18.7</v>
      </c>
      <c r="AP62" s="344">
        <v>31483</v>
      </c>
      <c r="AQ62" s="345">
        <v>-1.2</v>
      </c>
      <c r="AR62" s="346">
        <v>19.899999999999999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8QSg5vQSEXLr2HgOVxvSHKKst/OG/MJnhYdjO2W0Vz7vPhSLGx54PKjfSHHlxyhvXGaNHvKh2UNG/iNUM1JVew==" saltValue="K4I6pcK/hejJIdywbOgz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R14" sqref="BR14"/>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561</v>
      </c>
    </row>
    <row r="121" spans="125:125" ht="13.5" hidden="1" customHeight="1" x14ac:dyDescent="0.2">
      <c r="DU121" s="259"/>
    </row>
  </sheetData>
  <sheetProtection algorithmName="SHA-512" hashValue="5N1uaYUFdBsMYd8IghwA0dyp3We7aADrzGG0AUWXGUH7GB8Vv86m2dkc9zlRAsMmZ/+jdWxs9lbj+TYUIMVNsg==" saltValue="cKsAXvhEz/ImbGIwz3yZ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Y9" sqref="BY9"/>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562</v>
      </c>
    </row>
  </sheetData>
  <sheetProtection algorithmName="SHA-512" hashValue="gWveoDJ0SqmaV0N1VEtlB8xFjC6UhYV2U+bet2ng8feETFrmaTtnlz6WnObuOO3UTHMuq91k8mbx5DjytS7Zjg==" saltValue="//FB0Z86yxa5HtEqoBHk5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election activeCell="P45" sqref="P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139" t="s">
        <v>3</v>
      </c>
      <c r="D47" s="1139"/>
      <c r="E47" s="1140"/>
      <c r="F47" s="11">
        <v>35.869999999999997</v>
      </c>
      <c r="G47" s="12">
        <v>39.47</v>
      </c>
      <c r="H47" s="12">
        <v>51.26</v>
      </c>
      <c r="I47" s="12">
        <v>64.59</v>
      </c>
      <c r="J47" s="13">
        <v>54.15</v>
      </c>
    </row>
    <row r="48" spans="2:10" ht="57.75" customHeight="1" x14ac:dyDescent="0.2">
      <c r="B48" s="14"/>
      <c r="C48" s="1141" t="s">
        <v>4</v>
      </c>
      <c r="D48" s="1141"/>
      <c r="E48" s="1142"/>
      <c r="F48" s="15">
        <v>10.84</v>
      </c>
      <c r="G48" s="16">
        <v>14.34</v>
      </c>
      <c r="H48" s="16">
        <v>18.91</v>
      </c>
      <c r="I48" s="16">
        <v>18</v>
      </c>
      <c r="J48" s="17">
        <v>16.78</v>
      </c>
    </row>
    <row r="49" spans="2:10" ht="57.75" customHeight="1" thickBot="1" x14ac:dyDescent="0.25">
      <c r="B49" s="18"/>
      <c r="C49" s="1143" t="s">
        <v>5</v>
      </c>
      <c r="D49" s="1143"/>
      <c r="E49" s="1144"/>
      <c r="F49" s="19" t="s">
        <v>568</v>
      </c>
      <c r="G49" s="20">
        <v>2.93</v>
      </c>
      <c r="H49" s="20">
        <v>10.79</v>
      </c>
      <c r="I49" s="20">
        <v>9.75</v>
      </c>
      <c r="J49" s="21" t="s">
        <v>569</v>
      </c>
    </row>
    <row r="50" spans="2:10" ht="13.2" x14ac:dyDescent="0.2"/>
  </sheetData>
  <sheetProtection algorithmName="SHA-512" hashValue="vBu3iT10lhMY+Rnf0uqtH6g9UrHFB0jUWnh59H5crl0qFiKpe8USvUKob9rgbAjK4t4KRqG2nuYDy2U2JzCHMA==" saltValue="+vpVNVUJLUVM1vpV1IM1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151" t="s">
        <v>570</v>
      </c>
      <c r="D34" s="1151"/>
      <c r="E34" s="1152"/>
      <c r="F34" s="32">
        <v>10.83</v>
      </c>
      <c r="G34" s="33">
        <v>14.33</v>
      </c>
      <c r="H34" s="33">
        <v>18.899999999999999</v>
      </c>
      <c r="I34" s="33">
        <v>17.989999999999998</v>
      </c>
      <c r="J34" s="34">
        <v>16.77</v>
      </c>
      <c r="K34" s="22"/>
      <c r="L34" s="22"/>
      <c r="M34" s="22"/>
      <c r="N34" s="22"/>
      <c r="O34" s="22"/>
      <c r="P34" s="22"/>
    </row>
    <row r="35" spans="1:16" ht="39" customHeight="1" x14ac:dyDescent="0.2">
      <c r="A35" s="22"/>
      <c r="B35" s="35"/>
      <c r="C35" s="1145" t="s">
        <v>571</v>
      </c>
      <c r="D35" s="1146"/>
      <c r="E35" s="1147"/>
      <c r="F35" s="36">
        <v>7.17</v>
      </c>
      <c r="G35" s="37">
        <v>7.68</v>
      </c>
      <c r="H35" s="37">
        <v>7.5</v>
      </c>
      <c r="I35" s="37">
        <v>6.31</v>
      </c>
      <c r="J35" s="38">
        <v>6.59</v>
      </c>
      <c r="K35" s="22"/>
      <c r="L35" s="22"/>
      <c r="M35" s="22"/>
      <c r="N35" s="22"/>
      <c r="O35" s="22"/>
      <c r="P35" s="22"/>
    </row>
    <row r="36" spans="1:16" ht="39" customHeight="1" x14ac:dyDescent="0.2">
      <c r="A36" s="22"/>
      <c r="B36" s="35"/>
      <c r="C36" s="1145" t="s">
        <v>572</v>
      </c>
      <c r="D36" s="1146"/>
      <c r="E36" s="1147"/>
      <c r="F36" s="36" t="s">
        <v>522</v>
      </c>
      <c r="G36" s="37" t="s">
        <v>522</v>
      </c>
      <c r="H36" s="37">
        <v>1.17</v>
      </c>
      <c r="I36" s="37">
        <v>2.1</v>
      </c>
      <c r="J36" s="38">
        <v>2.62</v>
      </c>
      <c r="K36" s="22"/>
      <c r="L36" s="22"/>
      <c r="M36" s="22"/>
      <c r="N36" s="22"/>
      <c r="O36" s="22"/>
      <c r="P36" s="22"/>
    </row>
    <row r="37" spans="1:16" ht="39" customHeight="1" x14ac:dyDescent="0.2">
      <c r="A37" s="22"/>
      <c r="B37" s="35"/>
      <c r="C37" s="1145" t="s">
        <v>573</v>
      </c>
      <c r="D37" s="1146"/>
      <c r="E37" s="1147"/>
      <c r="F37" s="36">
        <v>1.59</v>
      </c>
      <c r="G37" s="37">
        <v>1.31</v>
      </c>
      <c r="H37" s="37">
        <v>1.06</v>
      </c>
      <c r="I37" s="37">
        <v>0.78</v>
      </c>
      <c r="J37" s="38">
        <v>0.47</v>
      </c>
      <c r="K37" s="22"/>
      <c r="L37" s="22"/>
      <c r="M37" s="22"/>
      <c r="N37" s="22"/>
      <c r="O37" s="22"/>
      <c r="P37" s="22"/>
    </row>
    <row r="38" spans="1:16" ht="39" customHeight="1" x14ac:dyDescent="0.2">
      <c r="A38" s="22"/>
      <c r="B38" s="35"/>
      <c r="C38" s="1145" t="s">
        <v>574</v>
      </c>
      <c r="D38" s="1146"/>
      <c r="E38" s="1147"/>
      <c r="F38" s="36">
        <v>0.09</v>
      </c>
      <c r="G38" s="37">
        <v>0.08</v>
      </c>
      <c r="H38" s="37">
        <v>0.09</v>
      </c>
      <c r="I38" s="37">
        <v>0.56999999999999995</v>
      </c>
      <c r="J38" s="38">
        <v>0.12</v>
      </c>
      <c r="K38" s="22"/>
      <c r="L38" s="22"/>
      <c r="M38" s="22"/>
      <c r="N38" s="22"/>
      <c r="O38" s="22"/>
      <c r="P38" s="22"/>
    </row>
    <row r="39" spans="1:16" ht="39" customHeight="1" x14ac:dyDescent="0.2">
      <c r="A39" s="22"/>
      <c r="B39" s="35"/>
      <c r="C39" s="1145" t="s">
        <v>575</v>
      </c>
      <c r="D39" s="1146"/>
      <c r="E39" s="1147"/>
      <c r="F39" s="36">
        <v>0.1</v>
      </c>
      <c r="G39" s="37">
        <v>0.11</v>
      </c>
      <c r="H39" s="37">
        <v>0.08</v>
      </c>
      <c r="I39" s="37">
        <v>0.09</v>
      </c>
      <c r="J39" s="38">
        <v>0.08</v>
      </c>
      <c r="K39" s="22"/>
      <c r="L39" s="22"/>
      <c r="M39" s="22"/>
      <c r="N39" s="22"/>
      <c r="O39" s="22"/>
      <c r="P39" s="22"/>
    </row>
    <row r="40" spans="1:16" ht="39" customHeight="1" x14ac:dyDescent="0.2">
      <c r="A40" s="22"/>
      <c r="B40" s="35"/>
      <c r="C40" s="1145" t="s">
        <v>576</v>
      </c>
      <c r="D40" s="1146"/>
      <c r="E40" s="1147"/>
      <c r="F40" s="36">
        <v>0.54</v>
      </c>
      <c r="G40" s="37">
        <v>0.33</v>
      </c>
      <c r="H40" s="37">
        <v>0.13</v>
      </c>
      <c r="I40" s="37">
        <v>0.48</v>
      </c>
      <c r="J40" s="38">
        <v>0.03</v>
      </c>
      <c r="K40" s="22"/>
      <c r="L40" s="22"/>
      <c r="M40" s="22"/>
      <c r="N40" s="22"/>
      <c r="O40" s="22"/>
      <c r="P40" s="22"/>
    </row>
    <row r="41" spans="1:16" ht="39" customHeight="1" x14ac:dyDescent="0.2">
      <c r="A41" s="22"/>
      <c r="B41" s="35"/>
      <c r="C41" s="1145" t="s">
        <v>577</v>
      </c>
      <c r="D41" s="1146"/>
      <c r="E41" s="1147"/>
      <c r="F41" s="36">
        <v>0</v>
      </c>
      <c r="G41" s="37">
        <v>0</v>
      </c>
      <c r="H41" s="37">
        <v>0</v>
      </c>
      <c r="I41" s="37">
        <v>0</v>
      </c>
      <c r="J41" s="38">
        <v>0</v>
      </c>
      <c r="K41" s="22"/>
      <c r="L41" s="22"/>
      <c r="M41" s="22"/>
      <c r="N41" s="22"/>
      <c r="O41" s="22"/>
      <c r="P41" s="22"/>
    </row>
    <row r="42" spans="1:16" ht="39" customHeight="1" x14ac:dyDescent="0.2">
      <c r="A42" s="22"/>
      <c r="B42" s="39"/>
      <c r="C42" s="1145" t="s">
        <v>578</v>
      </c>
      <c r="D42" s="1146"/>
      <c r="E42" s="1147"/>
      <c r="F42" s="36" t="s">
        <v>522</v>
      </c>
      <c r="G42" s="37" t="s">
        <v>522</v>
      </c>
      <c r="H42" s="37" t="s">
        <v>522</v>
      </c>
      <c r="I42" s="37" t="s">
        <v>522</v>
      </c>
      <c r="J42" s="38" t="s">
        <v>522</v>
      </c>
      <c r="K42" s="22"/>
      <c r="L42" s="22"/>
      <c r="M42" s="22"/>
      <c r="N42" s="22"/>
      <c r="O42" s="22"/>
      <c r="P42" s="22"/>
    </row>
    <row r="43" spans="1:16" ht="39" customHeight="1" thickBot="1" x14ac:dyDescent="0.25">
      <c r="A43" s="22"/>
      <c r="B43" s="40"/>
      <c r="C43" s="1148" t="s">
        <v>579</v>
      </c>
      <c r="D43" s="1149"/>
      <c r="E43" s="1150"/>
      <c r="F43" s="41">
        <v>0.03</v>
      </c>
      <c r="G43" s="42">
        <v>0.71</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vKBSL7roePsiUtpVIdhTFKqGvz2NpO9g28d0LmdeRYbGkAL4hv6WBS9Inq7zt3hv7m3pqL4svfbeEpTb3xfkwA==" saltValue="AcX7XZGmb5shXA6i6M/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I55" sqref="I55"/>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4237</v>
      </c>
      <c r="L45" s="60">
        <v>3907</v>
      </c>
      <c r="M45" s="60">
        <v>3906</v>
      </c>
      <c r="N45" s="60">
        <v>4027</v>
      </c>
      <c r="O45" s="61">
        <v>4085</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522</v>
      </c>
      <c r="L46" s="64" t="s">
        <v>522</v>
      </c>
      <c r="M46" s="64" t="s">
        <v>522</v>
      </c>
      <c r="N46" s="64" t="s">
        <v>522</v>
      </c>
      <c r="O46" s="65" t="s">
        <v>522</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522</v>
      </c>
      <c r="L47" s="64" t="s">
        <v>522</v>
      </c>
      <c r="M47" s="64" t="s">
        <v>522</v>
      </c>
      <c r="N47" s="64" t="s">
        <v>522</v>
      </c>
      <c r="O47" s="65" t="s">
        <v>522</v>
      </c>
      <c r="P47" s="48"/>
      <c r="Q47" s="48"/>
      <c r="R47" s="48"/>
      <c r="S47" s="48"/>
      <c r="T47" s="48"/>
      <c r="U47" s="48"/>
    </row>
    <row r="48" spans="1:21" ht="30.75" customHeight="1" x14ac:dyDescent="0.2">
      <c r="A48" s="48"/>
      <c r="B48" s="1155"/>
      <c r="C48" s="1156"/>
      <c r="D48" s="62"/>
      <c r="E48" s="1161" t="s">
        <v>15</v>
      </c>
      <c r="F48" s="1161"/>
      <c r="G48" s="1161"/>
      <c r="H48" s="1161"/>
      <c r="I48" s="1161"/>
      <c r="J48" s="1162"/>
      <c r="K48" s="63">
        <v>1299</v>
      </c>
      <c r="L48" s="64">
        <v>1304</v>
      </c>
      <c r="M48" s="64">
        <v>1331</v>
      </c>
      <c r="N48" s="64">
        <v>1296</v>
      </c>
      <c r="O48" s="65">
        <v>1312</v>
      </c>
      <c r="P48" s="48"/>
      <c r="Q48" s="48"/>
      <c r="R48" s="48"/>
      <c r="S48" s="48"/>
      <c r="T48" s="48"/>
      <c r="U48" s="48"/>
    </row>
    <row r="49" spans="1:21" ht="30.75" customHeight="1" x14ac:dyDescent="0.2">
      <c r="A49" s="48"/>
      <c r="B49" s="1155"/>
      <c r="C49" s="1156"/>
      <c r="D49" s="62"/>
      <c r="E49" s="1161" t="s">
        <v>16</v>
      </c>
      <c r="F49" s="1161"/>
      <c r="G49" s="1161"/>
      <c r="H49" s="1161"/>
      <c r="I49" s="1161"/>
      <c r="J49" s="1162"/>
      <c r="K49" s="63">
        <v>195</v>
      </c>
      <c r="L49" s="64">
        <v>191</v>
      </c>
      <c r="M49" s="64">
        <v>188</v>
      </c>
      <c r="N49" s="64">
        <v>175</v>
      </c>
      <c r="O49" s="65">
        <v>161</v>
      </c>
      <c r="P49" s="48"/>
      <c r="Q49" s="48"/>
      <c r="R49" s="48"/>
      <c r="S49" s="48"/>
      <c r="T49" s="48"/>
      <c r="U49" s="48"/>
    </row>
    <row r="50" spans="1:21" ht="30.75" customHeight="1" x14ac:dyDescent="0.2">
      <c r="A50" s="48"/>
      <c r="B50" s="1155"/>
      <c r="C50" s="1156"/>
      <c r="D50" s="62"/>
      <c r="E50" s="1161" t="s">
        <v>17</v>
      </c>
      <c r="F50" s="1161"/>
      <c r="G50" s="1161"/>
      <c r="H50" s="1161"/>
      <c r="I50" s="1161"/>
      <c r="J50" s="1162"/>
      <c r="K50" s="63">
        <v>48</v>
      </c>
      <c r="L50" s="64">
        <v>48</v>
      </c>
      <c r="M50" s="64">
        <v>48</v>
      </c>
      <c r="N50" s="64">
        <v>48</v>
      </c>
      <c r="O50" s="65">
        <v>48</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522</v>
      </c>
      <c r="L51" s="64" t="s">
        <v>522</v>
      </c>
      <c r="M51" s="64" t="s">
        <v>522</v>
      </c>
      <c r="N51" s="64" t="s">
        <v>522</v>
      </c>
      <c r="O51" s="65" t="s">
        <v>522</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5263</v>
      </c>
      <c r="L52" s="64">
        <v>5211</v>
      </c>
      <c r="M52" s="64">
        <v>5122</v>
      </c>
      <c r="N52" s="64">
        <v>5231</v>
      </c>
      <c r="O52" s="65">
        <v>5183</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516</v>
      </c>
      <c r="L53" s="69">
        <v>239</v>
      </c>
      <c r="M53" s="69">
        <v>351</v>
      </c>
      <c r="N53" s="69">
        <v>315</v>
      </c>
      <c r="O53" s="70">
        <v>423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580</v>
      </c>
      <c r="P56" s="48"/>
      <c r="Q56" s="48"/>
      <c r="R56" s="48"/>
      <c r="S56" s="48"/>
      <c r="T56" s="48"/>
      <c r="U56" s="48"/>
    </row>
    <row r="57" spans="1:21" ht="31.5" customHeight="1" thickBot="1" x14ac:dyDescent="0.25">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x14ac:dyDescent="0.2">
      <c r="B58" s="1169" t="s">
        <v>26</v>
      </c>
      <c r="C58" s="1170"/>
      <c r="D58" s="1175" t="s">
        <v>27</v>
      </c>
      <c r="E58" s="1176"/>
      <c r="F58" s="1176"/>
      <c r="G58" s="1176"/>
      <c r="H58" s="1176"/>
      <c r="I58" s="1176"/>
      <c r="J58" s="1177"/>
      <c r="K58" s="83" t="s">
        <v>522</v>
      </c>
      <c r="L58" s="84" t="s">
        <v>522</v>
      </c>
      <c r="M58" s="84" t="s">
        <v>522</v>
      </c>
      <c r="N58" s="84" t="s">
        <v>522</v>
      </c>
      <c r="O58" s="85" t="s">
        <v>522</v>
      </c>
    </row>
    <row r="59" spans="1:21" ht="31.5" customHeight="1" x14ac:dyDescent="0.2">
      <c r="B59" s="1171"/>
      <c r="C59" s="1172"/>
      <c r="D59" s="1178" t="s">
        <v>28</v>
      </c>
      <c r="E59" s="1179"/>
      <c r="F59" s="1179"/>
      <c r="G59" s="1179"/>
      <c r="H59" s="1179"/>
      <c r="I59" s="1179"/>
      <c r="J59" s="1180"/>
      <c r="K59" s="86" t="s">
        <v>522</v>
      </c>
      <c r="L59" s="87" t="s">
        <v>522</v>
      </c>
      <c r="M59" s="87" t="s">
        <v>522</v>
      </c>
      <c r="N59" s="87" t="s">
        <v>522</v>
      </c>
      <c r="O59" s="88" t="s">
        <v>522</v>
      </c>
    </row>
    <row r="60" spans="1:21" ht="31.5" customHeight="1" thickBot="1" x14ac:dyDescent="0.25">
      <c r="B60" s="1173"/>
      <c r="C60" s="1174"/>
      <c r="D60" s="1181" t="s">
        <v>29</v>
      </c>
      <c r="E60" s="1182"/>
      <c r="F60" s="1182"/>
      <c r="G60" s="1182"/>
      <c r="H60" s="1182"/>
      <c r="I60" s="1182"/>
      <c r="J60" s="1183"/>
      <c r="K60" s="89" t="s">
        <v>522</v>
      </c>
      <c r="L60" s="90" t="s">
        <v>522</v>
      </c>
      <c r="M60" s="90" t="s">
        <v>522</v>
      </c>
      <c r="N60" s="90" t="s">
        <v>522</v>
      </c>
      <c r="O60" s="91" t="s">
        <v>522</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zlqqhQq0iVjRsxlNb3Ng6pCCmXdBXP8M0qa5VIJcMN49LLo2frxp4RSaOYtXf69+Eu5vN2C9TY9/I4JgfaKCw==" saltValue="XxxtV0eVwWyZqTednIJvW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J4" sqref="J4"/>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563</v>
      </c>
      <c r="J40" s="103" t="s">
        <v>564</v>
      </c>
      <c r="K40" s="103" t="s">
        <v>565</v>
      </c>
      <c r="L40" s="103" t="s">
        <v>566</v>
      </c>
      <c r="M40" s="104" t="s">
        <v>567</v>
      </c>
    </row>
    <row r="41" spans="2:13" ht="27.75" customHeight="1" x14ac:dyDescent="0.2">
      <c r="B41" s="1184" t="s">
        <v>32</v>
      </c>
      <c r="C41" s="1185"/>
      <c r="D41" s="105"/>
      <c r="E41" s="1190" t="s">
        <v>33</v>
      </c>
      <c r="F41" s="1190"/>
      <c r="G41" s="1190"/>
      <c r="H41" s="1191"/>
      <c r="I41" s="355">
        <v>28886</v>
      </c>
      <c r="J41" s="356">
        <v>29307</v>
      </c>
      <c r="K41" s="356">
        <v>29186</v>
      </c>
      <c r="L41" s="356">
        <v>28921</v>
      </c>
      <c r="M41" s="357">
        <v>28952</v>
      </c>
    </row>
    <row r="42" spans="2:13" ht="27.75" customHeight="1" x14ac:dyDescent="0.2">
      <c r="B42" s="1186"/>
      <c r="C42" s="1187"/>
      <c r="D42" s="106"/>
      <c r="E42" s="1192" t="s">
        <v>34</v>
      </c>
      <c r="F42" s="1192"/>
      <c r="G42" s="1192"/>
      <c r="H42" s="1193"/>
      <c r="I42" s="358">
        <v>1538</v>
      </c>
      <c r="J42" s="359">
        <v>1480</v>
      </c>
      <c r="K42" s="359">
        <v>1433</v>
      </c>
      <c r="L42" s="359">
        <v>1288</v>
      </c>
      <c r="M42" s="360">
        <v>1241</v>
      </c>
    </row>
    <row r="43" spans="2:13" ht="27.75" customHeight="1" x14ac:dyDescent="0.2">
      <c r="B43" s="1186"/>
      <c r="C43" s="1187"/>
      <c r="D43" s="106"/>
      <c r="E43" s="1192" t="s">
        <v>35</v>
      </c>
      <c r="F43" s="1192"/>
      <c r="G43" s="1192"/>
      <c r="H43" s="1193"/>
      <c r="I43" s="358">
        <v>10070</v>
      </c>
      <c r="J43" s="359">
        <v>9955</v>
      </c>
      <c r="K43" s="359">
        <v>9865</v>
      </c>
      <c r="L43" s="359">
        <v>9140</v>
      </c>
      <c r="M43" s="360">
        <v>8565</v>
      </c>
    </row>
    <row r="44" spans="2:13" ht="27.75" customHeight="1" x14ac:dyDescent="0.2">
      <c r="B44" s="1186"/>
      <c r="C44" s="1187"/>
      <c r="D44" s="106"/>
      <c r="E44" s="1192" t="s">
        <v>36</v>
      </c>
      <c r="F44" s="1192"/>
      <c r="G44" s="1192"/>
      <c r="H44" s="1193"/>
      <c r="I44" s="358">
        <v>1245</v>
      </c>
      <c r="J44" s="359">
        <v>1140</v>
      </c>
      <c r="K44" s="359">
        <v>1021</v>
      </c>
      <c r="L44" s="359">
        <v>881</v>
      </c>
      <c r="M44" s="360">
        <v>731</v>
      </c>
    </row>
    <row r="45" spans="2:13" ht="27.75" customHeight="1" x14ac:dyDescent="0.2">
      <c r="B45" s="1186"/>
      <c r="C45" s="1187"/>
      <c r="D45" s="106"/>
      <c r="E45" s="1192" t="s">
        <v>37</v>
      </c>
      <c r="F45" s="1192"/>
      <c r="G45" s="1192"/>
      <c r="H45" s="1193"/>
      <c r="I45" s="358">
        <v>4238</v>
      </c>
      <c r="J45" s="359">
        <v>4298</v>
      </c>
      <c r="K45" s="359">
        <v>4269</v>
      </c>
      <c r="L45" s="359">
        <v>4321</v>
      </c>
      <c r="M45" s="360">
        <v>4300</v>
      </c>
    </row>
    <row r="46" spans="2:13" ht="27.75" customHeight="1" x14ac:dyDescent="0.2">
      <c r="B46" s="1186"/>
      <c r="C46" s="1187"/>
      <c r="D46" s="107"/>
      <c r="E46" s="1192" t="s">
        <v>38</v>
      </c>
      <c r="F46" s="1192"/>
      <c r="G46" s="1192"/>
      <c r="H46" s="1193"/>
      <c r="I46" s="358" t="s">
        <v>522</v>
      </c>
      <c r="J46" s="359" t="s">
        <v>522</v>
      </c>
      <c r="K46" s="359" t="s">
        <v>522</v>
      </c>
      <c r="L46" s="359">
        <v>35</v>
      </c>
      <c r="M46" s="360">
        <v>40</v>
      </c>
    </row>
    <row r="47" spans="2:13" ht="27.75" customHeight="1" x14ac:dyDescent="0.2">
      <c r="B47" s="1186"/>
      <c r="C47" s="1187"/>
      <c r="D47" s="108"/>
      <c r="E47" s="1194" t="s">
        <v>39</v>
      </c>
      <c r="F47" s="1195"/>
      <c r="G47" s="1195"/>
      <c r="H47" s="1196"/>
      <c r="I47" s="358" t="s">
        <v>522</v>
      </c>
      <c r="J47" s="359" t="s">
        <v>522</v>
      </c>
      <c r="K47" s="359" t="s">
        <v>522</v>
      </c>
      <c r="L47" s="359" t="s">
        <v>522</v>
      </c>
      <c r="M47" s="360" t="s">
        <v>522</v>
      </c>
    </row>
    <row r="48" spans="2:13" ht="27.75" customHeight="1" x14ac:dyDescent="0.2">
      <c r="B48" s="1186"/>
      <c r="C48" s="1187"/>
      <c r="D48" s="106"/>
      <c r="E48" s="1192" t="s">
        <v>40</v>
      </c>
      <c r="F48" s="1192"/>
      <c r="G48" s="1192"/>
      <c r="H48" s="1193"/>
      <c r="I48" s="358" t="s">
        <v>522</v>
      </c>
      <c r="J48" s="359" t="s">
        <v>522</v>
      </c>
      <c r="K48" s="359" t="s">
        <v>522</v>
      </c>
      <c r="L48" s="359" t="s">
        <v>522</v>
      </c>
      <c r="M48" s="360" t="s">
        <v>522</v>
      </c>
    </row>
    <row r="49" spans="2:13" ht="27.75" customHeight="1" x14ac:dyDescent="0.2">
      <c r="B49" s="1188"/>
      <c r="C49" s="1189"/>
      <c r="D49" s="106"/>
      <c r="E49" s="1192" t="s">
        <v>41</v>
      </c>
      <c r="F49" s="1192"/>
      <c r="G49" s="1192"/>
      <c r="H49" s="1193"/>
      <c r="I49" s="358" t="s">
        <v>522</v>
      </c>
      <c r="J49" s="359" t="s">
        <v>522</v>
      </c>
      <c r="K49" s="359" t="s">
        <v>522</v>
      </c>
      <c r="L49" s="359" t="s">
        <v>522</v>
      </c>
      <c r="M49" s="360" t="s">
        <v>522</v>
      </c>
    </row>
    <row r="50" spans="2:13" ht="27.75" customHeight="1" x14ac:dyDescent="0.2">
      <c r="B50" s="1197" t="s">
        <v>42</v>
      </c>
      <c r="C50" s="1198"/>
      <c r="D50" s="109"/>
      <c r="E50" s="1192" t="s">
        <v>43</v>
      </c>
      <c r="F50" s="1192"/>
      <c r="G50" s="1192"/>
      <c r="H50" s="1193"/>
      <c r="I50" s="358">
        <v>21667</v>
      </c>
      <c r="J50" s="359">
        <v>22526</v>
      </c>
      <c r="K50" s="359">
        <v>25544</v>
      </c>
      <c r="L50" s="359">
        <v>30163</v>
      </c>
      <c r="M50" s="360">
        <v>34488</v>
      </c>
    </row>
    <row r="51" spans="2:13" ht="27.75" customHeight="1" x14ac:dyDescent="0.2">
      <c r="B51" s="1186"/>
      <c r="C51" s="1187"/>
      <c r="D51" s="106"/>
      <c r="E51" s="1192" t="s">
        <v>44</v>
      </c>
      <c r="F51" s="1192"/>
      <c r="G51" s="1192"/>
      <c r="H51" s="1193"/>
      <c r="I51" s="358">
        <v>5799</v>
      </c>
      <c r="J51" s="359">
        <v>6061</v>
      </c>
      <c r="K51" s="359">
        <v>6279</v>
      </c>
      <c r="L51" s="359">
        <v>5978</v>
      </c>
      <c r="M51" s="360">
        <v>6053</v>
      </c>
    </row>
    <row r="52" spans="2:13" ht="27.75" customHeight="1" x14ac:dyDescent="0.2">
      <c r="B52" s="1188"/>
      <c r="C52" s="1189"/>
      <c r="D52" s="106"/>
      <c r="E52" s="1192" t="s">
        <v>45</v>
      </c>
      <c r="F52" s="1192"/>
      <c r="G52" s="1192"/>
      <c r="H52" s="1193"/>
      <c r="I52" s="358">
        <v>39306</v>
      </c>
      <c r="J52" s="359">
        <v>39154</v>
      </c>
      <c r="K52" s="359">
        <v>38115</v>
      </c>
      <c r="L52" s="359">
        <v>36863</v>
      </c>
      <c r="M52" s="360">
        <v>35564</v>
      </c>
    </row>
    <row r="53" spans="2:13" ht="27.75" customHeight="1" thickBot="1" x14ac:dyDescent="0.25">
      <c r="B53" s="1199" t="s">
        <v>46</v>
      </c>
      <c r="C53" s="1200"/>
      <c r="D53" s="110"/>
      <c r="E53" s="1201" t="s">
        <v>47</v>
      </c>
      <c r="F53" s="1201"/>
      <c r="G53" s="1201"/>
      <c r="H53" s="1202"/>
      <c r="I53" s="361">
        <v>-20794</v>
      </c>
      <c r="J53" s="362">
        <v>-21563</v>
      </c>
      <c r="K53" s="362">
        <v>-24163</v>
      </c>
      <c r="L53" s="362">
        <v>-28416</v>
      </c>
      <c r="M53" s="363">
        <v>-32277</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uFu6mnYmlOEonUu0fAEQfSClyW32fN8bwN0cblLuFjV+doGmlcgt/Z/8EOdY95O0tWgQ2wEP+Q2woQ/XmryAdQ==" saltValue="enBj4zvH5XM2qC5MG2Q2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59" sqref="C59:E59"/>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565</v>
      </c>
      <c r="G54" s="119" t="s">
        <v>566</v>
      </c>
      <c r="H54" s="120" t="s">
        <v>567</v>
      </c>
    </row>
    <row r="55" spans="2:8" ht="52.5" customHeight="1" x14ac:dyDescent="0.2">
      <c r="B55" s="121"/>
      <c r="C55" s="1211" t="s">
        <v>50</v>
      </c>
      <c r="D55" s="1211"/>
      <c r="E55" s="1212"/>
      <c r="F55" s="122">
        <v>12172</v>
      </c>
      <c r="G55" s="122">
        <v>15839</v>
      </c>
      <c r="H55" s="123">
        <v>13099</v>
      </c>
    </row>
    <row r="56" spans="2:8" ht="52.5" customHeight="1" x14ac:dyDescent="0.2">
      <c r="B56" s="124"/>
      <c r="C56" s="1213" t="s">
        <v>51</v>
      </c>
      <c r="D56" s="1213"/>
      <c r="E56" s="1214"/>
      <c r="F56" s="125">
        <v>2718</v>
      </c>
      <c r="G56" s="125">
        <v>2527</v>
      </c>
      <c r="H56" s="126">
        <v>2339</v>
      </c>
    </row>
    <row r="57" spans="2:8" ht="53.25" customHeight="1" x14ac:dyDescent="0.2">
      <c r="B57" s="124"/>
      <c r="C57" s="1215" t="s">
        <v>52</v>
      </c>
      <c r="D57" s="1215"/>
      <c r="E57" s="1216"/>
      <c r="F57" s="127">
        <v>12860</v>
      </c>
      <c r="G57" s="127">
        <v>13821</v>
      </c>
      <c r="H57" s="128">
        <v>20835</v>
      </c>
    </row>
    <row r="58" spans="2:8" ht="45.75" customHeight="1" x14ac:dyDescent="0.2">
      <c r="B58" s="129"/>
      <c r="C58" s="1203" t="s">
        <v>599</v>
      </c>
      <c r="D58" s="1204"/>
      <c r="E58" s="1205"/>
      <c r="F58" s="130">
        <v>6538</v>
      </c>
      <c r="G58" s="130">
        <v>7423</v>
      </c>
      <c r="H58" s="131">
        <v>9426</v>
      </c>
    </row>
    <row r="59" spans="2:8" ht="45.75" customHeight="1" x14ac:dyDescent="0.2">
      <c r="B59" s="129"/>
      <c r="C59" s="1203" t="s">
        <v>600</v>
      </c>
      <c r="D59" s="1204"/>
      <c r="E59" s="1205"/>
      <c r="F59" s="130">
        <v>0</v>
      </c>
      <c r="G59" s="130">
        <v>0</v>
      </c>
      <c r="H59" s="131">
        <v>5000</v>
      </c>
    </row>
    <row r="60" spans="2:8" ht="45.75" customHeight="1" x14ac:dyDescent="0.2">
      <c r="B60" s="129"/>
      <c r="C60" s="1203" t="s">
        <v>601</v>
      </c>
      <c r="D60" s="1204"/>
      <c r="E60" s="1205"/>
      <c r="F60" s="130">
        <v>3860</v>
      </c>
      <c r="G60" s="130">
        <v>3858</v>
      </c>
      <c r="H60" s="131">
        <v>3864</v>
      </c>
    </row>
    <row r="61" spans="2:8" ht="45.75" customHeight="1" x14ac:dyDescent="0.2">
      <c r="B61" s="129"/>
      <c r="C61" s="1203" t="s">
        <v>602</v>
      </c>
      <c r="D61" s="1204"/>
      <c r="E61" s="1205"/>
      <c r="F61" s="130">
        <v>927</v>
      </c>
      <c r="G61" s="130">
        <v>927</v>
      </c>
      <c r="H61" s="131">
        <v>927</v>
      </c>
    </row>
    <row r="62" spans="2:8" ht="45.75" customHeight="1" thickBot="1" x14ac:dyDescent="0.25">
      <c r="B62" s="132"/>
      <c r="C62" s="1206" t="s">
        <v>603</v>
      </c>
      <c r="D62" s="1207"/>
      <c r="E62" s="1208"/>
      <c r="F62" s="133">
        <v>633</v>
      </c>
      <c r="G62" s="133">
        <v>731</v>
      </c>
      <c r="H62" s="134">
        <v>761</v>
      </c>
    </row>
    <row r="63" spans="2:8" ht="52.5" customHeight="1" thickBot="1" x14ac:dyDescent="0.25">
      <c r="B63" s="135"/>
      <c r="C63" s="1209" t="s">
        <v>53</v>
      </c>
      <c r="D63" s="1209"/>
      <c r="E63" s="1210"/>
      <c r="F63" s="136">
        <v>27750</v>
      </c>
      <c r="G63" s="136">
        <v>32186</v>
      </c>
      <c r="H63" s="137">
        <v>36274</v>
      </c>
    </row>
    <row r="64" spans="2:8" ht="13.2" x14ac:dyDescent="0.2"/>
  </sheetData>
  <sheetProtection algorithmName="SHA-512" hashValue="HXfxPOEuJoa4Vma3p+1PYaq7SnAsZq/7STPOSTbXqY6fnmlHHg16HXPxYZY2vuoVGaGVrVVW1zmXV7CTbF+76A==" saltValue="odh455LkuNbfyjUUbulx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A43C5-DB29-47D4-BFE6-88EA19EF72EF}">
  <sheetPr>
    <pageSetUpPr fitToPage="1"/>
  </sheetPr>
  <dimension ref="A1:DE85"/>
  <sheetViews>
    <sheetView showGridLines="0" zoomScale="70" zoomScaleNormal="70" zoomScaleSheetLayoutView="55" workbookViewId="0">
      <selection activeCell="AN43" sqref="AN43:DC47"/>
    </sheetView>
  </sheetViews>
  <sheetFormatPr defaultColWidth="0" defaultRowHeight="13.5" customHeight="1" zeroHeight="1" x14ac:dyDescent="0.2"/>
  <cols>
    <col min="1" max="1" width="6.33203125" style="1219" customWidth="1"/>
    <col min="2" max="107" width="2.44140625" style="1219" customWidth="1"/>
    <col min="108" max="108" width="6.109375" style="1226" customWidth="1"/>
    <col min="109" max="109" width="5.88671875" style="1225" customWidth="1"/>
    <col min="110" max="16384" width="8.6640625" style="1219" hidden="1"/>
  </cols>
  <sheetData>
    <row r="1" spans="1:109" ht="42.75" customHeight="1" x14ac:dyDescent="0.2">
      <c r="A1" s="1217"/>
      <c r="B1" s="1218"/>
      <c r="DD1" s="1219"/>
      <c r="DE1" s="1219"/>
    </row>
    <row r="2" spans="1:109" ht="2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ht="13.2"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ht="13.2"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ht="13.2"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ht="13.2"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ht="13.2"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ht="13.2"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ht="13.2"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ht="13.2"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ht="13.2"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ht="13.2"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ht="13.2"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ht="13.2"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ht="13.2"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ht="13.2"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ht="13.2"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2" x14ac:dyDescent="0.2">
      <c r="DD19" s="1219"/>
      <c r="DE19" s="1219"/>
    </row>
    <row r="20" spans="1:109" ht="13.2" x14ac:dyDescent="0.2">
      <c r="DD20" s="1219"/>
      <c r="DE20" s="1219"/>
    </row>
    <row r="21" spans="1:109" ht="17.25"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2">
      <c r="B22" s="1225"/>
    </row>
    <row r="23" spans="1:109" ht="13.2" x14ac:dyDescent="0.2">
      <c r="B23" s="1225"/>
    </row>
    <row r="24" spans="1:109" ht="13.2" x14ac:dyDescent="0.2">
      <c r="B24" s="1225"/>
    </row>
    <row r="25" spans="1:109" ht="13.2" x14ac:dyDescent="0.2">
      <c r="B25" s="1225"/>
    </row>
    <row r="26" spans="1:109" ht="13.2" x14ac:dyDescent="0.2">
      <c r="B26" s="1225"/>
    </row>
    <row r="27" spans="1:109" ht="13.2" x14ac:dyDescent="0.2">
      <c r="B27" s="1225"/>
    </row>
    <row r="28" spans="1:109" ht="13.2" x14ac:dyDescent="0.2">
      <c r="B28" s="1225"/>
    </row>
    <row r="29" spans="1:109" ht="13.2" x14ac:dyDescent="0.2">
      <c r="B29" s="1225"/>
    </row>
    <row r="30" spans="1:109" ht="13.2" x14ac:dyDescent="0.2">
      <c r="B30" s="1225"/>
    </row>
    <row r="31" spans="1:109" ht="13.2" x14ac:dyDescent="0.2">
      <c r="B31" s="1225"/>
    </row>
    <row r="32" spans="1:109" ht="13.2" x14ac:dyDescent="0.2">
      <c r="B32" s="1225"/>
    </row>
    <row r="33" spans="2:109" ht="13.2" x14ac:dyDescent="0.2">
      <c r="B33" s="1225"/>
    </row>
    <row r="34" spans="2:109" ht="13.2" x14ac:dyDescent="0.2">
      <c r="B34" s="1225"/>
    </row>
    <row r="35" spans="2:109" ht="13.2" x14ac:dyDescent="0.2">
      <c r="B35" s="1225"/>
    </row>
    <row r="36" spans="2:109" ht="13.2" x14ac:dyDescent="0.2">
      <c r="B36" s="1225"/>
    </row>
    <row r="37" spans="2:109" ht="13.2" x14ac:dyDescent="0.2">
      <c r="B37" s="1225"/>
    </row>
    <row r="38" spans="2:109" ht="13.2" x14ac:dyDescent="0.2">
      <c r="B38" s="1225"/>
    </row>
    <row r="39" spans="2:109" ht="13.2"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2" x14ac:dyDescent="0.2">
      <c r="B40" s="1230"/>
      <c r="DD40" s="1230"/>
      <c r="DE40" s="1219"/>
    </row>
    <row r="41" spans="2:109" ht="16.2" x14ac:dyDescent="0.2">
      <c r="B41" s="1231" t="s">
        <v>606</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2" x14ac:dyDescent="0.2">
      <c r="B42" s="1225"/>
      <c r="G42" s="1232"/>
      <c r="I42" s="1233"/>
      <c r="J42" s="1233"/>
      <c r="K42" s="1233"/>
      <c r="AM42" s="1232"/>
      <c r="AN42" s="1232" t="s">
        <v>607</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2">
      <c r="B43" s="1225"/>
      <c r="AN43" s="1234" t="s">
        <v>608</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2"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2"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2"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2"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2"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2" x14ac:dyDescent="0.2">
      <c r="B49" s="1225"/>
      <c r="AN49" s="1219" t="s">
        <v>609</v>
      </c>
    </row>
    <row r="50" spans="1:109" ht="13.2"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563</v>
      </c>
      <c r="BQ50" s="1250"/>
      <c r="BR50" s="1250"/>
      <c r="BS50" s="1250"/>
      <c r="BT50" s="1250"/>
      <c r="BU50" s="1250"/>
      <c r="BV50" s="1250"/>
      <c r="BW50" s="1250"/>
      <c r="BX50" s="1250" t="s">
        <v>564</v>
      </c>
      <c r="BY50" s="1250"/>
      <c r="BZ50" s="1250"/>
      <c r="CA50" s="1250"/>
      <c r="CB50" s="1250"/>
      <c r="CC50" s="1250"/>
      <c r="CD50" s="1250"/>
      <c r="CE50" s="1250"/>
      <c r="CF50" s="1250" t="s">
        <v>565</v>
      </c>
      <c r="CG50" s="1250"/>
      <c r="CH50" s="1250"/>
      <c r="CI50" s="1250"/>
      <c r="CJ50" s="1250"/>
      <c r="CK50" s="1250"/>
      <c r="CL50" s="1250"/>
      <c r="CM50" s="1250"/>
      <c r="CN50" s="1250" t="s">
        <v>566</v>
      </c>
      <c r="CO50" s="1250"/>
      <c r="CP50" s="1250"/>
      <c r="CQ50" s="1250"/>
      <c r="CR50" s="1250"/>
      <c r="CS50" s="1250"/>
      <c r="CT50" s="1250"/>
      <c r="CU50" s="1250"/>
      <c r="CV50" s="1250" t="s">
        <v>567</v>
      </c>
      <c r="CW50" s="1250"/>
      <c r="CX50" s="1250"/>
      <c r="CY50" s="1250"/>
      <c r="CZ50" s="1250"/>
      <c r="DA50" s="1250"/>
      <c r="DB50" s="1250"/>
      <c r="DC50" s="1250"/>
    </row>
    <row r="51" spans="1:109" ht="13.5" customHeight="1" x14ac:dyDescent="0.2">
      <c r="B51" s="1225"/>
      <c r="G51" s="1251"/>
      <c r="H51" s="1251"/>
      <c r="I51" s="1252"/>
      <c r="J51" s="1252"/>
      <c r="K51" s="1253"/>
      <c r="L51" s="1253"/>
      <c r="M51" s="1253"/>
      <c r="N51" s="1253"/>
      <c r="AM51" s="1243"/>
      <c r="AN51" s="1254" t="s">
        <v>610</v>
      </c>
      <c r="AO51" s="1254"/>
      <c r="AP51" s="1254"/>
      <c r="AQ51" s="1254"/>
      <c r="AR51" s="1254"/>
      <c r="AS51" s="1254"/>
      <c r="AT51" s="1254"/>
      <c r="AU51" s="1254"/>
      <c r="AV51" s="1254"/>
      <c r="AW51" s="1254"/>
      <c r="AX51" s="1254"/>
      <c r="AY51" s="1254"/>
      <c r="AZ51" s="1254"/>
      <c r="BA51" s="1254"/>
      <c r="BB51" s="1254" t="s">
        <v>611</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2"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612</v>
      </c>
      <c r="BC53" s="1254"/>
      <c r="BD53" s="1254"/>
      <c r="BE53" s="1254"/>
      <c r="BF53" s="1254"/>
      <c r="BG53" s="1254"/>
      <c r="BH53" s="1254"/>
      <c r="BI53" s="1254"/>
      <c r="BJ53" s="1254"/>
      <c r="BK53" s="1254"/>
      <c r="BL53" s="1254"/>
      <c r="BM53" s="1254"/>
      <c r="BN53" s="1254"/>
      <c r="BO53" s="1254"/>
      <c r="BP53" s="1255">
        <v>61</v>
      </c>
      <c r="BQ53" s="1255"/>
      <c r="BR53" s="1255"/>
      <c r="BS53" s="1255"/>
      <c r="BT53" s="1255"/>
      <c r="BU53" s="1255"/>
      <c r="BV53" s="1255"/>
      <c r="BW53" s="1255"/>
      <c r="BX53" s="1255">
        <v>61.2</v>
      </c>
      <c r="BY53" s="1255"/>
      <c r="BZ53" s="1255"/>
      <c r="CA53" s="1255"/>
      <c r="CB53" s="1255"/>
      <c r="CC53" s="1255"/>
      <c r="CD53" s="1255"/>
      <c r="CE53" s="1255"/>
      <c r="CF53" s="1255">
        <v>60.8</v>
      </c>
      <c r="CG53" s="1255"/>
      <c r="CH53" s="1255"/>
      <c r="CI53" s="1255"/>
      <c r="CJ53" s="1255"/>
      <c r="CK53" s="1255"/>
      <c r="CL53" s="1255"/>
      <c r="CM53" s="1255"/>
      <c r="CN53" s="1255">
        <v>61.6</v>
      </c>
      <c r="CO53" s="1255"/>
      <c r="CP53" s="1255"/>
      <c r="CQ53" s="1255"/>
      <c r="CR53" s="1255"/>
      <c r="CS53" s="1255"/>
      <c r="CT53" s="1255"/>
      <c r="CU53" s="1255"/>
      <c r="CV53" s="1255">
        <v>61.5</v>
      </c>
      <c r="CW53" s="1255"/>
      <c r="CX53" s="1255"/>
      <c r="CY53" s="1255"/>
      <c r="CZ53" s="1255"/>
      <c r="DA53" s="1255"/>
      <c r="DB53" s="1255"/>
      <c r="DC53" s="1255"/>
    </row>
    <row r="54" spans="1:109" ht="13.2"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1233"/>
      <c r="B55" s="1225"/>
      <c r="G55" s="1244"/>
      <c r="H55" s="1244"/>
      <c r="I55" s="1244"/>
      <c r="J55" s="1244"/>
      <c r="K55" s="1253"/>
      <c r="L55" s="1253"/>
      <c r="M55" s="1253"/>
      <c r="N55" s="1253"/>
      <c r="AN55" s="1250" t="s">
        <v>613</v>
      </c>
      <c r="AO55" s="1250"/>
      <c r="AP55" s="1250"/>
      <c r="AQ55" s="1250"/>
      <c r="AR55" s="1250"/>
      <c r="AS55" s="1250"/>
      <c r="AT55" s="1250"/>
      <c r="AU55" s="1250"/>
      <c r="AV55" s="1250"/>
      <c r="AW55" s="1250"/>
      <c r="AX55" s="1250"/>
      <c r="AY55" s="1250"/>
      <c r="AZ55" s="1250"/>
      <c r="BA55" s="1250"/>
      <c r="BB55" s="1254" t="s">
        <v>611</v>
      </c>
      <c r="BC55" s="1254"/>
      <c r="BD55" s="1254"/>
      <c r="BE55" s="1254"/>
      <c r="BF55" s="1254"/>
      <c r="BG55" s="1254"/>
      <c r="BH55" s="1254"/>
      <c r="BI55" s="1254"/>
      <c r="BJ55" s="1254"/>
      <c r="BK55" s="1254"/>
      <c r="BL55" s="1254"/>
      <c r="BM55" s="1254"/>
      <c r="BN55" s="1254"/>
      <c r="BO55" s="1254"/>
      <c r="BP55" s="1255">
        <v>25.3</v>
      </c>
      <c r="BQ55" s="1255"/>
      <c r="BR55" s="1255"/>
      <c r="BS55" s="1255"/>
      <c r="BT55" s="1255"/>
      <c r="BU55" s="1255"/>
      <c r="BV55" s="1255"/>
      <c r="BW55" s="1255"/>
      <c r="BX55" s="1255">
        <v>25.5</v>
      </c>
      <c r="BY55" s="1255"/>
      <c r="BZ55" s="1255"/>
      <c r="CA55" s="1255"/>
      <c r="CB55" s="1255"/>
      <c r="CC55" s="1255"/>
      <c r="CD55" s="1255"/>
      <c r="CE55" s="1255"/>
      <c r="CF55" s="1255">
        <v>25.1</v>
      </c>
      <c r="CG55" s="1255"/>
      <c r="CH55" s="1255"/>
      <c r="CI55" s="1255"/>
      <c r="CJ55" s="1255"/>
      <c r="CK55" s="1255"/>
      <c r="CL55" s="1255"/>
      <c r="CM55" s="1255"/>
      <c r="CN55" s="1255">
        <v>18</v>
      </c>
      <c r="CO55" s="1255"/>
      <c r="CP55" s="1255"/>
      <c r="CQ55" s="1255"/>
      <c r="CR55" s="1255"/>
      <c r="CS55" s="1255"/>
      <c r="CT55" s="1255"/>
      <c r="CU55" s="1255"/>
      <c r="CV55" s="1255">
        <v>12.7</v>
      </c>
      <c r="CW55" s="1255"/>
      <c r="CX55" s="1255"/>
      <c r="CY55" s="1255"/>
      <c r="CZ55" s="1255"/>
      <c r="DA55" s="1255"/>
      <c r="DB55" s="1255"/>
      <c r="DC55" s="1255"/>
    </row>
    <row r="56" spans="1:109" ht="13.2"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2" x14ac:dyDescent="0.2">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612</v>
      </c>
      <c r="BC57" s="1254"/>
      <c r="BD57" s="1254"/>
      <c r="BE57" s="1254"/>
      <c r="BF57" s="1254"/>
      <c r="BG57" s="1254"/>
      <c r="BH57" s="1254"/>
      <c r="BI57" s="1254"/>
      <c r="BJ57" s="1254"/>
      <c r="BK57" s="1254"/>
      <c r="BL57" s="1254"/>
      <c r="BM57" s="1254"/>
      <c r="BN57" s="1254"/>
      <c r="BO57" s="1254"/>
      <c r="BP57" s="1255">
        <v>59.7</v>
      </c>
      <c r="BQ57" s="1255"/>
      <c r="BR57" s="1255"/>
      <c r="BS57" s="1255"/>
      <c r="BT57" s="1255"/>
      <c r="BU57" s="1255"/>
      <c r="BV57" s="1255"/>
      <c r="BW57" s="1255"/>
      <c r="BX57" s="1255">
        <v>60.9</v>
      </c>
      <c r="BY57" s="1255"/>
      <c r="BZ57" s="1255"/>
      <c r="CA57" s="1255"/>
      <c r="CB57" s="1255"/>
      <c r="CC57" s="1255"/>
      <c r="CD57" s="1255"/>
      <c r="CE57" s="1255"/>
      <c r="CF57" s="1255">
        <v>61</v>
      </c>
      <c r="CG57" s="1255"/>
      <c r="CH57" s="1255"/>
      <c r="CI57" s="1255"/>
      <c r="CJ57" s="1255"/>
      <c r="CK57" s="1255"/>
      <c r="CL57" s="1255"/>
      <c r="CM57" s="1255"/>
      <c r="CN57" s="1255">
        <v>62.1</v>
      </c>
      <c r="CO57" s="1255"/>
      <c r="CP57" s="1255"/>
      <c r="CQ57" s="1255"/>
      <c r="CR57" s="1255"/>
      <c r="CS57" s="1255"/>
      <c r="CT57" s="1255"/>
      <c r="CU57" s="1255"/>
      <c r="CV57" s="1255">
        <v>63.1</v>
      </c>
      <c r="CW57" s="1255"/>
      <c r="CX57" s="1255"/>
      <c r="CY57" s="1255"/>
      <c r="CZ57" s="1255"/>
      <c r="DA57" s="1255"/>
      <c r="DB57" s="1255"/>
      <c r="DC57" s="1255"/>
      <c r="DD57" s="1258"/>
      <c r="DE57" s="1256"/>
    </row>
    <row r="58" spans="1:109" s="1233" customFormat="1" ht="13.2" x14ac:dyDescent="0.2">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3.2" x14ac:dyDescent="0.2">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3.2" x14ac:dyDescent="0.2">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3.2" x14ac:dyDescent="0.2">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3.2"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2" x14ac:dyDescent="0.2">
      <c r="B63" s="1264" t="s">
        <v>614</v>
      </c>
    </row>
    <row r="64" spans="1:109" ht="13.2" x14ac:dyDescent="0.2">
      <c r="B64" s="1225"/>
      <c r="G64" s="1232"/>
      <c r="I64" s="1265"/>
      <c r="J64" s="1265"/>
      <c r="K64" s="1265"/>
      <c r="L64" s="1265"/>
      <c r="M64" s="1265"/>
      <c r="N64" s="1266"/>
      <c r="AM64" s="1232"/>
      <c r="AN64" s="1232" t="s">
        <v>607</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2" x14ac:dyDescent="0.2">
      <c r="B65" s="1225"/>
      <c r="AN65" s="1234" t="s">
        <v>615</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2" x14ac:dyDescent="0.2">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2" x14ac:dyDescent="0.2">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2" x14ac:dyDescent="0.2">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2" x14ac:dyDescent="0.2">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2" x14ac:dyDescent="0.2">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ht="13.2" x14ac:dyDescent="0.2">
      <c r="B71" s="1225"/>
      <c r="G71" s="1270"/>
      <c r="I71" s="1271"/>
      <c r="J71" s="1268"/>
      <c r="K71" s="1268"/>
      <c r="L71" s="1269"/>
      <c r="M71" s="1268"/>
      <c r="N71" s="1269"/>
      <c r="AM71" s="1270"/>
      <c r="AN71" s="1219" t="s">
        <v>609</v>
      </c>
    </row>
    <row r="72" spans="2:107" ht="13.2"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563</v>
      </c>
      <c r="BQ72" s="1250"/>
      <c r="BR72" s="1250"/>
      <c r="BS72" s="1250"/>
      <c r="BT72" s="1250"/>
      <c r="BU72" s="1250"/>
      <c r="BV72" s="1250"/>
      <c r="BW72" s="1250"/>
      <c r="BX72" s="1250" t="s">
        <v>564</v>
      </c>
      <c r="BY72" s="1250"/>
      <c r="BZ72" s="1250"/>
      <c r="CA72" s="1250"/>
      <c r="CB72" s="1250"/>
      <c r="CC72" s="1250"/>
      <c r="CD72" s="1250"/>
      <c r="CE72" s="1250"/>
      <c r="CF72" s="1250" t="s">
        <v>565</v>
      </c>
      <c r="CG72" s="1250"/>
      <c r="CH72" s="1250"/>
      <c r="CI72" s="1250"/>
      <c r="CJ72" s="1250"/>
      <c r="CK72" s="1250"/>
      <c r="CL72" s="1250"/>
      <c r="CM72" s="1250"/>
      <c r="CN72" s="1250" t="s">
        <v>566</v>
      </c>
      <c r="CO72" s="1250"/>
      <c r="CP72" s="1250"/>
      <c r="CQ72" s="1250"/>
      <c r="CR72" s="1250"/>
      <c r="CS72" s="1250"/>
      <c r="CT72" s="1250"/>
      <c r="CU72" s="1250"/>
      <c r="CV72" s="1250" t="s">
        <v>567</v>
      </c>
      <c r="CW72" s="1250"/>
      <c r="CX72" s="1250"/>
      <c r="CY72" s="1250"/>
      <c r="CZ72" s="1250"/>
      <c r="DA72" s="1250"/>
      <c r="DB72" s="1250"/>
      <c r="DC72" s="1250"/>
    </row>
    <row r="73" spans="2:107" ht="13.2" x14ac:dyDescent="0.2">
      <c r="B73" s="1225"/>
      <c r="G73" s="1251"/>
      <c r="H73" s="1251"/>
      <c r="I73" s="1251"/>
      <c r="J73" s="1251"/>
      <c r="K73" s="1272"/>
      <c r="L73" s="1272"/>
      <c r="M73" s="1272"/>
      <c r="N73" s="1272"/>
      <c r="AM73" s="1243"/>
      <c r="AN73" s="1254" t="s">
        <v>610</v>
      </c>
      <c r="AO73" s="1254"/>
      <c r="AP73" s="1254"/>
      <c r="AQ73" s="1254"/>
      <c r="AR73" s="1254"/>
      <c r="AS73" s="1254"/>
      <c r="AT73" s="1254"/>
      <c r="AU73" s="1254"/>
      <c r="AV73" s="1254"/>
      <c r="AW73" s="1254"/>
      <c r="AX73" s="1254"/>
      <c r="AY73" s="1254"/>
      <c r="AZ73" s="1254"/>
      <c r="BA73" s="1254"/>
      <c r="BB73" s="1254" t="s">
        <v>611</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2" x14ac:dyDescent="0.2">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616</v>
      </c>
      <c r="BC75" s="1254"/>
      <c r="BD75" s="1254"/>
      <c r="BE75" s="1254"/>
      <c r="BF75" s="1254"/>
      <c r="BG75" s="1254"/>
      <c r="BH75" s="1254"/>
      <c r="BI75" s="1254"/>
      <c r="BJ75" s="1254"/>
      <c r="BK75" s="1254"/>
      <c r="BL75" s="1254"/>
      <c r="BM75" s="1254"/>
      <c r="BN75" s="1254"/>
      <c r="BO75" s="1254"/>
      <c r="BP75" s="1255">
        <v>3.9</v>
      </c>
      <c r="BQ75" s="1255"/>
      <c r="BR75" s="1255"/>
      <c r="BS75" s="1255"/>
      <c r="BT75" s="1255"/>
      <c r="BU75" s="1255"/>
      <c r="BV75" s="1255"/>
      <c r="BW75" s="1255"/>
      <c r="BX75" s="1255">
        <v>2.9</v>
      </c>
      <c r="BY75" s="1255"/>
      <c r="BZ75" s="1255"/>
      <c r="CA75" s="1255"/>
      <c r="CB75" s="1255"/>
      <c r="CC75" s="1255"/>
      <c r="CD75" s="1255"/>
      <c r="CE75" s="1255"/>
      <c r="CF75" s="1255">
        <v>1.9</v>
      </c>
      <c r="CG75" s="1255"/>
      <c r="CH75" s="1255"/>
      <c r="CI75" s="1255"/>
      <c r="CJ75" s="1255"/>
      <c r="CK75" s="1255"/>
      <c r="CL75" s="1255"/>
      <c r="CM75" s="1255"/>
      <c r="CN75" s="1255">
        <v>1.5</v>
      </c>
      <c r="CO75" s="1255"/>
      <c r="CP75" s="1255"/>
      <c r="CQ75" s="1255"/>
      <c r="CR75" s="1255"/>
      <c r="CS75" s="1255"/>
      <c r="CT75" s="1255"/>
      <c r="CU75" s="1255"/>
      <c r="CV75" s="1255">
        <v>1.8</v>
      </c>
      <c r="CW75" s="1255"/>
      <c r="CX75" s="1255"/>
      <c r="CY75" s="1255"/>
      <c r="CZ75" s="1255"/>
      <c r="DA75" s="1255"/>
      <c r="DB75" s="1255"/>
      <c r="DC75" s="1255"/>
    </row>
    <row r="76" spans="2:107" ht="13.2"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1225"/>
      <c r="G77" s="1244"/>
      <c r="H77" s="1244"/>
      <c r="I77" s="1244"/>
      <c r="J77" s="1244"/>
      <c r="K77" s="1272"/>
      <c r="L77" s="1272"/>
      <c r="M77" s="1272"/>
      <c r="N77" s="1272"/>
      <c r="AN77" s="1250" t="s">
        <v>613</v>
      </c>
      <c r="AO77" s="1250"/>
      <c r="AP77" s="1250"/>
      <c r="AQ77" s="1250"/>
      <c r="AR77" s="1250"/>
      <c r="AS77" s="1250"/>
      <c r="AT77" s="1250"/>
      <c r="AU77" s="1250"/>
      <c r="AV77" s="1250"/>
      <c r="AW77" s="1250"/>
      <c r="AX77" s="1250"/>
      <c r="AY77" s="1250"/>
      <c r="AZ77" s="1250"/>
      <c r="BA77" s="1250"/>
      <c r="BB77" s="1254" t="s">
        <v>611</v>
      </c>
      <c r="BC77" s="1254"/>
      <c r="BD77" s="1254"/>
      <c r="BE77" s="1254"/>
      <c r="BF77" s="1254"/>
      <c r="BG77" s="1254"/>
      <c r="BH77" s="1254"/>
      <c r="BI77" s="1254"/>
      <c r="BJ77" s="1254"/>
      <c r="BK77" s="1254"/>
      <c r="BL77" s="1254"/>
      <c r="BM77" s="1254"/>
      <c r="BN77" s="1254"/>
      <c r="BO77" s="1254"/>
      <c r="BP77" s="1255">
        <v>25.3</v>
      </c>
      <c r="BQ77" s="1255"/>
      <c r="BR77" s="1255"/>
      <c r="BS77" s="1255"/>
      <c r="BT77" s="1255"/>
      <c r="BU77" s="1255"/>
      <c r="BV77" s="1255"/>
      <c r="BW77" s="1255"/>
      <c r="BX77" s="1255">
        <v>25.5</v>
      </c>
      <c r="BY77" s="1255"/>
      <c r="BZ77" s="1255"/>
      <c r="CA77" s="1255"/>
      <c r="CB77" s="1255"/>
      <c r="CC77" s="1255"/>
      <c r="CD77" s="1255"/>
      <c r="CE77" s="1255"/>
      <c r="CF77" s="1255">
        <v>25.1</v>
      </c>
      <c r="CG77" s="1255"/>
      <c r="CH77" s="1255"/>
      <c r="CI77" s="1255"/>
      <c r="CJ77" s="1255"/>
      <c r="CK77" s="1255"/>
      <c r="CL77" s="1255"/>
      <c r="CM77" s="1255"/>
      <c r="CN77" s="1255">
        <v>18</v>
      </c>
      <c r="CO77" s="1255"/>
      <c r="CP77" s="1255"/>
      <c r="CQ77" s="1255"/>
      <c r="CR77" s="1255"/>
      <c r="CS77" s="1255"/>
      <c r="CT77" s="1255"/>
      <c r="CU77" s="1255"/>
      <c r="CV77" s="1255">
        <v>12.7</v>
      </c>
      <c r="CW77" s="1255"/>
      <c r="CX77" s="1255"/>
      <c r="CY77" s="1255"/>
      <c r="CZ77" s="1255"/>
      <c r="DA77" s="1255"/>
      <c r="DB77" s="1255"/>
      <c r="DC77" s="1255"/>
    </row>
    <row r="78" spans="2:107" ht="13.2" x14ac:dyDescent="0.2">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616</v>
      </c>
      <c r="BC79" s="1254"/>
      <c r="BD79" s="1254"/>
      <c r="BE79" s="1254"/>
      <c r="BF79" s="1254"/>
      <c r="BG79" s="1254"/>
      <c r="BH79" s="1254"/>
      <c r="BI79" s="1254"/>
      <c r="BJ79" s="1254"/>
      <c r="BK79" s="1254"/>
      <c r="BL79" s="1254"/>
      <c r="BM79" s="1254"/>
      <c r="BN79" s="1254"/>
      <c r="BO79" s="1254"/>
      <c r="BP79" s="1255">
        <v>6.9</v>
      </c>
      <c r="BQ79" s="1255"/>
      <c r="BR79" s="1255"/>
      <c r="BS79" s="1255"/>
      <c r="BT79" s="1255"/>
      <c r="BU79" s="1255"/>
      <c r="BV79" s="1255"/>
      <c r="BW79" s="1255"/>
      <c r="BX79" s="1255">
        <v>6.6</v>
      </c>
      <c r="BY79" s="1255"/>
      <c r="BZ79" s="1255"/>
      <c r="CA79" s="1255"/>
      <c r="CB79" s="1255"/>
      <c r="CC79" s="1255"/>
      <c r="CD79" s="1255"/>
      <c r="CE79" s="1255"/>
      <c r="CF79" s="1255">
        <v>6.4</v>
      </c>
      <c r="CG79" s="1255"/>
      <c r="CH79" s="1255"/>
      <c r="CI79" s="1255"/>
      <c r="CJ79" s="1255"/>
      <c r="CK79" s="1255"/>
      <c r="CL79" s="1255"/>
      <c r="CM79" s="1255"/>
      <c r="CN79" s="1255">
        <v>6.6</v>
      </c>
      <c r="CO79" s="1255"/>
      <c r="CP79" s="1255"/>
      <c r="CQ79" s="1255"/>
      <c r="CR79" s="1255"/>
      <c r="CS79" s="1255"/>
      <c r="CT79" s="1255"/>
      <c r="CU79" s="1255"/>
      <c r="CV79" s="1255">
        <v>6.6</v>
      </c>
      <c r="CW79" s="1255"/>
      <c r="CX79" s="1255"/>
      <c r="CY79" s="1255"/>
      <c r="CZ79" s="1255"/>
      <c r="DA79" s="1255"/>
      <c r="DB79" s="1255"/>
      <c r="DC79" s="1255"/>
    </row>
    <row r="80" spans="2:107" ht="13.2" x14ac:dyDescent="0.2">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1225"/>
    </row>
    <row r="82" spans="2:109" ht="16.2" x14ac:dyDescent="0.2">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2"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2" x14ac:dyDescent="0.2">
      <c r="DD84" s="1219"/>
      <c r="DE84" s="1219"/>
    </row>
    <row r="85" spans="2:109" ht="13.2" x14ac:dyDescent="0.2">
      <c r="DD85" s="1219"/>
      <c r="DE85" s="1219"/>
    </row>
  </sheetData>
  <sheetProtection algorithmName="SHA-512" hashValue="kgI+7Sd/efKTw0FZwURQv+upeD+2jzHFJJsUJYkSNaWnW3jqQbPhil25zEONUMYyK/fPXNdQq4kqb/pnVDtHDQ==" saltValue="sf5+6RzKw3xvor9oRbyxk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6E6D6-0FB1-4DAF-BCB5-7E876BB33679}">
  <sheetPr>
    <pageSetUpPr fitToPage="1"/>
  </sheetPr>
  <dimension ref="A1:DR125"/>
  <sheetViews>
    <sheetView showGridLines="0" zoomScale="80" zoomScaleNormal="80" zoomScaleSheetLayoutView="70" workbookViewId="0">
      <selection activeCell="AN43" sqref="AN43:DC47"/>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510</v>
      </c>
    </row>
  </sheetData>
  <sheetProtection algorithmName="SHA-512" hashValue="CN2OxXjn1wzroZQgdxVzDudFbg+bPVEAfx46EFVnkAIvwLqxKx9AB2+ehW1UL8Mh/NnvBwa4thgZX1hOxaOQJw==" saltValue="CICSkWEfKUdHmSJu7CM8n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D6E10-0020-40DF-AAAC-8B5D460A2061}">
  <sheetPr>
    <pageSetUpPr fitToPage="1"/>
  </sheetPr>
  <dimension ref="A1:DR125"/>
  <sheetViews>
    <sheetView showGridLines="0" zoomScale="80" zoomScaleNormal="80" zoomScaleSheetLayoutView="55" workbookViewId="0">
      <selection activeCell="AN43" sqref="AN43:DC47"/>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510</v>
      </c>
    </row>
  </sheetData>
  <sheetProtection algorithmName="SHA-512" hashValue="Nr7Ccc9A/KgxgBlfJUADkMKwkLh0fEby9kUiuX/Gr63eny//mVTKIf38Lpuoc25hWfiZfEFjjkT/oGdubczHIQ==" saltValue="64cqLPEZiIB++YEjFGsy6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560</v>
      </c>
      <c r="G2" s="151"/>
      <c r="H2" s="152"/>
    </row>
    <row r="3" spans="1:8" x14ac:dyDescent="0.2">
      <c r="A3" s="148" t="s">
        <v>553</v>
      </c>
      <c r="B3" s="153"/>
      <c r="C3" s="154"/>
      <c r="D3" s="155">
        <v>46335</v>
      </c>
      <c r="E3" s="156"/>
      <c r="F3" s="157">
        <v>54684</v>
      </c>
      <c r="G3" s="158"/>
      <c r="H3" s="159"/>
    </row>
    <row r="4" spans="1:8" x14ac:dyDescent="0.2">
      <c r="A4" s="160"/>
      <c r="B4" s="161"/>
      <c r="C4" s="162"/>
      <c r="D4" s="163">
        <v>31006</v>
      </c>
      <c r="E4" s="164"/>
      <c r="F4" s="165">
        <v>32829</v>
      </c>
      <c r="G4" s="166"/>
      <c r="H4" s="167"/>
    </row>
    <row r="5" spans="1:8" x14ac:dyDescent="0.2">
      <c r="A5" s="148" t="s">
        <v>555</v>
      </c>
      <c r="B5" s="153"/>
      <c r="C5" s="154"/>
      <c r="D5" s="155">
        <v>62515</v>
      </c>
      <c r="E5" s="156"/>
      <c r="F5" s="157">
        <v>62383</v>
      </c>
      <c r="G5" s="158"/>
      <c r="H5" s="159"/>
    </row>
    <row r="6" spans="1:8" x14ac:dyDescent="0.2">
      <c r="A6" s="160"/>
      <c r="B6" s="161"/>
      <c r="C6" s="162"/>
      <c r="D6" s="163">
        <v>51727</v>
      </c>
      <c r="E6" s="164"/>
      <c r="F6" s="165">
        <v>35325</v>
      </c>
      <c r="G6" s="166"/>
      <c r="H6" s="167"/>
    </row>
    <row r="7" spans="1:8" x14ac:dyDescent="0.2">
      <c r="A7" s="148" t="s">
        <v>556</v>
      </c>
      <c r="B7" s="153"/>
      <c r="C7" s="154"/>
      <c r="D7" s="155">
        <v>57376</v>
      </c>
      <c r="E7" s="156"/>
      <c r="F7" s="157">
        <v>63812</v>
      </c>
      <c r="G7" s="158"/>
      <c r="H7" s="159"/>
    </row>
    <row r="8" spans="1:8" x14ac:dyDescent="0.2">
      <c r="A8" s="160"/>
      <c r="B8" s="161"/>
      <c r="C8" s="162"/>
      <c r="D8" s="163">
        <v>37261</v>
      </c>
      <c r="E8" s="164"/>
      <c r="F8" s="165">
        <v>33848</v>
      </c>
      <c r="G8" s="166"/>
      <c r="H8" s="167"/>
    </row>
    <row r="9" spans="1:8" x14ac:dyDescent="0.2">
      <c r="A9" s="148" t="s">
        <v>557</v>
      </c>
      <c r="B9" s="153"/>
      <c r="C9" s="154"/>
      <c r="D9" s="155">
        <v>52745</v>
      </c>
      <c r="E9" s="156"/>
      <c r="F9" s="157">
        <v>54225</v>
      </c>
      <c r="G9" s="158"/>
      <c r="H9" s="159"/>
    </row>
    <row r="10" spans="1:8" x14ac:dyDescent="0.2">
      <c r="A10" s="160"/>
      <c r="B10" s="161"/>
      <c r="C10" s="162"/>
      <c r="D10" s="163">
        <v>38107</v>
      </c>
      <c r="E10" s="164"/>
      <c r="F10" s="165">
        <v>27337</v>
      </c>
      <c r="G10" s="166"/>
      <c r="H10" s="167"/>
    </row>
    <row r="11" spans="1:8" x14ac:dyDescent="0.2">
      <c r="A11" s="148" t="s">
        <v>558</v>
      </c>
      <c r="B11" s="153"/>
      <c r="C11" s="154"/>
      <c r="D11" s="155">
        <v>69476</v>
      </c>
      <c r="E11" s="156"/>
      <c r="F11" s="157">
        <v>54016</v>
      </c>
      <c r="G11" s="158"/>
      <c r="H11" s="159"/>
    </row>
    <row r="12" spans="1:8" x14ac:dyDescent="0.2">
      <c r="A12" s="160"/>
      <c r="B12" s="161"/>
      <c r="C12" s="168"/>
      <c r="D12" s="163">
        <v>55286</v>
      </c>
      <c r="E12" s="164"/>
      <c r="F12" s="165">
        <v>28078</v>
      </c>
      <c r="G12" s="166"/>
      <c r="H12" s="167"/>
    </row>
    <row r="13" spans="1:8" x14ac:dyDescent="0.2">
      <c r="A13" s="148"/>
      <c r="B13" s="153"/>
      <c r="C13" s="169"/>
      <c r="D13" s="170">
        <v>57689</v>
      </c>
      <c r="E13" s="171"/>
      <c r="F13" s="172">
        <v>57824</v>
      </c>
      <c r="G13" s="173"/>
      <c r="H13" s="159"/>
    </row>
    <row r="14" spans="1:8" x14ac:dyDescent="0.2">
      <c r="A14" s="160"/>
      <c r="B14" s="161"/>
      <c r="C14" s="162"/>
      <c r="D14" s="163">
        <v>42677</v>
      </c>
      <c r="E14" s="164"/>
      <c r="F14" s="165">
        <v>31483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10.84</v>
      </c>
      <c r="C19" s="174">
        <f>ROUND(VALUE(SUBSTITUTE(実質収支比率等に係る経年分析!G$48,"▲","-")),2)</f>
        <v>14.34</v>
      </c>
      <c r="D19" s="174">
        <f>ROUND(VALUE(SUBSTITUTE(実質収支比率等に係る経年分析!H$48,"▲","-")),2)</f>
        <v>18.91</v>
      </c>
      <c r="E19" s="174">
        <f>ROUND(VALUE(SUBSTITUTE(実質収支比率等に係る経年分析!I$48,"▲","-")),2)</f>
        <v>18</v>
      </c>
      <c r="F19" s="174">
        <f>ROUND(VALUE(SUBSTITUTE(実質収支比率等に係る経年分析!J$48,"▲","-")),2)</f>
        <v>16.78</v>
      </c>
    </row>
    <row r="20" spans="1:11" x14ac:dyDescent="0.2">
      <c r="A20" s="174" t="s">
        <v>57</v>
      </c>
      <c r="B20" s="174">
        <f>ROUND(VALUE(SUBSTITUTE(実質収支比率等に係る経年分析!F$47,"▲","-")),2)</f>
        <v>35.869999999999997</v>
      </c>
      <c r="C20" s="174">
        <f>ROUND(VALUE(SUBSTITUTE(実質収支比率等に係る経年分析!G$47,"▲","-")),2)</f>
        <v>39.47</v>
      </c>
      <c r="D20" s="174">
        <f>ROUND(VALUE(SUBSTITUTE(実質収支比率等に係る経年分析!H$47,"▲","-")),2)</f>
        <v>51.26</v>
      </c>
      <c r="E20" s="174">
        <f>ROUND(VALUE(SUBSTITUTE(実質収支比率等に係る経年分析!I$47,"▲","-")),2)</f>
        <v>64.59</v>
      </c>
      <c r="F20" s="174">
        <f>ROUND(VALUE(SUBSTITUTE(実質収支比率等に係る経年分析!J$47,"▲","-")),2)</f>
        <v>54.15</v>
      </c>
    </row>
    <row r="21" spans="1:11" x14ac:dyDescent="0.2">
      <c r="A21" s="174" t="s">
        <v>58</v>
      </c>
      <c r="B21" s="174">
        <f>IF(ISNUMBER(VALUE(SUBSTITUTE(実質収支比率等に係る経年分析!F$49,"▲","-"))),ROUND(VALUE(SUBSTITUTE(実質収支比率等に係る経年分析!F$49,"▲","-")),2),NA())</f>
        <v>-4.92</v>
      </c>
      <c r="C21" s="174">
        <f>IF(ISNUMBER(VALUE(SUBSTITUTE(実質収支比率等に係る経年分析!G$49,"▲","-"))),ROUND(VALUE(SUBSTITUTE(実質収支比率等に係る経年分析!G$49,"▲","-")),2),NA())</f>
        <v>2.93</v>
      </c>
      <c r="D21" s="174">
        <f>IF(ISNUMBER(VALUE(SUBSTITUTE(実質収支比率等に係る経年分析!H$49,"▲","-"))),ROUND(VALUE(SUBSTITUTE(実質収支比率等に係る経年分析!H$49,"▲","-")),2),NA())</f>
        <v>10.79</v>
      </c>
      <c r="E21" s="174">
        <f>IF(ISNUMBER(VALUE(SUBSTITUTE(実質収支比率等に係る経年分析!I$49,"▲","-"))),ROUND(VALUE(SUBSTITUTE(実質収支比率等に係る経年分析!I$49,"▲","-")),2),NA())</f>
        <v>9.75</v>
      </c>
      <c r="F21" s="174">
        <f>IF(ISNUMBER(VALUE(SUBSTITUTE(実質収支比率等に係る経年分析!J$49,"▲","-"))),ROUND(VALUE(SUBSTITUTE(実質収支比率等に係る経年分析!J$49,"▲","-")),2),NA())</f>
        <v>-12.79</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0.71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関市公設地方卸売市場事業特別会計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関市国民健康保険特別会計（事業勘定）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0.54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2">
      <c r="A31" s="175" t="str">
        <f>IF(連結実質赤字比率に係る赤字・黒字の構成分析!C$39="",NA(),連結実質赤字比率に係る赤字・黒字の構成分析!C$39)</f>
        <v>関市国民健康保険特別会計（直診勘定）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2">
      <c r="A32" s="175" t="str">
        <f>IF(連結実質赤字比率に係る赤字・黒字の構成分析!C$38="",NA(),連結実質赤字比率に係る赤字・黒字の構成分析!C$38)</f>
        <v>関市後期高齢者医療特別会計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0.56999999999999995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x14ac:dyDescent="0.2">
      <c r="A33" s="175" t="str">
        <f>IF(連結実質赤字比率に係る赤字・黒字の構成分析!C$37="",NA(),連結実質赤字比率に係る赤字・黒字の構成分析!C$37)</f>
        <v>関市介護保険事業特別会計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0.47</v>
      </c>
    </row>
    <row r="34" spans="1:16" x14ac:dyDescent="0.2">
      <c r="A34" s="175" t="str">
        <f>IF(連結実質赤字比率に係る赤字・黒字の構成分析!C$36="",NA(),連結実質赤字比率に係る赤字・黒字の構成分析!C$36)</f>
        <v>関市下水道事業会計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2.62</v>
      </c>
    </row>
    <row r="35" spans="1:16" x14ac:dyDescent="0.2">
      <c r="A35" s="175" t="str">
        <f>IF(連結実質赤字比率に係る赤字・黒字の構成分析!C$35="",NA(),連結実質赤字比率に係る赤字・黒字の構成分析!C$35)</f>
        <v>関市水道事業会計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7.17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6.31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6.59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10.83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14.33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18.899999999999999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17.989999999999998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16.77</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5263</v>
      </c>
      <c r="E42" s="176"/>
      <c r="F42" s="176"/>
      <c r="G42" s="176">
        <f>'実質公債費比率（分子）の構造'!L$52</f>
        <v>5211</v>
      </c>
      <c r="H42" s="176"/>
      <c r="I42" s="176"/>
      <c r="J42" s="176">
        <f>'実質公債費比率（分子）の構造'!M$52</f>
        <v>5122</v>
      </c>
      <c r="K42" s="176"/>
      <c r="L42" s="176"/>
      <c r="M42" s="176">
        <f>'実質公債費比率（分子）の構造'!N$52</f>
        <v>5231</v>
      </c>
      <c r="N42" s="176"/>
      <c r="O42" s="176"/>
      <c r="P42" s="176">
        <f>'実質公債費比率（分子）の構造'!O$52</f>
        <v>5183</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48</v>
      </c>
      <c r="C44" s="176"/>
      <c r="D44" s="176"/>
      <c r="E44" s="176">
        <f>'実質公債費比率（分子）の構造'!L$50</f>
        <v>48</v>
      </c>
      <c r="F44" s="176"/>
      <c r="G44" s="176"/>
      <c r="H44" s="176">
        <f>'実質公債費比率（分子）の構造'!M$50</f>
        <v>48</v>
      </c>
      <c r="I44" s="176"/>
      <c r="J44" s="176"/>
      <c r="K44" s="176">
        <f>'実質公債費比率（分子）の構造'!N$50</f>
        <v>48</v>
      </c>
      <c r="L44" s="176"/>
      <c r="M44" s="176"/>
      <c r="N44" s="176">
        <f>'実質公債費比率（分子）の構造'!O$50</f>
        <v>48</v>
      </c>
      <c r="O44" s="176"/>
      <c r="P44" s="176"/>
    </row>
    <row r="45" spans="1:16" x14ac:dyDescent="0.2">
      <c r="A45" s="176" t="s">
        <v>68</v>
      </c>
      <c r="B45" s="176">
        <f>'実質公債費比率（分子）の構造'!K$49</f>
        <v>195</v>
      </c>
      <c r="C45" s="176"/>
      <c r="D45" s="176"/>
      <c r="E45" s="176">
        <f>'実質公債費比率（分子）の構造'!L$49</f>
        <v>191</v>
      </c>
      <c r="F45" s="176"/>
      <c r="G45" s="176"/>
      <c r="H45" s="176">
        <f>'実質公債費比率（分子）の構造'!M$49</f>
        <v>188</v>
      </c>
      <c r="I45" s="176"/>
      <c r="J45" s="176"/>
      <c r="K45" s="176">
        <f>'実質公債費比率（分子）の構造'!N$49</f>
        <v>175</v>
      </c>
      <c r="L45" s="176"/>
      <c r="M45" s="176"/>
      <c r="N45" s="176">
        <f>'実質公債費比率（分子）の構造'!O$49</f>
        <v>161</v>
      </c>
      <c r="O45" s="176"/>
      <c r="P45" s="176"/>
    </row>
    <row r="46" spans="1:16" x14ac:dyDescent="0.2">
      <c r="A46" s="176" t="s">
        <v>69</v>
      </c>
      <c r="B46" s="176">
        <f>'実質公債費比率（分子）の構造'!K$48</f>
        <v>1299</v>
      </c>
      <c r="C46" s="176"/>
      <c r="D46" s="176"/>
      <c r="E46" s="176">
        <f>'実質公債費比率（分子）の構造'!L$48</f>
        <v>1304</v>
      </c>
      <c r="F46" s="176"/>
      <c r="G46" s="176"/>
      <c r="H46" s="176">
        <f>'実質公債費比率（分子）の構造'!M$48</f>
        <v>1331</v>
      </c>
      <c r="I46" s="176"/>
      <c r="J46" s="176"/>
      <c r="K46" s="176">
        <f>'実質公債費比率（分子）の構造'!N$48</f>
        <v>1296</v>
      </c>
      <c r="L46" s="176"/>
      <c r="M46" s="176"/>
      <c r="N46" s="176">
        <f>'実質公債費比率（分子）の構造'!O$48</f>
        <v>1312</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4237</v>
      </c>
      <c r="C49" s="176"/>
      <c r="D49" s="176"/>
      <c r="E49" s="176">
        <f>'実質公債費比率（分子）の構造'!L$45</f>
        <v>3907</v>
      </c>
      <c r="F49" s="176"/>
      <c r="G49" s="176"/>
      <c r="H49" s="176">
        <f>'実質公債費比率（分子）の構造'!M$45</f>
        <v>3906</v>
      </c>
      <c r="I49" s="176"/>
      <c r="J49" s="176"/>
      <c r="K49" s="176">
        <f>'実質公債費比率（分子）の構造'!N$45</f>
        <v>4027</v>
      </c>
      <c r="L49" s="176"/>
      <c r="M49" s="176"/>
      <c r="N49" s="176">
        <f>'実質公債費比率（分子）の構造'!O$45</f>
        <v>4085</v>
      </c>
      <c r="O49" s="176"/>
      <c r="P49" s="176"/>
    </row>
    <row r="50" spans="1:16" x14ac:dyDescent="0.2">
      <c r="A50" s="176" t="s">
        <v>73</v>
      </c>
      <c r="B50" s="176" t="e">
        <f>NA()</f>
        <v>#N/A</v>
      </c>
      <c r="C50" s="176">
        <f>IF(ISNUMBER('実質公債費比率（分子）の構造'!K$53),'実質公債費比率（分子）の構造'!K$53,NA())</f>
        <v>516</v>
      </c>
      <c r="D50" s="176" t="e">
        <f>NA()</f>
        <v>#N/A</v>
      </c>
      <c r="E50" s="176" t="e">
        <f>NA()</f>
        <v>#N/A</v>
      </c>
      <c r="F50" s="176">
        <f>IF(ISNUMBER('実質公債費比率（分子）の構造'!L$53),'実質公債費比率（分子）の構造'!L$53,NA())</f>
        <v>239</v>
      </c>
      <c r="G50" s="176" t="e">
        <f>NA()</f>
        <v>#N/A</v>
      </c>
      <c r="H50" s="176" t="e">
        <f>NA()</f>
        <v>#N/A</v>
      </c>
      <c r="I50" s="176">
        <f>IF(ISNUMBER('実質公債費比率（分子）の構造'!M$53),'実質公債費比率（分子）の構造'!M$53,NA())</f>
        <v>351</v>
      </c>
      <c r="J50" s="176" t="e">
        <f>NA()</f>
        <v>#N/A</v>
      </c>
      <c r="K50" s="176" t="e">
        <f>NA()</f>
        <v>#N/A</v>
      </c>
      <c r="L50" s="176">
        <f>IF(ISNUMBER('実質公債費比率（分子）の構造'!N$53),'実質公債費比率（分子）の構造'!N$53,NA())</f>
        <v>315</v>
      </c>
      <c r="M50" s="176" t="e">
        <f>NA()</f>
        <v>#N/A</v>
      </c>
      <c r="N50" s="176" t="e">
        <f>NA()</f>
        <v>#N/A</v>
      </c>
      <c r="O50" s="176">
        <f>IF(ISNUMBER('実質公債費比率（分子）の構造'!O$53),'実質公債費比率（分子）の構造'!O$53,NA())</f>
        <v>423</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39306</v>
      </c>
      <c r="E56" s="175"/>
      <c r="F56" s="175"/>
      <c r="G56" s="175">
        <f>'将来負担比率（分子）の構造'!J$52</f>
        <v>39154</v>
      </c>
      <c r="H56" s="175"/>
      <c r="I56" s="175"/>
      <c r="J56" s="175">
        <f>'将来負担比率（分子）の構造'!K$52</f>
        <v>38115</v>
      </c>
      <c r="K56" s="175"/>
      <c r="L56" s="175"/>
      <c r="M56" s="175">
        <f>'将来負担比率（分子）の構造'!L$52</f>
        <v>36863</v>
      </c>
      <c r="N56" s="175"/>
      <c r="O56" s="175"/>
      <c r="P56" s="175">
        <f>'将来負担比率（分子）の構造'!M$52</f>
        <v>35564</v>
      </c>
    </row>
    <row r="57" spans="1:16" x14ac:dyDescent="0.2">
      <c r="A57" s="175" t="s">
        <v>44</v>
      </c>
      <c r="B57" s="175"/>
      <c r="C57" s="175"/>
      <c r="D57" s="175">
        <f>'将来負担比率（分子）の構造'!I$51</f>
        <v>5799</v>
      </c>
      <c r="E57" s="175"/>
      <c r="F57" s="175"/>
      <c r="G57" s="175">
        <f>'将来負担比率（分子）の構造'!J$51</f>
        <v>6061</v>
      </c>
      <c r="H57" s="175"/>
      <c r="I57" s="175"/>
      <c r="J57" s="175">
        <f>'将来負担比率（分子）の構造'!K$51</f>
        <v>6279</v>
      </c>
      <c r="K57" s="175"/>
      <c r="L57" s="175"/>
      <c r="M57" s="175">
        <f>'将来負担比率（分子）の構造'!L$51</f>
        <v>5978</v>
      </c>
      <c r="N57" s="175"/>
      <c r="O57" s="175"/>
      <c r="P57" s="175">
        <f>'将来負担比率（分子）の構造'!M$51</f>
        <v>6053</v>
      </c>
    </row>
    <row r="58" spans="1:16" x14ac:dyDescent="0.2">
      <c r="A58" s="175" t="s">
        <v>43</v>
      </c>
      <c r="B58" s="175"/>
      <c r="C58" s="175"/>
      <c r="D58" s="175">
        <f>'将来負担比率（分子）の構造'!I$50</f>
        <v>21667</v>
      </c>
      <c r="E58" s="175"/>
      <c r="F58" s="175"/>
      <c r="G58" s="175">
        <f>'将来負担比率（分子）の構造'!J$50</f>
        <v>22526</v>
      </c>
      <c r="H58" s="175"/>
      <c r="I58" s="175"/>
      <c r="J58" s="175">
        <f>'将来負担比率（分子）の構造'!K$50</f>
        <v>25544</v>
      </c>
      <c r="K58" s="175"/>
      <c r="L58" s="175"/>
      <c r="M58" s="175">
        <f>'将来負担比率（分子）の構造'!L$50</f>
        <v>30163</v>
      </c>
      <c r="N58" s="175"/>
      <c r="O58" s="175"/>
      <c r="P58" s="175">
        <f>'将来負担比率（分子）の構造'!M$50</f>
        <v>34488</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f>'将来負担比率（分子）の構造'!L$46</f>
        <v>35</v>
      </c>
      <c r="L61" s="175"/>
      <c r="M61" s="175"/>
      <c r="N61" s="175">
        <f>'将来負担比率（分子）の構造'!M$46</f>
        <v>40</v>
      </c>
      <c r="O61" s="175"/>
      <c r="P61" s="175"/>
    </row>
    <row r="62" spans="1:16" x14ac:dyDescent="0.2">
      <c r="A62" s="175" t="s">
        <v>37</v>
      </c>
      <c r="B62" s="175">
        <f>'将来負担比率（分子）の構造'!I$45</f>
        <v>4238</v>
      </c>
      <c r="C62" s="175"/>
      <c r="D62" s="175"/>
      <c r="E62" s="175">
        <f>'将来負担比率（分子）の構造'!J$45</f>
        <v>4298</v>
      </c>
      <c r="F62" s="175"/>
      <c r="G62" s="175"/>
      <c r="H62" s="175">
        <f>'将来負担比率（分子）の構造'!K$45</f>
        <v>4269</v>
      </c>
      <c r="I62" s="175"/>
      <c r="J62" s="175"/>
      <c r="K62" s="175">
        <f>'将来負担比率（分子）の構造'!L$45</f>
        <v>4321</v>
      </c>
      <c r="L62" s="175"/>
      <c r="M62" s="175"/>
      <c r="N62" s="175">
        <f>'将来負担比率（分子）の構造'!M$45</f>
        <v>4300</v>
      </c>
      <c r="O62" s="175"/>
      <c r="P62" s="175"/>
    </row>
    <row r="63" spans="1:16" x14ac:dyDescent="0.2">
      <c r="A63" s="175" t="s">
        <v>36</v>
      </c>
      <c r="B63" s="175">
        <f>'将来負担比率（分子）の構造'!I$44</f>
        <v>1245</v>
      </c>
      <c r="C63" s="175"/>
      <c r="D63" s="175"/>
      <c r="E63" s="175">
        <f>'将来負担比率（分子）の構造'!J$44</f>
        <v>1140</v>
      </c>
      <c r="F63" s="175"/>
      <c r="G63" s="175"/>
      <c r="H63" s="175">
        <f>'将来負担比率（分子）の構造'!K$44</f>
        <v>1021</v>
      </c>
      <c r="I63" s="175"/>
      <c r="J63" s="175"/>
      <c r="K63" s="175">
        <f>'将来負担比率（分子）の構造'!L$44</f>
        <v>881</v>
      </c>
      <c r="L63" s="175"/>
      <c r="M63" s="175"/>
      <c r="N63" s="175">
        <f>'将来負担比率（分子）の構造'!M$44</f>
        <v>731</v>
      </c>
      <c r="O63" s="175"/>
      <c r="P63" s="175"/>
    </row>
    <row r="64" spans="1:16" x14ac:dyDescent="0.2">
      <c r="A64" s="175" t="s">
        <v>35</v>
      </c>
      <c r="B64" s="175">
        <f>'将来負担比率（分子）の構造'!I$43</f>
        <v>10070</v>
      </c>
      <c r="C64" s="175"/>
      <c r="D64" s="175"/>
      <c r="E64" s="175">
        <f>'将来負担比率（分子）の構造'!J$43</f>
        <v>9955</v>
      </c>
      <c r="F64" s="175"/>
      <c r="G64" s="175"/>
      <c r="H64" s="175">
        <f>'将来負担比率（分子）の構造'!K$43</f>
        <v>9865</v>
      </c>
      <c r="I64" s="175"/>
      <c r="J64" s="175"/>
      <c r="K64" s="175">
        <f>'将来負担比率（分子）の構造'!L$43</f>
        <v>9140</v>
      </c>
      <c r="L64" s="175"/>
      <c r="M64" s="175"/>
      <c r="N64" s="175">
        <f>'将来負担比率（分子）の構造'!M$43</f>
        <v>8565</v>
      </c>
      <c r="O64" s="175"/>
      <c r="P64" s="175"/>
    </row>
    <row r="65" spans="1:16" x14ac:dyDescent="0.2">
      <c r="A65" s="175" t="s">
        <v>34</v>
      </c>
      <c r="B65" s="175">
        <f>'将来負担比率（分子）の構造'!I$42</f>
        <v>1538</v>
      </c>
      <c r="C65" s="175"/>
      <c r="D65" s="175"/>
      <c r="E65" s="175">
        <f>'将来負担比率（分子）の構造'!J$42</f>
        <v>1480</v>
      </c>
      <c r="F65" s="175"/>
      <c r="G65" s="175"/>
      <c r="H65" s="175">
        <f>'将来負担比率（分子）の構造'!K$42</f>
        <v>1433</v>
      </c>
      <c r="I65" s="175"/>
      <c r="J65" s="175"/>
      <c r="K65" s="175">
        <f>'将来負担比率（分子）の構造'!L$42</f>
        <v>1288</v>
      </c>
      <c r="L65" s="175"/>
      <c r="M65" s="175"/>
      <c r="N65" s="175">
        <f>'将来負担比率（分子）の構造'!M$42</f>
        <v>1241</v>
      </c>
      <c r="O65" s="175"/>
      <c r="P65" s="175"/>
    </row>
    <row r="66" spans="1:16" x14ac:dyDescent="0.2">
      <c r="A66" s="175" t="s">
        <v>33</v>
      </c>
      <c r="B66" s="175">
        <f>'将来負担比率（分子）の構造'!I$41</f>
        <v>28886</v>
      </c>
      <c r="C66" s="175"/>
      <c r="D66" s="175"/>
      <c r="E66" s="175">
        <f>'将来負担比率（分子）の構造'!J$41</f>
        <v>29307</v>
      </c>
      <c r="F66" s="175"/>
      <c r="G66" s="175"/>
      <c r="H66" s="175">
        <f>'将来負担比率（分子）の構造'!K$41</f>
        <v>29186</v>
      </c>
      <c r="I66" s="175"/>
      <c r="J66" s="175"/>
      <c r="K66" s="175">
        <f>'将来負担比率（分子）の構造'!L$41</f>
        <v>28921</v>
      </c>
      <c r="L66" s="175"/>
      <c r="M66" s="175"/>
      <c r="N66" s="175">
        <f>'将来負担比率（分子）の構造'!M$41</f>
        <v>28952</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12172</v>
      </c>
      <c r="C72" s="179">
        <f>基金残高に係る経年分析!G55</f>
        <v>15839</v>
      </c>
      <c r="D72" s="179">
        <f>基金残高に係る経年分析!H55</f>
        <v>13099</v>
      </c>
    </row>
    <row r="73" spans="1:16" x14ac:dyDescent="0.2">
      <c r="A73" s="178" t="s">
        <v>80</v>
      </c>
      <c r="B73" s="179">
        <f>基金残高に係る経年分析!F56</f>
        <v>2718</v>
      </c>
      <c r="C73" s="179">
        <f>基金残高に係る経年分析!G56</f>
        <v>2527</v>
      </c>
      <c r="D73" s="179">
        <f>基金残高に係る経年分析!H56</f>
        <v>2339</v>
      </c>
    </row>
    <row r="74" spans="1:16" x14ac:dyDescent="0.2">
      <c r="A74" s="178" t="s">
        <v>81</v>
      </c>
      <c r="B74" s="179">
        <f>基金残高に係る経年分析!F57</f>
        <v>12860</v>
      </c>
      <c r="C74" s="179">
        <f>基金残高に係る経年分析!G57</f>
        <v>13821</v>
      </c>
      <c r="D74" s="179">
        <f>基金残高に係る経年分析!H57</f>
        <v>20835</v>
      </c>
    </row>
  </sheetData>
  <sheetProtection algorithmName="SHA-512" hashValue="ch1L0zbeqYb5rbU4RWNdSmPwsSxD40BUzLmzkHgQ93olvpQlerLmrXOLkDejHr0QxRVyKaQEOSHoZ7BkkoAC9w==" saltValue="XRe/gFMMvLHfT3IFl1YZp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2024-03-18T05:45:08Z</cp:lastPrinted>
  <dcterms:created xsi:type="dcterms:W3CDTF">2024-03-14T02:39:12Z</dcterms:created>
  <dcterms:modified xsi:type="dcterms:W3CDTF">2024-03-14T02:39:12Z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2024-03-21T08:28:40Z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4317c94c-b8f3-407f-8257-28ebd681505d</vt:lpwstr>
  </property>
  <property fmtid="{D5CDD505-2E9C-101B-9397-08002B2CF9AE}" pid="8" name="MSIP_Label_defa4170-0d19-0005-0004-bc88714345d2_ContentBits">
    <vt:lpwstr>0</vt:lpwstr>
  </property>
</Properties>
</file>