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ES005\soumuzaisei\【財政係】\R7\125 決算\050　公会計\照会・回答\"/>
    </mc:Choice>
  </mc:AlternateContent>
  <xr:revisionPtr revIDLastSave="0" documentId="13_ncr:1_{2DC94565-5D05-4204-B14B-AD74A21633DA}" xr6:coauthVersionLast="47" xr6:coauthVersionMax="47" xr10:uidLastSave="{00000000-0000-0000-0000-000000000000}"/>
  <bookViews>
    <workbookView xWindow="-120" yWindow="-120" windowWidth="29040" windowHeight="15840" tabRatio="76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BW34" i="10"/>
  <c r="BW35" i="10" s="1"/>
  <c r="C34" i="10"/>
  <c r="C35" i="10" s="1"/>
  <c r="BW36" i="10" l="1"/>
  <c r="BW37" i="10" s="1"/>
  <c r="BW38" i="10" s="1"/>
  <c r="BW39" i="10" s="1"/>
  <c r="BW40" i="10" s="1"/>
  <c r="BW41" i="10" s="1"/>
  <c r="BW42" i="10" s="1"/>
  <c r="BW43" i="10" s="1"/>
  <c r="CO34" i="10"/>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<sst xmlns="http://schemas.openxmlformats.org/spreadsheetml/2006/main" count="1108" uniqueCount="578">
  <si>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</si>
  <si>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</si>
  <si>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</si>
  <si>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</si>
  <si>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</si>
  <si>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</si>
  <si>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</si>
  <si>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</si>
  <si>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</si>
  <si>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</si>
  <si>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</si>
  <si>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</si>
  <si>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</si>
  <si>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</si>
  <si>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</si>
  <si>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</si>
  <si>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</si>
  <si>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</si>
  <si>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</si>
  <si>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</si>
  <si>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</si>
  <si>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</si>
  <si>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</si>
  <si>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</si>
  <si>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</si>
  <si>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</si>
  <si>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</si>
  <si>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</si>
  <si>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</si>
  <si>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</si>
  <si>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</si>
  <si>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</si>
  <si>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</si>
  <si>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</si>
  <si>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</si>
  <si>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</si>
  <si>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</si>
  <si>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</si>
  <si>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</si>
  <si>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</si>
  <si>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</si>
  <si>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</si>
  <si>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</si>
  <si>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</si>
  <si>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</si>
  <si>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</si>
  <si>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</si>
  <si>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</si>
  <si>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</si>
  <si>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</si>
  <si>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</si>
  <si>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</si>
  <si>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</si>
  <si>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</si>
  <si>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</si>
  <si>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</si>
  <si>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</si>
  <si>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</si>
  <si>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</si>
  <si>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</si>
  <si>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</si>
  <si>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</si>
  <si>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</si>
  <si>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</si>
  <si>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</si>
  <si>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</si>
  <si>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</si>
  <si>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</si>
  <si>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</si>
  <si>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</si>
  <si>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</si>
  <si>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</si>
  <si>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</si>
  <si>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</si>
  <si>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</si>
  <si>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</si>
  <si>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</si>
  <si>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</si>
  <si>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</si>
  <si>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</si>
  <si>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</si>
  <si>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</si>
  <si>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</si>
  <si>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</si>
  <si>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</si>
  <si>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</si>
  <si>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</si>
  <si>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</si>
  <si>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</si>
  <si>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</si>
  <si>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</si>
  <si>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</si>
  <si>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</si>
  <si>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</si>
  <si>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</si>
  <si>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</si>
  <si>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</si>
  <si>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</si>
  <si>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</si>
  <si>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</si>
  <si>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</si>
  <si>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</si>
  <si>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</si>
  <si>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</si>
  <si>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</si>
  <si>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</si>
  <si>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</si>
  <si>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</si>
  <si>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</si>
  <si>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</si>
  <si>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</si>
  <si>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</si>
  <si>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</si>
  <si>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</si>
  <si>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</si>
  <si>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</si>
  <si>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</si>
  <si>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</si>
  <si>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</si>
  <si>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</si>
  <si>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</si>
  <si>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</si>
  <si>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</si>
  <si>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</si>
  <si>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</si>
  <si>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</si>
  <si>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</si>
  <si>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</si>
  <si>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</si>
  <si>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</si>
  <si>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</si>
  <si>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</si>
  <si>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</si>
  <si>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</si>
  <si>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</si>
  <si>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</si>
  <si>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</si>
  <si>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</si>
  <si>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</si>
  <si>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</si>
  <si>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</si>
  <si>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</si>
  <si>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</si>
  <si>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</si>
  <si>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</si>
  <si>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</si>
  <si>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</si>
  <si>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</si>
  <si>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</si>
  <si>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</si>
  <si>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</si>
  <si>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</si>
  <si>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</si>
  <si>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</si>
  <si>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</si>
  <si>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</si>
  <si>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</si>
  <si>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</si>
  <si>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</si>
  <si>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</si>
  <si>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</si>
  <si>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</si>
  <si>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</si>
  <si>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</si>
  <si>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</si>
  <si>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</si>
  <si>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</si>
  <si>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</si>
  <si>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</si>
  <si>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</si>
  <si>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</si>
  <si>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</si>
  <si>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</si>
  <si>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</si>
  <si>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</si>
  <si>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</si>
  <si>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</si>
  <si>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</si>
  <si>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</si>
  <si>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</si>
  <si>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</si>
  <si>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</si>
  <si>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</si>
  <si>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</si>
  <si>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</si>
  <si>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</si>
  <si>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</si>
  <si>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</si>
  <si>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</si>
  <si>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</si>
  <si>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</si>
  <si>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</si>
  <si>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</si>
  <si>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</si>
  <si>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</si>
  <si>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</si>
  <si>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</si>
  <si>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</si>
  <si>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</si>
  <si>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</si>
  <si>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</si>
  <si>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</si>
  <si>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</si>
  <si>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岐阜県関市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</si>
  <si>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</si>
  <si>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</si>
  <si>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</si>
  <si>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</si>
  <si>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</si>
  <si>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</si>
  <si>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</si>
  <si>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</si>
  <si>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</si>
  <si>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</si>
  <si>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</si>
  <si>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</si>
  <si>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</si>
  <si>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</si>
  <si>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</si>
  <si>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</si>
  <si>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</si>
  <si>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</si>
  <si>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</si>
  <si>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</si>
  <si>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</si>
  <si>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</si>
  <si>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</si>
  <si>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</si>
  <si>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</si>
  <si>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</si>
  <si>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</si>
  <si>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</si>
  <si>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</si>
  <si>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</si>
  <si>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</si>
  <si>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</si>
  <si>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</si>
  <si>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</si>
  <si>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</si>
  <si>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</si>
  <si>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</si>
  <si>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</si>
  <si>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</si>
  <si>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</si>
  <si>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</si>
  <si>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</si>
  <si>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</si>
  <si>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</si>
  <si>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</si>
  <si>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</si>
  <si>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</si>
  <si>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</si>
  <si>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</si>
  <si>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</si>
  <si>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</si>
  <si>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</si>
  <si>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</si>
  <si>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</si>
  <si>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</si>
  <si>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</si>
  <si>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</si>
  <si>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</si>
  <si>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</si>
  <si>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</si>
  <si>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</si>
  <si>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</si>
  <si>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</si>
  <si>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</si>
  <si>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</si>
  <si>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</si>
  <si>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</si>
  <si>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</si>
  <si>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</si>
  <si>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</si>
  <si>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</si>
  <si>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</si>
  <si>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</si>
  <si>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</si>
  <si>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</si>
  <si>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</si>
  <si>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</si>
  <si>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</si>
  <si>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</si>
  <si>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</si>
  <si>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</si>
  <si>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</si>
  <si>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</si>
  <si>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</si>
  <si>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</si>
  <si>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</si>
  <si>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</si>
  <si>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</si>
  <si>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</si>
  <si>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</si>
  <si>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</si>
  <si>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</si>
  <si>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</si>
  <si>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</si>
  <si>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</si>
  <si>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</si>
  <si>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</si>
  <si>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</si>
  <si>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</si>
  <si>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</si>
  <si>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</si>
  <si>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</si>
  <si>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</si>
  <si>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</si>
  <si>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</si>
  <si>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</si>
  <si>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</si>
  <si>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</si>
  <si>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</si>
  <si>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</si>
  <si>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</si>
  <si>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</si>
  <si>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</si>
  <si>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</si>
  <si>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</si>
  <si>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</si>
  <si>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</si>
  <si>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</si>
  <si>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</si>
  <si>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</si>
  <si>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</si>
  <si>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</si>
  <si>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</si>
  <si>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その他</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</si>
  <si>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</si>
  <si>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</si>
  <si>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</si>
  <si>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</si>
  <si>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</si>
  <si>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</si>
  <si>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</si>
  <si>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</si>
  <si>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</si>
  <si>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</si>
  <si>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</si>
  <si>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</si>
  <si>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</si>
  <si>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</si>
  <si>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</si>
  <si>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</si>
  <si>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</si>
  <si>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</si>
  <si>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</si>
  <si>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</si>
  <si>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</si>
  <si>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</si>
  <si>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</si>
  <si>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</si>
  <si>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</si>
  <si>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岐阜県関市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</si>
  <si>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</si>
  <si>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</si>
  <si>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</si>
  <si>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</si>
  <si>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</si>
  <si>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</si>
  <si>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</si>
  <si>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</si>
  <si>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</si>
  <si>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</si>
  <si>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</si>
  <si>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</si>
  <si>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</si>
  <si>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</si>
  <si>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</si>
  <si>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</si>
  <si>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</si>
  <si>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</si>
  <si>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</si>
  <si>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</si>
  <si>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関市中小企業従業員退職金共済事業特別会計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</si>
  <si>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</si>
  <si>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</si>
  <si>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</si>
  <si>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</si>
  <si>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</si>
  <si>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</si>
  <si>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</si>
  <si>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</si>
  <si>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</si>
  <si>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</si>
  <si>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</si>
  <si>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</si>
  <si>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</si>
  <si>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関市国民健康保険特別会計（事業勘定）</t>
    <phoneticPr fontId="5"/>
  </si>
  <si>
    <t>関市国民健康保険特別会計（直診勘定）</t>
    <phoneticPr fontId="5"/>
  </si>
  <si>
    <t>関市介護保険事業特別会計</t>
    <phoneticPr fontId="5"/>
  </si>
  <si>
    <t>関市後期高齢者医療特別会計</t>
    <phoneticPr fontId="5"/>
  </si>
  <si>
    <t>関市水道事業会計</t>
    <phoneticPr fontId="5"/>
  </si>
  <si>
    <t>関市下水道事業会計</t>
    <phoneticPr fontId="5"/>
  </si>
  <si>
    <t>関市公設地方卸売市場事業特別会計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</si>
  <si>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</si>
  <si>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</si>
  <si>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</si>
  <si>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</si>
  <si>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</si>
  <si>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</si>
  <si>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</si>
  <si>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</si>
  <si>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</si>
  <si>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</si>
  <si>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</si>
  <si>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</si>
  <si>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</si>
  <si>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</si>
  <si>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</si>
  <si>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</si>
  <si>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</si>
  <si>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</si>
  <si>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</si>
  <si>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</si>
  <si>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</si>
  <si>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</si>
  <si>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</si>
  <si>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</si>
  <si>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</si>
  <si>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</si>
  <si>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</si>
  <si>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</si>
  <si>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</si>
  <si>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</si>
  <si>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</si>
  <si>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</si>
  <si>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</si>
  <si>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</si>
  <si>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</si>
  <si>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</si>
  <si>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</si>
  <si>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</si>
  <si>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</si>
  <si>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</si>
  <si>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</si>
  <si>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</si>
  <si>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</si>
  <si>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</si>
  <si>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</si>
  <si>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</si>
  <si>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</si>
  <si>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</si>
  <si>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</si>
  <si>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</si>
  <si>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</si>
  <si>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</si>
  <si>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</si>
  <si>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</si>
  <si>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</si>
  <si>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</si>
  <si>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</si>
  <si>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</si>
  <si>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</si>
  <si>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</si>
  <si>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</si>
  <si>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</si>
  <si>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</si>
  <si>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</si>
  <si>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</si>
  <si>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</si>
  <si>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</si>
  <si>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</si>
  <si>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</si>
  <si>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</si>
  <si>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</si>
  <si>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</si>
  <si>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</si>
  <si>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</si>
  <si>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</si>
  <si>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</si>
  <si>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</si>
  <si>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</si>
  <si>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</si>
  <si>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</si>
  <si>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</si>
  <si>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</si>
  <si>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</si>
  <si>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</si>
  <si>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</si>
  <si>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</si>
  <si>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</si>
  <si>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</si>
  <si>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</si>
  <si>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</si>
  <si>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</si>
  <si>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</si>
  <si>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</si>
  <si>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</si>
  <si>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</si>
  <si>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</si>
  <si>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</si>
  <si>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</si>
  <si>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</si>
  <si>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</si>
  <si>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</si>
  <si>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</si>
  <si>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</si>
  <si>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</si>
  <si>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</si>
  <si>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</si>
  <si>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</si>
  <si>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</si>
  <si>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</si>
  <si>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</si>
  <si>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</si>
  <si>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</si>
  <si>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</si>
  <si>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</si>
  <si>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</si>
  <si>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</si>
  <si>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</si>
  <si>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</si>
  <si>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</si>
  <si>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</si>
  <si>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</si>
  <si>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</si>
  <si>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</si>
  <si>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</si>
  <si>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</si>
  <si>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</si>
  <si>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</si>
  <si>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</si>
  <si>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</si>
  <si>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</si>
  <si>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</si>
  <si>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</si>
  <si>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</si>
  <si>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</si>
  <si>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</si>
  <si>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12.79</t>
  </si>
  <si>
    <t>一般会計</t>
  </si>
  <si>
    <t>関市水道事業会計</t>
  </si>
  <si>
    <t>関市下水道事業会計</t>
  </si>
  <si>
    <t>関市介護保険事業特別会計</t>
  </si>
  <si>
    <t>関市後期高齢者医療特別会計</t>
  </si>
  <si>
    <t>関市国民健康保険特別会計（事業勘定）</t>
  </si>
  <si>
    <t>関市国民健康保険特別会計（直診勘定）</t>
  </si>
  <si>
    <t>関市中小企業従業員退職金共済事業特別会計</t>
  </si>
  <si>
    <t>その他会計（赤字）</t>
  </si>
  <si>
    <t>その他会計（黒字）</t>
  </si>
  <si>
    <t>R01</t>
    <phoneticPr fontId="5"/>
  </si>
  <si>
    <t>R02</t>
    <phoneticPr fontId="5"/>
  </si>
  <si>
    <t>R03</t>
    <phoneticPr fontId="5"/>
  </si>
  <si>
    <t>R04</t>
    <phoneticPr fontId="5"/>
  </si>
  <si>
    <t>R05</t>
    <phoneticPr fontId="5"/>
  </si>
  <si>
    <t>基金から3,581百万円繰入</t>
    <rPh sb="0" eb="2">
      <t>キキン</t>
    </rPh>
    <rPh sb="9" eb="12">
      <t>ヒャクマンエン</t>
    </rPh>
    <rPh sb="12" eb="14">
      <t>クリイレ</t>
    </rPh>
    <phoneticPr fontId="2"/>
  </si>
  <si>
    <t>基金から44百万円繰入</t>
  </si>
  <si>
    <t>○</t>
  </si>
  <si>
    <t>関市土地開発公社</t>
    <rPh sb="0" eb="2">
      <t>セキシ</t>
    </rPh>
    <rPh sb="2" eb="8">
      <t>トチカイハツコウシャ</t>
    </rPh>
    <phoneticPr fontId="2"/>
  </si>
  <si>
    <t>法適用企業</t>
  </si>
  <si>
    <t>法非適用企業</t>
  </si>
  <si>
    <t>岐阜県市町村会館組合</t>
    <rPh sb="0" eb="3">
      <t>ギフケン</t>
    </rPh>
    <rPh sb="3" eb="6">
      <t>シチョウソン</t>
    </rPh>
    <rPh sb="6" eb="8">
      <t>カイカン</t>
    </rPh>
    <rPh sb="8" eb="10">
      <t>クミアイ</t>
    </rPh>
    <phoneticPr fontId="2"/>
  </si>
  <si>
    <t>岐北衛生施設利用組合</t>
    <rPh sb="0" eb="4">
      <t>ギホクエイセイ</t>
    </rPh>
    <rPh sb="4" eb="6">
      <t>シセツ</t>
    </rPh>
    <rPh sb="6" eb="10">
      <t>リヨウクミアイ</t>
    </rPh>
    <phoneticPr fontId="2"/>
  </si>
  <si>
    <t>中濃地域広域行政事務組合（一般会計）</t>
    <rPh sb="0" eb="2">
      <t>チュウノウ</t>
    </rPh>
    <rPh sb="2" eb="4">
      <t>チイキ</t>
    </rPh>
    <rPh sb="4" eb="8">
      <t>コウイキギョウセイ</t>
    </rPh>
    <rPh sb="8" eb="10">
      <t>ジム</t>
    </rPh>
    <rPh sb="10" eb="12">
      <t>クミアイ</t>
    </rPh>
    <rPh sb="13" eb="17">
      <t>イッパンカイケイ</t>
    </rPh>
    <phoneticPr fontId="2"/>
  </si>
  <si>
    <t>中濃地域広域行政事務組合（介護保険事業特別会計）</t>
    <rPh sb="0" eb="2">
      <t>チュウノウ</t>
    </rPh>
    <rPh sb="2" eb="4">
      <t>チイキ</t>
    </rPh>
    <rPh sb="4" eb="6">
      <t>コウイキ</t>
    </rPh>
    <rPh sb="6" eb="8">
      <t>ギョウセイ</t>
    </rPh>
    <rPh sb="8" eb="10">
      <t>ジム</t>
    </rPh>
    <rPh sb="10" eb="12">
      <t>クミアイ</t>
    </rPh>
    <rPh sb="13" eb="15">
      <t>カイゴ</t>
    </rPh>
    <rPh sb="15" eb="17">
      <t>ホケン</t>
    </rPh>
    <rPh sb="17" eb="19">
      <t>ジギョウ</t>
    </rPh>
    <rPh sb="19" eb="21">
      <t>トクベツ</t>
    </rPh>
    <rPh sb="21" eb="23">
      <t>カイケイ</t>
    </rPh>
    <phoneticPr fontId="2"/>
  </si>
  <si>
    <t>中濃地域広域行政事務組合（造林事業特別会計）</t>
    <rPh sb="0" eb="2">
      <t>チュウノウ</t>
    </rPh>
    <rPh sb="2" eb="4">
      <t>チイキ</t>
    </rPh>
    <rPh sb="4" eb="8">
      <t>コウイキギョウセイ</t>
    </rPh>
    <rPh sb="8" eb="10">
      <t>ジム</t>
    </rPh>
    <rPh sb="10" eb="12">
      <t>クミアイ</t>
    </rPh>
    <rPh sb="13" eb="15">
      <t>ゾウリン</t>
    </rPh>
    <rPh sb="15" eb="17">
      <t>ジギョウ</t>
    </rPh>
    <rPh sb="17" eb="19">
      <t>トクベツ</t>
    </rPh>
    <rPh sb="19" eb="21">
      <t>カイケイ</t>
    </rPh>
    <phoneticPr fontId="2"/>
  </si>
  <si>
    <t>中濃地域広域行政事務組合（障害者総合支援事業特別会計）</t>
    <rPh sb="0" eb="2">
      <t>チュウノウ</t>
    </rPh>
    <rPh sb="2" eb="4">
      <t>チイキ</t>
    </rPh>
    <rPh sb="4" eb="8">
      <t>コウイキギョウセイ</t>
    </rPh>
    <rPh sb="8" eb="10">
      <t>ジム</t>
    </rPh>
    <rPh sb="10" eb="12">
      <t>クミアイ</t>
    </rPh>
    <rPh sb="13" eb="16">
      <t>ショウガイシャ</t>
    </rPh>
    <rPh sb="16" eb="18">
      <t>ソウゴウ</t>
    </rPh>
    <rPh sb="18" eb="20">
      <t>シエン</t>
    </rPh>
    <rPh sb="20" eb="22">
      <t>ジギョウ</t>
    </rPh>
    <rPh sb="22" eb="24">
      <t>トクベツ</t>
    </rPh>
    <rPh sb="24" eb="26">
      <t>カイケイ</t>
    </rPh>
    <phoneticPr fontId="2"/>
  </si>
  <si>
    <t>中濃消防組合</t>
    <rPh sb="0" eb="6">
      <t>チュウノウショウボウクミアイ</t>
    </rPh>
    <phoneticPr fontId="2"/>
  </si>
  <si>
    <t>岐阜地域児童発達支援センター組合</t>
    <rPh sb="0" eb="2">
      <t>ギフ</t>
    </rPh>
    <rPh sb="2" eb="4">
      <t>チイキ</t>
    </rPh>
    <rPh sb="4" eb="8">
      <t>ジドウハッタツ</t>
    </rPh>
    <rPh sb="8" eb="10">
      <t>シエン</t>
    </rPh>
    <rPh sb="14" eb="16">
      <t>クミアイ</t>
    </rPh>
    <phoneticPr fontId="2"/>
  </si>
  <si>
    <t>後期高齢者医療連合（一般会計分）</t>
    <rPh sb="0" eb="5">
      <t>コウキコウレイシャ</t>
    </rPh>
    <rPh sb="5" eb="7">
      <t>イリョウ</t>
    </rPh>
    <rPh sb="7" eb="9">
      <t>レンゴウ</t>
    </rPh>
    <rPh sb="10" eb="12">
      <t>イッパン</t>
    </rPh>
    <rPh sb="12" eb="14">
      <t>カイケイ</t>
    </rPh>
    <rPh sb="14" eb="15">
      <t>ブン</t>
    </rPh>
    <phoneticPr fontId="2"/>
  </si>
  <si>
    <t>後期高齢者医療連合（特別会計分）</t>
    <rPh sb="0" eb="5">
      <t>コウキコウレイシャ</t>
    </rPh>
    <rPh sb="5" eb="7">
      <t>イリョウ</t>
    </rPh>
    <rPh sb="7" eb="9">
      <t>レンゴウ</t>
    </rPh>
    <rPh sb="10" eb="12">
      <t>トクベツ</t>
    </rPh>
    <rPh sb="12" eb="14">
      <t>カイケイ</t>
    </rPh>
    <rPh sb="14" eb="15">
      <t>ブン</t>
    </rPh>
    <phoneticPr fontId="2"/>
  </si>
  <si>
    <t>関市公共施設等整備基金</t>
    <phoneticPr fontId="5"/>
  </si>
  <si>
    <t>関市学校施設整備基金</t>
    <phoneticPr fontId="2"/>
  </si>
  <si>
    <t>関市地域振興基金</t>
    <phoneticPr fontId="2"/>
  </si>
  <si>
    <t>関市地域福祉基金</t>
    <phoneticPr fontId="2"/>
  </si>
  <si>
    <t>関市職員退職手当基金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</si>
  <si>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</si>
  <si>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</si>
  <si>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</si>
  <si>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</si>
  <si>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</si>
  <si>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市債の発行抑制及び交付税措置が大きい起債の有効活用に加え、基金の積み立てを行った結果、将来負担比率及び実質公債費比率はともに、類似団体平均を下回る数値となっている。</t>
    <rPh sb="1" eb="3">
      <t>シサイ</t>
    </rPh>
    <rPh sb="4" eb="6">
      <t>ハッコウ</t>
    </rPh>
    <rPh sb="6" eb="8">
      <t>ヨクセイ</t>
    </rPh>
    <rPh sb="8" eb="9">
      <t>オヨ</t>
    </rPh>
    <rPh sb="10" eb="13">
      <t>コウフゼイ</t>
    </rPh>
    <rPh sb="13" eb="15">
      <t>ソチ</t>
    </rPh>
    <rPh sb="16" eb="17">
      <t>オオ</t>
    </rPh>
    <rPh sb="19" eb="21">
      <t>キサイ</t>
    </rPh>
    <rPh sb="22" eb="24">
      <t>ユウコウ</t>
    </rPh>
    <rPh sb="24" eb="26">
      <t>カツヨウ</t>
    </rPh>
    <rPh sb="27" eb="28">
      <t>クワ</t>
    </rPh>
    <rPh sb="30" eb="32">
      <t>キキン</t>
    </rPh>
    <rPh sb="33" eb="34">
      <t>ツ</t>
    </rPh>
    <rPh sb="35" eb="36">
      <t>タ</t>
    </rPh>
    <rPh sb="38" eb="39">
      <t>オコナ</t>
    </rPh>
    <rPh sb="41" eb="43">
      <t>ケッカ</t>
    </rPh>
    <rPh sb="44" eb="46">
      <t>ショウライ</t>
    </rPh>
    <rPh sb="46" eb="48">
      <t>フタン</t>
    </rPh>
    <rPh sb="48" eb="50">
      <t>ヒリツ</t>
    </rPh>
    <rPh sb="50" eb="51">
      <t>オヨ</t>
    </rPh>
    <rPh sb="52" eb="54">
      <t>ジッシツ</t>
    </rPh>
    <rPh sb="54" eb="57">
      <t>コウサイヒ</t>
    </rPh>
    <rPh sb="57" eb="59">
      <t>ヒリツ</t>
    </rPh>
    <rPh sb="64" eb="66">
      <t>ルイジ</t>
    </rPh>
    <rPh sb="66" eb="68">
      <t>ダンタイ</t>
    </rPh>
    <rPh sb="68" eb="70">
      <t>ヘイキン</t>
    </rPh>
    <rPh sb="71" eb="73">
      <t>シタマワ</t>
    </rPh>
    <rPh sb="74" eb="76">
      <t>スウチ</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</si>
  <si>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</si>
  <si>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</si>
  <si>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</si>
  <si>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将来負担比率は、市債の発行抑制及び交付税措置が大きい起債の有効活用に加え、基金の積み立てを行った結果、前年度に引き続き0以下の数値となっている。
　有形固定資産減価償却率は、市道の改良・長寿命化をはじめ学校等の公共施設の改修など設備投資を計画的に進めている。令和2年度に固定資産台帳整備開始以降5年度分の部分除却処理を一括して行ったことにより、平成28年度以降で初めて類似団体平均を下回り、令和5年度においても引き続き類似団体平均を下回る状況となってい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</si>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</sst>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7"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5"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5"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60CCDD9-7B4B-4FF2-A0B8-D38D9E39FA5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56EF-4CF2-BCE7-1AD17090E5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62515</c:v>
                </c:pt>
                <c:pt idx="1">
                  <c:v>57376</c:v>
                </c:pt>
                <c:pt idx="2">
                  <c:v>52745</c:v>
                </c:pt>
                <c:pt idx="3">
                  <c:v>69476</c:v>
                </c:pt>
                <c:pt idx="4">
                  <c:v>68468</c:v>
                </c:pt>
              </c:numCache>
            </c:numRef>
          </c:val>
          <c:smooth val="0"/>
          <c:extLst>
            <c:ext xmlns:c16="http://schemas.microsoft.com/office/drawing/2014/chart" uri="{C3380CC4-5D6E-409C-BE32-E72D297353CC}">
              <c16:uniqueId val="{00000001-56EF-4CF2-BCE7-1AD17090E5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14.34</c:v>
                </c:pt>
                <c:pt idx="1">
                  <c:v>18.91</c:v>
                </c:pt>
                <c:pt idx="2">
                  <c:v>18</c:v>
                </c:pt>
                <c:pt idx="3">
                  <c:v>16.78</c:v>
                </c:pt>
                <c:pt idx="4">
                  <c:v>16.45</c:v>
                </c:pt>
              </c:numCache>
            </c:numRef>
          </c:val>
          <c:extLst>
            <c:ext xmlns:c16="http://schemas.microsoft.com/office/drawing/2014/chart" uri="{C3380CC4-5D6E-409C-BE32-E72D297353CC}">
              <c16:uniqueId val="{00000000-6880-44AD-BEE9-3224B9185E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39.47</c:v>
                </c:pt>
                <c:pt idx="1">
                  <c:v>51.26</c:v>
                </c:pt>
                <c:pt idx="2">
                  <c:v>64.59</c:v>
                </c:pt>
                <c:pt idx="3">
                  <c:v>54.15</c:v>
                </c:pt>
                <c:pt idx="4">
                  <c:v>62.26</c:v>
                </c:pt>
              </c:numCache>
            </c:numRef>
          </c:val>
          <c:extLst>
            <c:ext xmlns:c16="http://schemas.microsoft.com/office/drawing/2014/chart" uri="{C3380CC4-5D6E-409C-BE32-E72D297353CC}">
              <c16:uniqueId val="{00000001-6880-44AD-BEE9-3224B9185E5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2.93</c:v>
                </c:pt>
                <c:pt idx="1">
                  <c:v>10.79</c:v>
                </c:pt>
                <c:pt idx="2">
                  <c:v>9.75</c:v>
                </c:pt>
                <c:pt idx="3">
                  <c:v>-12.79</c:v>
                </c:pt>
                <c:pt idx="4">
                  <c:v>4.62</c:v>
                </c:pt>
              </c:numCache>
            </c:numRef>
          </c:val>
          <c:smooth val="0"/>
          <c:extLst>
            <c:ext xmlns:c16="http://schemas.microsoft.com/office/drawing/2014/chart" uri="{C3380CC4-5D6E-409C-BE32-E72D297353CC}">
              <c16:uniqueId val="{00000002-6880-44AD-BEE9-3224B9185E5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0.71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4B3-4B8D-8E45-27AC0AA298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B3-4B8D-8E45-27AC0AA29851}"/>
            </c:ext>
          </c:extLst>
        </c:ser>
        <c:ser>
          <c:idx val="2"/>
          <c:order val="2"/>
          <c:tx>
            <c:strRef>
              <c:f>データシート!$A$29</c:f>
              <c:strCache>
                <c:ptCount val="1"/>
                <c:pt idx="0">
                  <c:v>関市中小企業従業員退職金共済事業特別会計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4B3-4B8D-8E45-27AC0AA29851}"/>
            </c:ext>
          </c:extLst>
        </c:ser>
        <c:ser>
          <c:idx val="3"/>
          <c:order val="3"/>
          <c:tx>
            <c:strRef>
              <c:f>データシート!$A$30</c:f>
              <c:strCache>
                <c:ptCount val="1"/>
                <c:pt idx="0">
                  <c:v>関市国民健康保険特別会計（直診勘定）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0.08</c:v>
                </c:pt>
                <c:pt idx="4">
                  <c:v>#N/A</c:v>
                </c:pt>
                <c:pt idx="5">
                  <c:v>0.09</c:v>
                </c:pt>
                <c:pt idx="6">
                  <c:v>#N/A</c:v>
                </c:pt>
                <c:pt idx="7">
                  <c:v>0.08</c:v>
                </c:pt>
                <c:pt idx="8">
                  <c:v>#N/A</c:v>
                </c:pt>
                <c:pt idx="9">
                  <c:v>0.09</c:v>
                </c:pt>
              </c:numCache>
            </c:numRef>
          </c:val>
          <c:extLst>
            <c:ext xmlns:c16="http://schemas.microsoft.com/office/drawing/2014/chart" uri="{C3380CC4-5D6E-409C-BE32-E72D297353CC}">
              <c16:uniqueId val="{00000003-94B3-4B8D-8E45-27AC0AA29851}"/>
            </c:ext>
          </c:extLst>
        </c:ser>
        <c:ser>
          <c:idx val="4"/>
          <c:order val="4"/>
          <c:tx>
            <c:strRef>
              <c:f>データシート!$A$31</c:f>
              <c:strCache>
                <c:ptCount val="1"/>
                <c:pt idx="0">
                  <c:v>関市国民健康保険特別会計（事業勘定）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0.33</c:v>
                </c:pt>
                <c:pt idx="2">
                  <c:v>#N/A</c:v>
                </c:pt>
                <c:pt idx="3">
                  <c:v>0.13</c:v>
                </c:pt>
                <c:pt idx="4">
                  <c:v>#N/A</c:v>
                </c:pt>
                <c:pt idx="5">
                  <c:v>0.48</c:v>
                </c:pt>
                <c:pt idx="6">
                  <c:v>#N/A</c:v>
                </c:pt>
                <c:pt idx="7">
                  <c:v>0.03</c:v>
                </c:pt>
                <c:pt idx="8">
                  <c:v>#N/A</c:v>
                </c:pt>
                <c:pt idx="9">
                  <c:v>0.13</c:v>
                </c:pt>
              </c:numCache>
            </c:numRef>
          </c:val>
          <c:extLst>
            <c:ext xmlns:c16="http://schemas.microsoft.com/office/drawing/2014/chart" uri="{C3380CC4-5D6E-409C-BE32-E72D297353CC}">
              <c16:uniqueId val="{00000004-94B3-4B8D-8E45-27AC0AA29851}"/>
            </c:ext>
          </c:extLst>
        </c:ser>
        <c:ser>
          <c:idx val="5"/>
          <c:order val="5"/>
          <c:tx>
            <c:strRef>
              <c:f>データシート!$A$32</c:f>
              <c:strCache>
                <c:ptCount val="1"/>
                <c:pt idx="0">
                  <c:v>関市後期高齢者医療特別会計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0.09</c:v>
                </c:pt>
                <c:pt idx="4">
                  <c:v>#N/A</c:v>
                </c:pt>
                <c:pt idx="5">
                  <c:v>0.56999999999999995</c:v>
                </c:pt>
                <c:pt idx="6">
                  <c:v>#N/A</c:v>
                </c:pt>
                <c:pt idx="7">
                  <c:v>0.12</c:v>
                </c:pt>
                <c:pt idx="8">
                  <c:v>#N/A</c:v>
                </c:pt>
                <c:pt idx="9">
                  <c:v>0.15</c:v>
                </c:pt>
              </c:numCache>
            </c:numRef>
          </c:val>
          <c:extLst>
            <c:ext xmlns:c16="http://schemas.microsoft.com/office/drawing/2014/chart" uri="{C3380CC4-5D6E-409C-BE32-E72D297353CC}">
              <c16:uniqueId val="{00000005-94B3-4B8D-8E45-27AC0AA29851}"/>
            </c:ext>
          </c:extLst>
        </c:ser>
        <c:ser>
          <c:idx val="6"/>
          <c:order val="6"/>
          <c:tx>
            <c:strRef>
              <c:f>データシート!$A$33</c:f>
              <c:strCache>
                <c:ptCount val="1"/>
                <c:pt idx="0">
                  <c:v>関市介護保険事業特別会計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1.31</c:v>
                </c:pt>
                <c:pt idx="2">
                  <c:v>#N/A</c:v>
                </c:pt>
                <c:pt idx="3">
                  <c:v>1.06</c:v>
                </c:pt>
                <c:pt idx="4">
                  <c:v>#N/A</c:v>
                </c:pt>
                <c:pt idx="5">
                  <c:v>0.78</c:v>
                </c:pt>
                <c:pt idx="6">
                  <c:v>#N/A</c:v>
                </c:pt>
                <c:pt idx="7">
                  <c:v>0.47</c:v>
                </c:pt>
                <c:pt idx="8">
                  <c:v>#N/A</c:v>
                </c:pt>
                <c:pt idx="9">
                  <c:v>0.54</c:v>
                </c:pt>
              </c:numCache>
            </c:numRef>
          </c:val>
          <c:extLst>
            <c:ext xmlns:c16="http://schemas.microsoft.com/office/drawing/2014/chart" uri="{C3380CC4-5D6E-409C-BE32-E72D297353CC}">
              <c16:uniqueId val="{00000006-94B3-4B8D-8E45-27AC0AA29851}"/>
            </c:ext>
          </c:extLst>
        </c:ser>
        <c:ser>
          <c:idx val="7"/>
          <c:order val="7"/>
          <c:tx>
            <c:strRef>
              <c:f>データシート!$A$34</c:f>
              <c:strCache>
                <c:ptCount val="1"/>
                <c:pt idx="0">
                  <c:v>関市下水道事業会計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1.17</c:v>
                </c:pt>
                <c:pt idx="4">
                  <c:v>#N/A</c:v>
                </c:pt>
                <c:pt idx="5">
                  <c:v>2.1</c:v>
                </c:pt>
                <c:pt idx="6">
                  <c:v>#N/A</c:v>
                </c:pt>
                <c:pt idx="7">
                  <c:v>2.62</c:v>
                </c:pt>
                <c:pt idx="8">
                  <c:v>#N/A</c:v>
                </c:pt>
                <c:pt idx="9">
                  <c:v>3.22</c:v>
                </c:pt>
              </c:numCache>
            </c:numRef>
          </c:val>
          <c:extLst>
            <c:ext xmlns:c16="http://schemas.microsoft.com/office/drawing/2014/chart" uri="{C3380CC4-5D6E-409C-BE32-E72D297353CC}">
              <c16:uniqueId val="{00000007-94B3-4B8D-8E45-27AC0AA29851}"/>
            </c:ext>
          </c:extLst>
        </c:ser>
        <c:ser>
          <c:idx val="8"/>
          <c:order val="8"/>
          <c:tx>
            <c:strRef>
              <c:f>データシート!$A$35</c:f>
              <c:strCache>
                <c:ptCount val="1"/>
                <c:pt idx="0">
                  <c:v>関市水道事業会計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7.68</c:v>
                </c:pt>
                <c:pt idx="2">
                  <c:v>#N/A</c:v>
                </c:pt>
                <c:pt idx="3">
                  <c:v>7.5</c:v>
                </c:pt>
                <c:pt idx="4">
                  <c:v>#N/A</c:v>
                </c:pt>
                <c:pt idx="5">
                  <c:v>6.31</c:v>
                </c:pt>
                <c:pt idx="6">
                  <c:v>#N/A</c:v>
                </c:pt>
                <c:pt idx="7">
                  <c:v>6.59</c:v>
                </c:pt>
                <c:pt idx="8">
                  <c:v>#N/A</c:v>
                </c:pt>
                <c:pt idx="9">
                  <c:v>5.56</c:v>
                </c:pt>
              </c:numCache>
            </c:numRef>
          </c:val>
          <c:extLst>
            <c:ext xmlns:c16="http://schemas.microsoft.com/office/drawing/2014/chart" uri="{C3380CC4-5D6E-409C-BE32-E72D297353CC}">
              <c16:uniqueId val="{00000008-94B3-4B8D-8E45-27AC0AA2985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14.33</c:v>
                </c:pt>
                <c:pt idx="2">
                  <c:v>#N/A</c:v>
                </c:pt>
                <c:pt idx="3">
                  <c:v>18.899999999999999</c:v>
                </c:pt>
                <c:pt idx="4">
                  <c:v>#N/A</c:v>
                </c:pt>
                <c:pt idx="5">
                  <c:v>17.989999999999998</c:v>
                </c:pt>
                <c:pt idx="6">
                  <c:v>#N/A</c:v>
                </c:pt>
                <c:pt idx="7">
                  <c:v>16.77</c:v>
                </c:pt>
                <c:pt idx="8">
                  <c:v>#N/A</c:v>
                </c:pt>
                <c:pt idx="9">
                  <c:v>16.440000000000001</c:v>
                </c:pt>
              </c:numCache>
            </c:numRef>
          </c:val>
          <c:extLst>
            <c:ext xmlns:c16="http://schemas.microsoft.com/office/drawing/2014/chart" uri="{C3380CC4-5D6E-409C-BE32-E72D297353CC}">
              <c16:uniqueId val="{00000009-94B3-4B8D-8E45-27AC0AA298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5211</c:v>
                </c:pt>
                <c:pt idx="5">
                  <c:v>5122</c:v>
                </c:pt>
                <c:pt idx="8">
                  <c:v>5231</c:v>
                </c:pt>
                <c:pt idx="11">
                  <c:v>5183</c:v>
                </c:pt>
                <c:pt idx="14">
                  <c:v>5074</c:v>
                </c:pt>
              </c:numCache>
            </c:numRef>
          </c:val>
          <c:extLst>
            <c:ext xmlns:c16="http://schemas.microsoft.com/office/drawing/2014/chart" uri="{C3380CC4-5D6E-409C-BE32-E72D297353CC}">
              <c16:uniqueId val="{00000000-F42B-4C40-A052-CBE90548C3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2B-4C40-A052-CBE90548C3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48</c:v>
                </c:pt>
                <c:pt idx="3">
                  <c:v>48</c:v>
                </c:pt>
                <c:pt idx="6">
                  <c:v>48</c:v>
                </c:pt>
                <c:pt idx="9">
                  <c:v>48</c:v>
                </c:pt>
                <c:pt idx="12">
                  <c:v>89</c:v>
                </c:pt>
              </c:numCache>
            </c:numRef>
          </c:val>
          <c:extLst>
            <c:ext xmlns:c16="http://schemas.microsoft.com/office/drawing/2014/chart" uri="{C3380CC4-5D6E-409C-BE32-E72D297353CC}">
              <c16:uniqueId val="{00000002-F42B-4C40-A052-CBE90548C3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191</c:v>
                </c:pt>
                <c:pt idx="3">
                  <c:v>188</c:v>
                </c:pt>
                <c:pt idx="6">
                  <c:v>175</c:v>
                </c:pt>
                <c:pt idx="9">
                  <c:v>161</c:v>
                </c:pt>
                <c:pt idx="12">
                  <c:v>150</c:v>
                </c:pt>
              </c:numCache>
            </c:numRef>
          </c:val>
          <c:extLst>
            <c:ext xmlns:c16="http://schemas.microsoft.com/office/drawing/2014/chart" uri="{C3380CC4-5D6E-409C-BE32-E72D297353CC}">
              <c16:uniqueId val="{00000003-F42B-4C40-A052-CBE90548C3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1304</c:v>
                </c:pt>
                <c:pt idx="3">
                  <c:v>1331</c:v>
                </c:pt>
                <c:pt idx="6">
                  <c:v>1296</c:v>
                </c:pt>
                <c:pt idx="9">
                  <c:v>1312</c:v>
                </c:pt>
                <c:pt idx="12">
                  <c:v>1260</c:v>
                </c:pt>
              </c:numCache>
            </c:numRef>
          </c:val>
          <c:extLst>
            <c:ext xmlns:c16="http://schemas.microsoft.com/office/drawing/2014/chart" uri="{C3380CC4-5D6E-409C-BE32-E72D297353CC}">
              <c16:uniqueId val="{00000004-F42B-4C40-A052-CBE90548C3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2B-4C40-A052-CBE90548C3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2B-4C40-A052-CBE90548C3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3907</c:v>
                </c:pt>
                <c:pt idx="3">
                  <c:v>3906</c:v>
                </c:pt>
                <c:pt idx="6">
                  <c:v>4027</c:v>
                </c:pt>
                <c:pt idx="9">
                  <c:v>4085</c:v>
                </c:pt>
                <c:pt idx="12">
                  <c:v>4056</c:v>
                </c:pt>
              </c:numCache>
            </c:numRef>
          </c:val>
          <c:extLst>
            <c:ext xmlns:c16="http://schemas.microsoft.com/office/drawing/2014/chart" uri="{C3380CC4-5D6E-409C-BE32-E72D297353CC}">
              <c16:uniqueId val="{00000007-F42B-4C40-A052-CBE90548C3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239</c:v>
                </c:pt>
                <c:pt idx="2">
                  <c:v>#N/A</c:v>
                </c:pt>
                <c:pt idx="3">
                  <c:v>#N/A</c:v>
                </c:pt>
                <c:pt idx="4">
                  <c:v>351</c:v>
                </c:pt>
                <c:pt idx="5">
                  <c:v>#N/A</c:v>
                </c:pt>
                <c:pt idx="6">
                  <c:v>#N/A</c:v>
                </c:pt>
                <c:pt idx="7">
                  <c:v>315</c:v>
                </c:pt>
                <c:pt idx="8">
                  <c:v>#N/A</c:v>
                </c:pt>
                <c:pt idx="9">
                  <c:v>#N/A</c:v>
                </c:pt>
                <c:pt idx="10">
                  <c:v>423</c:v>
                </c:pt>
                <c:pt idx="11">
                  <c:v>#N/A</c:v>
                </c:pt>
                <c:pt idx="12">
                  <c:v>#N/A</c:v>
                </c:pt>
                <c:pt idx="13">
                  <c:v>481</c:v>
                </c:pt>
                <c:pt idx="14">
                  <c:v>#N/A</c:v>
                </c:pt>
              </c:numCache>
            </c:numRef>
          </c:val>
          <c:smooth val="0"/>
          <c:extLst>
            <c:ext xmlns:c16="http://schemas.microsoft.com/office/drawing/2014/chart" uri="{C3380CC4-5D6E-409C-BE32-E72D297353CC}">
              <c16:uniqueId val="{00000008-F42B-4C40-A052-CBE90548C3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39154</c:v>
                </c:pt>
                <c:pt idx="5">
                  <c:v>38115</c:v>
                </c:pt>
                <c:pt idx="8">
                  <c:v>36863</c:v>
                </c:pt>
                <c:pt idx="11">
                  <c:v>35564</c:v>
                </c:pt>
                <c:pt idx="14">
                  <c:v>33743</c:v>
                </c:pt>
              </c:numCache>
            </c:numRef>
          </c:val>
          <c:extLst>
            <c:ext xmlns:c16="http://schemas.microsoft.com/office/drawing/2014/chart" uri="{C3380CC4-5D6E-409C-BE32-E72D297353CC}">
              <c16:uniqueId val="{00000000-57D7-4F62-8AFB-F0CF0A1B90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6061</c:v>
                </c:pt>
                <c:pt idx="5">
                  <c:v>6279</c:v>
                </c:pt>
                <c:pt idx="8">
                  <c:v>5978</c:v>
                </c:pt>
                <c:pt idx="11">
                  <c:v>6053</c:v>
                </c:pt>
                <c:pt idx="14">
                  <c:v>4446</c:v>
                </c:pt>
              </c:numCache>
            </c:numRef>
          </c:val>
          <c:extLst>
            <c:ext xmlns:c16="http://schemas.microsoft.com/office/drawing/2014/chart" uri="{C3380CC4-5D6E-409C-BE32-E72D297353CC}">
              <c16:uniqueId val="{00000001-57D7-4F62-8AFB-F0CF0A1B90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22526</c:v>
                </c:pt>
                <c:pt idx="5">
                  <c:v>25544</c:v>
                </c:pt>
                <c:pt idx="8">
                  <c:v>30163</c:v>
                </c:pt>
                <c:pt idx="11">
                  <c:v>34488</c:v>
                </c:pt>
                <c:pt idx="14">
                  <c:v>36770</c:v>
                </c:pt>
              </c:numCache>
            </c:numRef>
          </c:val>
          <c:extLst>
            <c:ext xmlns:c16="http://schemas.microsoft.com/office/drawing/2014/chart" uri="{C3380CC4-5D6E-409C-BE32-E72D297353CC}">
              <c16:uniqueId val="{00000002-57D7-4F62-8AFB-F0CF0A1B90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D7-4F62-8AFB-F0CF0A1B90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D7-4F62-8AFB-F0CF0A1B90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35</c:v>
                </c:pt>
                <c:pt idx="9">
                  <c:v>40</c:v>
                </c:pt>
                <c:pt idx="12">
                  <c:v>0</c:v>
                </c:pt>
              </c:numCache>
            </c:numRef>
          </c:val>
          <c:extLst>
            <c:ext xmlns:c16="http://schemas.microsoft.com/office/drawing/2014/chart" uri="{C3380CC4-5D6E-409C-BE32-E72D297353CC}">
              <c16:uniqueId val="{00000005-57D7-4F62-8AFB-F0CF0A1B90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4298</c:v>
                </c:pt>
                <c:pt idx="3">
                  <c:v>4269</c:v>
                </c:pt>
                <c:pt idx="6">
                  <c:v>4321</c:v>
                </c:pt>
                <c:pt idx="9">
                  <c:v>4300</c:v>
                </c:pt>
                <c:pt idx="12">
                  <c:v>4519</c:v>
                </c:pt>
              </c:numCache>
            </c:numRef>
          </c:val>
          <c:extLst>
            <c:ext xmlns:c16="http://schemas.microsoft.com/office/drawing/2014/chart" uri="{C3380CC4-5D6E-409C-BE32-E72D297353CC}">
              <c16:uniqueId val="{00000006-57D7-4F62-8AFB-F0CF0A1B90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1140</c:v>
                </c:pt>
                <c:pt idx="3">
                  <c:v>1021</c:v>
                </c:pt>
                <c:pt idx="6">
                  <c:v>881</c:v>
                </c:pt>
                <c:pt idx="9">
                  <c:v>731</c:v>
                </c:pt>
                <c:pt idx="12">
                  <c:v>565</c:v>
                </c:pt>
              </c:numCache>
            </c:numRef>
          </c:val>
          <c:extLst>
            <c:ext xmlns:c16="http://schemas.microsoft.com/office/drawing/2014/chart" uri="{C3380CC4-5D6E-409C-BE32-E72D297353CC}">
              <c16:uniqueId val="{00000007-57D7-4F62-8AFB-F0CF0A1B90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9955</c:v>
                </c:pt>
                <c:pt idx="3">
                  <c:v>9865</c:v>
                </c:pt>
                <c:pt idx="6">
                  <c:v>9140</c:v>
                </c:pt>
                <c:pt idx="9">
                  <c:v>8565</c:v>
                </c:pt>
                <c:pt idx="12">
                  <c:v>7861</c:v>
                </c:pt>
              </c:numCache>
            </c:numRef>
          </c:val>
          <c:extLst>
            <c:ext xmlns:c16="http://schemas.microsoft.com/office/drawing/2014/chart" uri="{C3380CC4-5D6E-409C-BE32-E72D297353CC}">
              <c16:uniqueId val="{00000008-57D7-4F62-8AFB-F0CF0A1B90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1480</c:v>
                </c:pt>
                <c:pt idx="3">
                  <c:v>1433</c:v>
                </c:pt>
                <c:pt idx="6">
                  <c:v>1288</c:v>
                </c:pt>
                <c:pt idx="9">
                  <c:v>1241</c:v>
                </c:pt>
                <c:pt idx="12">
                  <c:v>0</c:v>
                </c:pt>
              </c:numCache>
            </c:numRef>
          </c:val>
          <c:extLst>
            <c:ext xmlns:c16="http://schemas.microsoft.com/office/drawing/2014/chart" uri="{C3380CC4-5D6E-409C-BE32-E72D297353CC}">
              <c16:uniqueId val="{00000009-57D7-4F62-8AFB-F0CF0A1B90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29307</c:v>
                </c:pt>
                <c:pt idx="3">
                  <c:v>29186</c:v>
                </c:pt>
                <c:pt idx="6">
                  <c:v>28921</c:v>
                </c:pt>
                <c:pt idx="9">
                  <c:v>28952</c:v>
                </c:pt>
                <c:pt idx="12">
                  <c:v>27614</c:v>
                </c:pt>
              </c:numCache>
            </c:numRef>
          </c:val>
          <c:extLst>
            <c:ext xmlns:c16="http://schemas.microsoft.com/office/drawing/2014/chart" uri="{C3380CC4-5D6E-409C-BE32-E72D297353CC}">
              <c16:uniqueId val="{0000000A-57D7-4F62-8AFB-F0CF0A1B90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7D7-4F62-8AFB-F0CF0A1B90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15839</c:v>
                </c:pt>
                <c:pt idx="1">
                  <c:v>13099</c:v>
                </c:pt>
                <c:pt idx="2">
                  <c:v>15008</c:v>
                </c:pt>
              </c:numCache>
            </c:numRef>
          </c:val>
          <c:extLst>
            <c:ext xmlns:c16="http://schemas.microsoft.com/office/drawing/2014/chart" uri="{C3380CC4-5D6E-409C-BE32-E72D297353CC}">
              <c16:uniqueId val="{00000000-2093-47E7-9382-C74A6E68FC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2527</c:v>
                </c:pt>
                <c:pt idx="1">
                  <c:v>2339</c:v>
                </c:pt>
                <c:pt idx="2">
                  <c:v>2152</c:v>
                </c:pt>
              </c:numCache>
            </c:numRef>
          </c:val>
          <c:extLst>
            <c:ext xmlns:c16="http://schemas.microsoft.com/office/drawing/2014/chart" uri="{C3380CC4-5D6E-409C-BE32-E72D297353CC}">
              <c16:uniqueId val="{00000001-2093-47E7-9382-C74A6E68FC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13821</c:v>
                </c:pt>
                <c:pt idx="1">
                  <c:v>20835</c:v>
                </c:pt>
                <c:pt idx="2">
                  <c:v>21698</c:v>
                </c:pt>
              </c:numCache>
            </c:numRef>
          </c:val>
          <c:extLst>
            <c:ext xmlns:c16="http://schemas.microsoft.com/office/drawing/2014/chart" uri="{C3380CC4-5D6E-409C-BE32-E72D297353CC}">
              <c16:uniqueId val="{00000002-2093-47E7-9382-C74A6E68FC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{088AE34E-4255-41AB-A88C-906B5D28855E}</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A64B-4FE9-9C68-663DAB81F2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{70D53B7B-0387-43D3-94EE-5FE1AA67E703}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4B-4FE9-9C68-663DAB81F2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{0A078311-84FD-4314-B46F-C7C385037660}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4B-4FE9-9C68-663DAB81F2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{15028361-986B-406B-88C7-71AFDB3E1C95}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4B-4FE9-9C68-663DAB81F2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{6550B2E3-26C6-45CB-B957-521E363573F8}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4B-4FE9-9C68-663DAB81F22A}"/>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{8FC6BBA7-A11C-435D-A266-41216023E0A0}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A64B-4FE9-9C68-663DAB81F22A}"/>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{175E1243-B85C-44CB-A061-ADA3AA68FADE}</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A64B-4FE9-9C68-663DAB81F22A}"/>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{EAAF7CA5-8D38-48A4-86F6-1AA1A63D9000}</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A64B-4FE9-9C68-663DAB81F22A}"/>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{A40FE861-AAAF-4D2C-8F61-79EE9345EDED}</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A64B-4FE9-9C68-663DAB81F2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61.2</c:v>
                </c:pt>
                <c:pt idx="8">
                  <c:v>60.8</c:v>
                </c:pt>
                <c:pt idx="16">
                  <c:v>61.6</c:v>
                </c:pt>
                <c:pt idx="24">
                  <c:v>61.5</c:v>
                </c:pt>
                <c:pt idx="32">
                  <c:v>62.3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64B-4FE9-9C68-663DAB81F2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70447203257766E-2"/>
                  <c:y val="-5.0311342058512995E-2"/>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{7FC4B6F6-348E-4168-85BE-811E0E4956B9}</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A64B-4FE9-9C68-663DAB81F2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{B1BD2374-9C52-4574-BBD9-FE0D733EA383}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4B-4FE9-9C68-663DAB81F2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{7E1BD646-C3E5-4C6A-AAA8-9744E331EA09}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4B-4FE9-9C68-663DAB81F2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{977D0549-B6E6-4703-84C2-3E4DE7A4DE10}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4B-4FE9-9C68-663DAB81F2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{65A8B648-7FB4-473C-8048-0FF55CEB8ABA}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4B-4FE9-9C68-663DAB81F22A}"/>
                </c:ext>
              </c:extLst>
            </c:dLbl>
            <c:dLbl>
              <c:idx val="8"/>
              <c:layout>
                <c:manualLayout>
                  <c:x val="-3.6961054097210552E-2"/>
                  <c:y val="-7.9166742153217451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{569D8FB3-EF9B-4660-AED8-53DCA76B321A}</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A64B-4FE9-9C68-663DAB81F22A}"/>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{AF924E99-FC7F-4BD8-8EDB-79DC9158FC2F}</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A64B-4FE9-9C68-663DAB81F22A}"/>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{D9D78206-AD7E-4331-A6E0-16D0FAD0E637}</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A64B-4FE9-9C68-663DAB81F22A}"/>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{1620ECF5-64BC-40F5-9960-E24B16C3FFB1}</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A64B-4FE9-9C68-663DAB81F2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60.9</c:v>
                </c:pt>
                <c:pt idx="8">
                  <c:v>61</c:v>
                </c:pt>
                <c:pt idx="16">
                  <c:v>62.2</c:v>
                </c:pt>
                <c:pt idx="24">
                  <c:v>63.2</c:v>
                </c:pt>
                <c:pt idx="32">
                  <c:v>64.599999999999994</c:v>
                </c:pt>
              </c:numCache>
            </c:numRef>
          </c:xVal>
          <c:yVal>
            <c:numRef>
              <c:f>公会計指標分析・財政指標組合せ分析表!$BP$55:$DC$55</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A64B-4FE9-9C68-663DAB81F22A}"/>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{187629C9-D1F7-49A7-A7F8-256E02186A9D}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D53C-4F68-B0B2-EF2B155CBB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{B3AAB6C8-6FB2-492A-AA35-1E9D644D99A7}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3C-4F68-B0B2-EF2B155CBB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{D2554E11-7506-4E78-9BDC-06EEC4BA60B5}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3C-4F68-B0B2-EF2B155CBB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{A682D14F-EF64-4896-ABC7-1A1589D85DA5}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3C-4F68-B0B2-EF2B155CBB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{09858884-9DA1-4615-99D5-B1D045BEEFCC}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3C-4F68-B0B2-EF2B155CBB72}"/>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{D444216C-8C93-4C74-9C76-EC1821A69BE2}</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D53C-4F68-B0B2-EF2B155CBB72}"/>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{C5A0F37A-597A-4E2B-938D-EB034826120D}</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D53C-4F68-B0B2-EF2B155CBB72}"/>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{5271670E-2C09-48B7-A68E-AF74D75EE8B4}</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D53C-4F68-B0B2-EF2B155CBB72}"/>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{AF1C7246-BBAA-4E48-9DC8-AD41194006B8}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D53C-4F68-B0B2-EF2B155CBB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1.9</c:v>
                </c:pt>
                <c:pt idx="16">
                  <c:v>1.5</c:v>
                </c:pt>
                <c:pt idx="24">
                  <c:v>1.8</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53C-4F68-B0B2-EF2B155CBB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{6EDC4B64-93D4-46A3-9FFC-306EDBC049B5}</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D53C-4F68-B0B2-EF2B155CBB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{A33B4791-7E16-44C7-B5E3-E0A3252D0527}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3C-4F68-B0B2-EF2B155CBB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{D6FB1FF3-FCA8-42AF-8677-D1E337E537D9}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3C-4F68-B0B2-EF2B155CBB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{12A99A0D-BFDB-4E53-8C9E-2E0DEB16C3CA}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3C-4F68-B0B2-EF2B155CBB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{FC7C8FDE-D1BA-4C8D-9040-4498BA8E4A0D}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3C-4F68-B0B2-EF2B155CBB72}"/>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{F628BC2E-7FBC-4617-A57D-36F472613CD4}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D53C-4F68-B0B2-EF2B155CBB72}"/>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{428FE519-2999-4CFC-AD69-CAA09A68FA7E}</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D53C-4F68-B0B2-EF2B155CBB72}"/>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{5B0EEF6A-4625-4CED-BAF5-37DC638D7E30}</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D53C-4F68-B0B2-EF2B155CBB72}"/>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{17766BFC-2707-4F69-85CA-29C1CC15D092}</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D53C-4F68-B0B2-EF2B155CBB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6.6</c:v>
                </c:pt>
                <c:pt idx="24">
                  <c:v>6.6</c:v>
                </c:pt>
                <c:pt idx="32">
                  <c:v>6.7</c:v>
                </c:pt>
              </c:numCache>
            </c:numRef>
          </c:xVal>
          <c:yVal>
            <c:numRef>
              <c:f>公会計指標分析・財政指標組合せ分析表!$BP$77:$DC$77</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D53C-4F68-B0B2-EF2B155CBB72}"/>
            </c:ext>
          </c:extLst>
        </c:ser>
        <c:dLbls>
          <c:showLegendKey val="0"/>
          <c:showVal val="1"/>
          <c:showCatName val="0"/>
          <c:showSerName val="0"/>
          <c:showPercent val="0"/>
          <c:showBubbleSize val="0"/>
        </c:dLbls>
        <c:axId val="84219776"/>
        <c:axId val="84234240"/>
      </c:scatterChart>
      <c:valAx>
        <c:axId val="84219776"/>
        <c:scaling>
          <c:orientation val="maxMin"/>
          <c:max val="6.8"/>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84,825
82,102
472.33
51,718,639
46,946,154
3,963,970
24,104,358
27,614,427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月の市町村合併により、合併前の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まで落ち込んだが、徐々に改善し、ここ数年は同程度で推移している。令和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法人税割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の増により基準財政収入額が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臨時経済対策費等の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や臨時財政対策債発行可能額の減により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基準財政需要額も増加したため、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単年度の財政力指数はほぼ横ばいであったが、令和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年度単年の財政力指数が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と高かったため、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カ年の平均では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ポイントの低下した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類似団体平均と比較すると依然として下回っていることから、税収増加等による歳入の確保</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及び委託料や補助金の見直しなど歳出削減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28222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737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159455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した。分子となる経常経費充当一般財源は、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職員退職手当や下水道事業負担金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などが減少したものの、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人件費、子育て応援地域経済応援券事業に伴う報償費や委託料の増により全体としては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分母となる経常一般財源総額等は、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や臨時財政対策債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が大きく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なったことなどにより比率が増加した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年度以降下回っており、今後も財源確保を継続するとともに、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物価高騰による経費の増を抑えるため、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事務事業を圧縮し、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経費の縮減に努める。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121920</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408920"/>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36847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121920</xdr:rowOff>
    </xdr:from>
    <xdr:to>
      <xdr:col>24</xdr:col>
      <xdr:colOff>12700</xdr:colOff>
      <xdr:row>60</xdr:row>
      <xdr:rowOff>121920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40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154622</xdr:rowOff>
    </xdr:from>
    <xdr:to>
      <xdr:col>23</xdr:col>
      <xdr:colOff>133350</xdr:colOff>
      <xdr:row>61</xdr:row>
      <xdr:rowOff>10795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270172"/>
          <a:ext cx="8382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53674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55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81597</xdr:rowOff>
    </xdr:from>
    <xdr:to>
      <xdr:col>23</xdr:col>
      <xdr:colOff>184150</xdr:colOff>
      <xdr:row>64</xdr:row>
      <xdr:rowOff>11747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xdr:rowOff>
    </xdr:from>
    <xdr:to>
      <xdr:col>19</xdr:col>
      <xdr:colOff>133350</xdr:colOff>
      <xdr:row>59</xdr:row>
      <xdr:rowOff>154622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119360"/>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3175</xdr:rowOff>
    </xdr:from>
    <xdr:to>
      <xdr:col>19</xdr:col>
      <xdr:colOff>184150</xdr:colOff>
      <xdr:row>63</xdr:row>
      <xdr:rowOff>104775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89552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3810</xdr:rowOff>
    </xdr:from>
    <xdr:to>
      <xdr:col>15</xdr:col>
      <xdr:colOff>82550</xdr:colOff>
      <xdr:row>61</xdr:row>
      <xdr:rowOff>77153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119360"/>
          <a:ext cx="889000" cy="4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122872</xdr:rowOff>
    </xdr:from>
    <xdr:to>
      <xdr:col>15</xdr:col>
      <xdr:colOff>133350</xdr:colOff>
      <xdr:row>62</xdr:row>
      <xdr:rowOff>53022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37799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91757</xdr:rowOff>
    </xdr:from>
    <xdr:to>
      <xdr:col>11</xdr:col>
      <xdr:colOff>31750</xdr:colOff>
      <xdr:row>61</xdr:row>
      <xdr:rowOff>77153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378757"/>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131445</xdr:rowOff>
    </xdr:from>
    <xdr:to>
      <xdr:col>23</xdr:col>
      <xdr:colOff>184150</xdr:colOff>
      <xdr:row>61</xdr:row>
      <xdr:rowOff>61595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52722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103822</xdr:rowOff>
    </xdr:from>
    <xdr:to>
      <xdr:col>19</xdr:col>
      <xdr:colOff>184150</xdr:colOff>
      <xdr:row>60</xdr:row>
      <xdr:rowOff>33972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44149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998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124460</xdr:rowOff>
    </xdr:from>
    <xdr:to>
      <xdr:col>15</xdr:col>
      <xdr:colOff>133350</xdr:colOff>
      <xdr:row>59</xdr:row>
      <xdr:rowOff>54610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64787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26353</xdr:rowOff>
    </xdr:from>
    <xdr:to>
      <xdr:col>11</xdr:col>
      <xdr:colOff>82550</xdr:colOff>
      <xdr:row>61</xdr:row>
      <xdr:rowOff>127953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138130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40957</xdr:rowOff>
    </xdr:from>
    <xdr:to>
      <xdr:col>7</xdr:col>
      <xdr:colOff>31750</xdr:colOff>
      <xdr:row>60</xdr:row>
      <xdr:rowOff>142557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152734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人当たり人件費・物件費等は、前年度から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9,581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176,268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人件費は、退職手当の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大幅な減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により全体としては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ふるさと納税の増加に伴い手数料や返礼品に係る費用が増加したため、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全体としては増加となった。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類似団体平均と比較して高くなっているのは、主に物件費を要因としており、ふるさと納税受入額が他団体と比べて大きく、その事務費や返礼品に費用がかかっているためである。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106702</xdr:rowOff>
    </xdr:from>
    <xdr:to>
      <xdr:col>23</xdr:col>
      <xdr:colOff>133350</xdr:colOff>
      <xdr:row>84</xdr:row>
      <xdr:rowOff>12316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37052"/>
          <a:ext cx="838200" cy="7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106702</xdr:rowOff>
    </xdr:from>
    <xdr:to>
      <xdr:col>19</xdr:col>
      <xdr:colOff>133350</xdr:colOff>
      <xdr:row>83</xdr:row>
      <xdr:rowOff>111496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337052"/>
          <a:ext cx="889000" cy="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24814</xdr:rowOff>
    </xdr:from>
    <xdr:to>
      <xdr:col>15</xdr:col>
      <xdr:colOff>82550</xdr:colOff>
      <xdr:row>83</xdr:row>
      <xdr:rowOff>111496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55164"/>
          <a:ext cx="889000" cy="8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4260</xdr:rowOff>
    </xdr:from>
    <xdr:to>
      <xdr:col>11</xdr:col>
      <xdr:colOff>31750</xdr:colOff>
      <xdr:row>83</xdr:row>
      <xdr:rowOff>24814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63160"/>
          <a:ext cx="889000" cy="19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132966</xdr:rowOff>
    </xdr:from>
    <xdr:to>
      <xdr:col>23</xdr:col>
      <xdr:colOff>184150</xdr:colOff>
      <xdr:row>84</xdr:row>
      <xdr:rowOff>63116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6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105043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3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55902</xdr:rowOff>
    </xdr:from>
    <xdr:to>
      <xdr:col>19</xdr:col>
      <xdr:colOff>184150</xdr:colOff>
      <xdr:row>83</xdr:row>
      <xdr:rowOff>157502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8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142279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7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60696</xdr:rowOff>
    </xdr:from>
    <xdr:to>
      <xdr:col>15</xdr:col>
      <xdr:colOff>133350</xdr:colOff>
      <xdr:row>83</xdr:row>
      <xdr:rowOff>162296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147073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145464</xdr:rowOff>
    </xdr:from>
    <xdr:to>
      <xdr:col>11</xdr:col>
      <xdr:colOff>82550</xdr:colOff>
      <xdr:row>83</xdr:row>
      <xdr:rowOff>75614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60391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9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124910</xdr:rowOff>
    </xdr:from>
    <xdr:to>
      <xdr:col>7</xdr:col>
      <xdr:colOff>31750</xdr:colOff>
      <xdr:row>82</xdr:row>
      <xdr:rowOff>55060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1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39837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09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ラスパイレス指数は、給与水準の上昇などにより、前年度から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ポイント増加したが、依然として類似団体と比較して低くなっている。今後も定員適正化計画に基づき退職者数と新規採用職員数を調整し、引き続き給与水準の適正化に努める。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152400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9117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86</xdr:row>
      <xdr:rowOff>101600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9117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290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84364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773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人口</a:t>
          </a:r>
          <a:r>
            <a:rPr kumimoji="1" lang="en-US" altLang="ja-JP" sz="1200">
              <a:solidFill>
                <a:schemeClr val="tx1"/>
              </a:solidFill>
              <a:latin typeface="ＭＳ Ｐゴシック" panose="020B0600070205080204" pitchFamily="50" charset="-128"/>
              <a:ea typeface="ＭＳ Ｐゴシック" panose="020B0600070205080204" pitchFamily="50" charset="-128"/>
            </a:rPr>
            <a:t>1,000</a:t>
          </a:r>
          <a:r>
            <a:rPr kumimoji="1" lang="ja-JP" altLang="en-US" sz="1200">
              <a:solidFill>
                <a:schemeClr val="tx1"/>
              </a:solidFill>
              <a:latin typeface="ＭＳ Ｐゴシック" panose="020B0600070205080204" pitchFamily="50" charset="-128"/>
              <a:ea typeface="ＭＳ Ｐゴシック" panose="020B0600070205080204" pitchFamily="50" charset="-128"/>
            </a:rPr>
            <a:t>人当たり職員数は、職員数の増により、前年度から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0.11</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ポイント上昇して</a:t>
          </a:r>
          <a:r>
            <a:rPr kumimoji="1" lang="en-US" altLang="ja-JP" sz="1200">
              <a:solidFill>
                <a:schemeClr val="tx1"/>
              </a:solidFill>
              <a:latin typeface="ＭＳ Ｐゴシック" panose="020B0600070205080204" pitchFamily="50" charset="-128"/>
              <a:ea typeface="ＭＳ Ｐゴシック" panose="020B0600070205080204" pitchFamily="50" charset="-128"/>
            </a:rPr>
            <a:t>7.53</a:t>
          </a:r>
          <a:r>
            <a:rPr kumimoji="1" lang="ja-JP" altLang="en-US" sz="120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定員管理の状況においては、定員適正化計画に基づき、暫定再任用職員や会計年度任用職員の活用など様々な方策により、効率的・効果的な行政運営に積極的に努めたことにより、類似団体平均より下回る水準にある。今後も社会情勢の変化や行政需要の動向、定年延長制度を考慮した上で、継続的な市民サービスの質の向上をめざし、適正な職員数、年齢構成の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48471</xdr:rowOff>
    </xdr:from>
    <xdr:to>
      <xdr:col>81</xdr:col>
      <xdr:colOff>44450</xdr:colOff>
      <xdr:row>62</xdr:row>
      <xdr:rowOff>70591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78371"/>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26353</xdr:rowOff>
    </xdr:from>
    <xdr:to>
      <xdr:col>77</xdr:col>
      <xdr:colOff>44450</xdr:colOff>
      <xdr:row>62</xdr:row>
      <xdr:rowOff>48471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56253"/>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10266</xdr:rowOff>
    </xdr:from>
    <xdr:to>
      <xdr:col>72</xdr:col>
      <xdr:colOff>203200</xdr:colOff>
      <xdr:row>62</xdr:row>
      <xdr:rowOff>26353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4016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161607</xdr:rowOff>
    </xdr:from>
    <xdr:to>
      <xdr:col>68</xdr:col>
      <xdr:colOff>152400</xdr:colOff>
      <xdr:row>62</xdr:row>
      <xdr:rowOff>10266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20057"/>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19791</xdr:rowOff>
    </xdr:from>
    <xdr:to>
      <xdr:col>81</xdr:col>
      <xdr:colOff>95250</xdr:colOff>
      <xdr:row>62</xdr:row>
      <xdr:rowOff>121391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36318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9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169121</xdr:rowOff>
    </xdr:from>
    <xdr:to>
      <xdr:col>77</xdr:col>
      <xdr:colOff>95250</xdr:colOff>
      <xdr:row>62</xdr:row>
      <xdr:rowOff>99271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109448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9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147003</xdr:rowOff>
    </xdr:from>
    <xdr:to>
      <xdr:col>73</xdr:col>
      <xdr:colOff>44450</xdr:colOff>
      <xdr:row>62</xdr:row>
      <xdr:rowOff>77153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130916</xdr:rowOff>
    </xdr:from>
    <xdr:to>
      <xdr:col>68</xdr:col>
      <xdr:colOff>203200</xdr:colOff>
      <xdr:row>62</xdr:row>
      <xdr:rowOff>61066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71243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5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年度以降低下していたが、令和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から増加に転じ、標準財政規模の減及び元利償還金や準元利償還金の減などにより、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類似団体平均と比較しても継続して下回る結果となっている。今後も、必要最小限の起債発行額とすることで、実質公債費比率の上昇を抑える。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91186</xdr:rowOff>
    </xdr:from>
    <xdr:to>
      <xdr:col>81</xdr:col>
      <xdr:colOff>44450</xdr:colOff>
      <xdr:row>37</xdr:row>
      <xdr:rowOff>110490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4348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91186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4058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100838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4058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100838</xdr:rowOff>
    </xdr:from>
    <xdr:to>
      <xdr:col>68</xdr:col>
      <xdr:colOff>152400</xdr:colOff>
      <xdr:row>38</xdr:row>
      <xdr:rowOff>25908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4444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59690</xdr:rowOff>
    </xdr:from>
    <xdr:to>
      <xdr:col>81</xdr:col>
      <xdr:colOff>95250</xdr:colOff>
      <xdr:row>37</xdr:row>
      <xdr:rowOff>161290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76217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2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40386</xdr:rowOff>
    </xdr:from>
    <xdr:to>
      <xdr:col>77</xdr:col>
      <xdr:colOff>95250</xdr:colOff>
      <xdr:row>37</xdr:row>
      <xdr:rowOff>141986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152163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15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123207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50038</xdr:rowOff>
    </xdr:from>
    <xdr:to>
      <xdr:col>68</xdr:col>
      <xdr:colOff>203200</xdr:colOff>
      <xdr:row>37</xdr:row>
      <xdr:rowOff>151638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161815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16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146558</xdr:rowOff>
    </xdr:from>
    <xdr:to>
      <xdr:col>64</xdr:col>
      <xdr:colOff>152400</xdr:colOff>
      <xdr:row>38</xdr:row>
      <xdr:rowOff>76708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86885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充当可能財源等が将来負担額を上回っているため、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年度以降継続して「－（マイナス）」となっており、令和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年度においても類似団体平均を下回っている。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将来負担額は、地方債現在高や債務負担行為に基づく支出予定額などの減により、減少している。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引き続き、公共施設の更新を計画的に行いながら、地方債の発行抑制を行うとともに、償還期間などを適切に設定し、将来負担の減少に努める。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84,825
82,102
472.33
51,718,639
46,946,154
3,963,970
24,104,358
27,614,427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人件費に係るものは、会計年度任用職員報酬や期末手当等が増加したが、退職手当の大幅な減少により、前年度から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類似団体平均と比較して、継続して低い水準となっており、令和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latin typeface="ＭＳ Ｐゴシック" panose="020B0600070205080204" pitchFamily="50" charset="-128"/>
              <a:ea typeface="ＭＳ Ｐゴシック" panose="020B0600070205080204" pitchFamily="50" charset="-128"/>
            </a:rPr>
            <a:t>今後も定員適正化計画に基づき、定年延長の管理と職員の計画的な採用を行い、人件費の適正管理に努める。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68217</xdr:rowOff>
    </xdr:from>
    <xdr:to>
      <xdr:col>24</xdr:col>
      <xdr:colOff>25400</xdr:colOff>
      <xdr:row>34</xdr:row>
      <xdr:rowOff>81280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89751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68217</xdr:rowOff>
    </xdr:from>
    <xdr:to>
      <xdr:col>19</xdr:col>
      <xdr:colOff>187325</xdr:colOff>
      <xdr:row>34</xdr:row>
      <xdr:rowOff>81280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975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68217</xdr:rowOff>
    </xdr:from>
    <xdr:to>
      <xdr:col>15</xdr:col>
      <xdr:colOff>98425</xdr:colOff>
      <xdr:row>35</xdr:row>
      <xdr:rowOff>105773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897517"/>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2903</xdr:rowOff>
    </xdr:from>
    <xdr:to>
      <xdr:col>11</xdr:col>
      <xdr:colOff>9525</xdr:colOff>
      <xdr:row>35</xdr:row>
      <xdr:rowOff>105773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32203"/>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17417</xdr:rowOff>
    </xdr:from>
    <xdr:to>
      <xdr:col>24</xdr:col>
      <xdr:colOff>76200</xdr:colOff>
      <xdr:row>34</xdr:row>
      <xdr:rowOff>119017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33944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9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17417</xdr:rowOff>
    </xdr:from>
    <xdr:to>
      <xdr:col>15</xdr:col>
      <xdr:colOff>149225</xdr:colOff>
      <xdr:row>34</xdr:row>
      <xdr:rowOff>119017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129194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1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54973</xdr:rowOff>
    </xdr:from>
    <xdr:to>
      <xdr:col>11</xdr:col>
      <xdr:colOff>60325</xdr:colOff>
      <xdr:row>35</xdr:row>
      <xdr:rowOff>156573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166750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123553</xdr:rowOff>
    </xdr:from>
    <xdr:to>
      <xdr:col>6</xdr:col>
      <xdr:colOff>171450</xdr:colOff>
      <xdr:row>34</xdr:row>
      <xdr:rowOff>53703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8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63880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物件費に係るものは、物価高騰に伴う光熱水費の増加や管理運営業務などの委託料が増加したため、前年度から</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類似団体平均と比較して、継続して低い水準となっており、令和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年度では、</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200">
              <a:latin typeface="ＭＳ Ｐゴシック" panose="020B0600070205080204" pitchFamily="50" charset="-128"/>
              <a:ea typeface="ＭＳ Ｐゴシック" panose="020B0600070205080204" pitchFamily="50" charset="-128"/>
            </a:rPr>
            <a:t>今後も物価高騰等の影響により需用費や委託料の増加が見込まれるため、事務事業の見直しや施設の統廃合等により、物件費の抑制に努める。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66040</xdr:rowOff>
    </xdr:from>
    <xdr:to>
      <xdr:col>82</xdr:col>
      <xdr:colOff>107950</xdr:colOff>
      <xdr:row>14</xdr:row>
      <xdr:rowOff>119380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66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xdr:rowOff>
    </xdr:from>
    <xdr:to>
      <xdr:col>78</xdr:col>
      <xdr:colOff>69850</xdr:colOff>
      <xdr:row>14</xdr:row>
      <xdr:rowOff>66040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05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xdr:rowOff>
    </xdr:from>
    <xdr:to>
      <xdr:col>73</xdr:col>
      <xdr:colOff>180975</xdr:colOff>
      <xdr:row>14</xdr:row>
      <xdr:rowOff>88900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05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14</xdr:row>
      <xdr:rowOff>88900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35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68580</xdr:rowOff>
    </xdr:from>
    <xdr:to>
      <xdr:col>82</xdr:col>
      <xdr:colOff>158750</xdr:colOff>
      <xdr:row>14</xdr:row>
      <xdr:rowOff>170180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85107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xdr:rowOff>
    </xdr:from>
    <xdr:to>
      <xdr:col>78</xdr:col>
      <xdr:colOff>120650</xdr:colOff>
      <xdr:row>14</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127017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8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125730</xdr:rowOff>
    </xdr:from>
    <xdr:to>
      <xdr:col>74</xdr:col>
      <xdr:colOff>31750</xdr:colOff>
      <xdr:row>14</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66057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扶助費に係るものは、私立保育園運営委託や障がい児福祉サービスなどの増加により、前年度より</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類似団体平均と比較して、令和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年度より引き続きふるさと納税による財源を活用できたことから、低い水準となっており、令和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年度では、</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ポイント下回る結果となった。今後も障がい者自立支援給付費や保育園運営など増加が見込まれることから、既存事業の見直しを行うなど社会保障関連経費の増加に対応していく。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53522</xdr:rowOff>
    </xdr:from>
    <xdr:to>
      <xdr:col>24</xdr:col>
      <xdr:colOff>25400</xdr:colOff>
      <xdr:row>53</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1403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53522</xdr:rowOff>
    </xdr:from>
    <xdr:to>
      <xdr:col>19</xdr:col>
      <xdr:colOff>187325</xdr:colOff>
      <xdr:row>53</xdr:row>
      <xdr:rowOff>53522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140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53522</xdr:rowOff>
    </xdr:from>
    <xdr:to>
      <xdr:col>15</xdr:col>
      <xdr:colOff>98425</xdr:colOff>
      <xdr:row>53</xdr:row>
      <xdr:rowOff>102507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140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55</xdr:row>
      <xdr:rowOff>86178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189357"/>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164392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2722</xdr:rowOff>
    </xdr:from>
    <xdr:to>
      <xdr:col>20</xdr:col>
      <xdr:colOff>38100</xdr:colOff>
      <xdr:row>53</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114499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85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2722</xdr:rowOff>
    </xdr:from>
    <xdr:to>
      <xdr:col>15</xdr:col>
      <xdr:colOff>149225</xdr:colOff>
      <xdr:row>53</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114499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その他経費に係るものには、繰出金・維持補修費・投資及び出資金等が含まれる。</a:t>
          </a:r>
        </a:p>
        <a:p>
          <a:r>
            <a:rPr kumimoji="1" lang="ja-JP" altLang="en-US" sz="1300">
              <a:latin typeface="ＭＳ Ｐゴシック" panose="020B0600070205080204" pitchFamily="50" charset="-128"/>
              <a:ea typeface="ＭＳ Ｐゴシック" panose="020B0600070205080204" pitchFamily="50" charset="-128"/>
            </a:rPr>
            <a:t>令和元年度までは、類似団体平均を上回っていたが、令和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年度からは、下水道事業の法適化により繰出金が大きく減少したため下回った。令和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年度は、水道事業負担金の組替えによる投資及び出資金の増加や後期高齢者医療事業への繰出金が増加したため、前年度から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ポイント上回った。</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63500</xdr:rowOff>
    </xdr:from>
    <xdr:to>
      <xdr:col>82</xdr:col>
      <xdr:colOff>107950</xdr:colOff>
      <xdr:row>57</xdr:row>
      <xdr:rowOff>19050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647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63500</xdr:rowOff>
    </xdr:from>
    <xdr:to>
      <xdr:col>78</xdr:col>
      <xdr:colOff>69850</xdr:colOff>
      <xdr:row>56</xdr:row>
      <xdr:rowOff>114300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66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114300</xdr:rowOff>
    </xdr:from>
    <xdr:to>
      <xdr:col>73</xdr:col>
      <xdr:colOff>180975</xdr:colOff>
      <xdr:row>56</xdr:row>
      <xdr:rowOff>152400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1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152400</xdr:rowOff>
    </xdr:from>
    <xdr:to>
      <xdr:col>69</xdr:col>
      <xdr:colOff>92075</xdr:colOff>
      <xdr:row>59</xdr:row>
      <xdr:rowOff>82550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536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xdr:rowOff>
    </xdr:from>
    <xdr:to>
      <xdr:col>78</xdr:col>
      <xdr:colOff>120650</xdr:colOff>
      <xdr:row>56</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124477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63500</xdr:rowOff>
    </xdr:from>
    <xdr:to>
      <xdr:col>74</xdr:col>
      <xdr:colOff>31750</xdr:colOff>
      <xdr:row>56</xdr:row>
      <xdr:rowOff>165100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101600</xdr:rowOff>
    </xdr:from>
    <xdr:to>
      <xdr:col>69</xdr:col>
      <xdr:colOff>142875</xdr:colOff>
      <xdr:row>57</xdr:row>
      <xdr:rowOff>31750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41927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31750</xdr:rowOff>
    </xdr:from>
    <xdr:to>
      <xdr:col>65</xdr:col>
      <xdr:colOff>53975</xdr:colOff>
      <xdr:row>59</xdr:row>
      <xdr:rowOff>133350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118127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補助費等に係るものは、子育て応援券地域経済応援券事業の開始に伴う報償費の増加により、前年度から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類似団体平均と比較して、一部事務組合や下水道事業への補助が大きいため</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ポイント上回っており、引き続き高い水準にあるため、各種団体等への経常的な補助金や各事業補助金の補助内容を精査し、補助基準の見直しや廃止を行っていく。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110998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997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56134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312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37846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31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37</xdr:row>
      <xdr:rowOff>37846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4890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公債費に係るものは、平成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月に市町村合併を行った当市は、合併特例事業債を活用して事業を実施していることなどから、他団体と比べて公債費が大きくなっており、類似団体平均と比較して、上回っている状況である。令和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年度は、公債費及び借入金がともに減少し、借入金が償還元金を下回ったが、分母の経常一般財源総額等が大きく減少したため、比率は、前年度から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ポイント上昇した。今後も借入額が償還額を上回らない方針のもと、普通建設事業を計画的に実施し、公債費の抑制に努める。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129287</xdr:rowOff>
    </xdr:from>
    <xdr:to>
      <xdr:col>24</xdr:col>
      <xdr:colOff>25400</xdr:colOff>
      <xdr:row>77</xdr:row>
      <xdr:rowOff>133858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3309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110998</xdr:rowOff>
    </xdr:from>
    <xdr:to>
      <xdr:col>19</xdr:col>
      <xdr:colOff>187325</xdr:colOff>
      <xdr:row>77</xdr:row>
      <xdr:rowOff>129287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126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110998</xdr:rowOff>
    </xdr:from>
    <xdr:to>
      <xdr:col>15</xdr:col>
      <xdr:colOff>98425</xdr:colOff>
      <xdr:row>77</xdr:row>
      <xdr:rowOff>152146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126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152146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340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164864</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60198</xdr:rowOff>
    </xdr:from>
    <xdr:to>
      <xdr:col>15</xdr:col>
      <xdr:colOff>149225</xdr:colOff>
      <xdr:row>77</xdr:row>
      <xdr:rowOff>161798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146575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101346</xdr:rowOff>
    </xdr:from>
    <xdr:to>
      <xdr:col>11</xdr:col>
      <xdr:colOff>60325</xdr:colOff>
      <xdr:row>78</xdr:row>
      <xdr:rowOff>31496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公債費以外に係る経常収支比率は、分母の経常一般財源総額等が大きく減少し、分子である経費充当一般財源が増加したため、前年度と比較して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類似団体平均と比較して、継続的に下回っており、令和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今後も、公営企業会計の健全化に一層努め、各事業の見直しなど経常経費の削減を進めていく。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83566</xdr:rowOff>
    </xdr:from>
    <xdr:to>
      <xdr:col>82</xdr:col>
      <xdr:colOff>107950</xdr:colOff>
      <xdr:row>81</xdr:row>
      <xdr:rowOff>124713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942316"/>
          <a:ext cx="0" cy="106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96790</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124713</xdr:rowOff>
    </xdr:from>
    <xdr:to>
      <xdr:col>82</xdr:col>
      <xdr:colOff>196850</xdr:colOff>
      <xdr:row>81</xdr:row>
      <xdr:rowOff>124713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169943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68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83566</xdr:rowOff>
    </xdr:from>
    <xdr:to>
      <xdr:col>82</xdr:col>
      <xdr:colOff>196850</xdr:colOff>
      <xdr:row>75</xdr:row>
      <xdr:rowOff>83566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94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75</xdr:row>
      <xdr:rowOff>101854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81430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30988</xdr:rowOff>
    </xdr:from>
    <xdr:to>
      <xdr:col>78</xdr:col>
      <xdr:colOff>69850</xdr:colOff>
      <xdr:row>74</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7182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30988</xdr:rowOff>
    </xdr:from>
    <xdr:to>
      <xdr:col>73</xdr:col>
      <xdr:colOff>180975</xdr:colOff>
      <xdr:row>75</xdr:row>
      <xdr:rowOff>133858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718288"/>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75</xdr:row>
      <xdr:rowOff>133858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8874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169435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131081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1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76200</xdr:rowOff>
    </xdr:from>
    <xdr:to>
      <xdr:col>78</xdr:col>
      <xdr:colOff>120650</xdr:colOff>
      <xdr:row>75</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151638</xdr:rowOff>
    </xdr:from>
    <xdr:to>
      <xdr:col>74</xdr:col>
      <xdr:colOff>31750</xdr:colOff>
      <xdr:row>74</xdr:row>
      <xdr:rowOff>81788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91965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89679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103188</xdr:rowOff>
    </xdr:from>
    <xdr:to>
      <xdr:col>29</xdr:col>
      <xdr:colOff>127000</xdr:colOff>
      <xdr:row>15</xdr:row>
      <xdr:rowOff>132334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22563"/>
          <a:ext cx="647700" cy="29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87965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07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132334</xdr:rowOff>
    </xdr:from>
    <xdr:to>
      <xdr:col>26</xdr:col>
      <xdr:colOff>50800</xdr:colOff>
      <xdr:row>15</xdr:row>
      <xdr:rowOff>154718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51709"/>
          <a:ext cx="698500" cy="22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154718</xdr:rowOff>
    </xdr:from>
    <xdr:to>
      <xdr:col>22</xdr:col>
      <xdr:colOff>114300</xdr:colOff>
      <xdr:row>16</xdr:row>
      <xdr:rowOff>5061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74093"/>
          <a:ext cx="698500" cy="2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5061</xdr:rowOff>
    </xdr:from>
    <xdr:to>
      <xdr:col>18</xdr:col>
      <xdr:colOff>177800</xdr:colOff>
      <xdr:row>16</xdr:row>
      <xdr:rowOff>51752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95886"/>
          <a:ext cx="698500" cy="46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52388</xdr:rowOff>
    </xdr:from>
    <xdr:to>
      <xdr:col>29</xdr:col>
      <xdr:colOff>177800</xdr:colOff>
      <xdr:row>15</xdr:row>
      <xdr:rowOff>153988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71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68915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1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81534</xdr:rowOff>
    </xdr:from>
    <xdr:to>
      <xdr:col>26</xdr:col>
      <xdr:colOff>101600</xdr:colOff>
      <xdr:row>16</xdr:row>
      <xdr:rowOff>11684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00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21861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69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103918</xdr:rowOff>
    </xdr:from>
    <xdr:to>
      <xdr:col>22</xdr:col>
      <xdr:colOff>165100</xdr:colOff>
      <xdr:row>16</xdr:row>
      <xdr:rowOff>34068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23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44245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92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125711</xdr:rowOff>
    </xdr:from>
    <xdr:to>
      <xdr:col>19</xdr:col>
      <xdr:colOff>38100</xdr:colOff>
      <xdr:row>16</xdr:row>
      <xdr:rowOff>55861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45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66038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1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952</xdr:rowOff>
    </xdr:from>
    <xdr:to>
      <xdr:col>15</xdr:col>
      <xdr:colOff>101600</xdr:colOff>
      <xdr:row>16</xdr:row>
      <xdr:rowOff>102552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91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112729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6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145778</xdr:rowOff>
    </xdr:from>
    <xdr:to>
      <xdr:col>29</xdr:col>
      <xdr:colOff>127000</xdr:colOff>
      <xdr:row>36</xdr:row>
      <xdr:rowOff>169585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99028"/>
          <a:ext cx="647700" cy="23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169585</xdr:rowOff>
    </xdr:from>
    <xdr:to>
      <xdr:col>26</xdr:col>
      <xdr:colOff>50800</xdr:colOff>
      <xdr:row>37</xdr:row>
      <xdr:rowOff>40132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22835"/>
          <a:ext cx="698500" cy="41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28800</xdr:rowOff>
    </xdr:from>
    <xdr:to>
      <xdr:col>22</xdr:col>
      <xdr:colOff>114300</xdr:colOff>
      <xdr:row>37</xdr:row>
      <xdr:rowOff>40132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53500"/>
          <a:ext cx="698500" cy="11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28800</xdr:rowOff>
    </xdr:from>
    <xdr:to>
      <xdr:col>18</xdr:col>
      <xdr:colOff>177800</xdr:colOff>
      <xdr:row>37</xdr:row>
      <xdr:rowOff>71124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153500"/>
          <a:ext cx="698500" cy="42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94978</xdr:rowOff>
    </xdr:from>
    <xdr:to>
      <xdr:col>29</xdr:col>
      <xdr:colOff>177800</xdr:colOff>
      <xdr:row>37</xdr:row>
      <xdr:rowOff>25128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48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67055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2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118785</xdr:rowOff>
    </xdr:from>
    <xdr:to>
      <xdr:col>26</xdr:col>
      <xdr:colOff>101600</xdr:colOff>
      <xdr:row>37</xdr:row>
      <xdr:rowOff>48935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72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33712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5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160782</xdr:rowOff>
    </xdr:from>
    <xdr:to>
      <xdr:col>22</xdr:col>
      <xdr:colOff>165100</xdr:colOff>
      <xdr:row>37</xdr:row>
      <xdr:rowOff>90932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14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75709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0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149450</xdr:rowOff>
    </xdr:from>
    <xdr:to>
      <xdr:col>19</xdr:col>
      <xdr:colOff>38100</xdr:colOff>
      <xdr:row>37</xdr:row>
      <xdr:rowOff>79600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02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64377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20324</xdr:rowOff>
    </xdr:from>
    <xdr:to>
      <xdr:col>15</xdr:col>
      <xdr:colOff>101600</xdr:colOff>
      <xdr:row>37</xdr:row>
      <xdr:rowOff>121924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45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106701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3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84,825
82,102
472.33
51,718,639
46,946,154
3,963,970
24,104,358
27,614,427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168313</xdr:rowOff>
    </xdr:from>
    <xdr:to>
      <xdr:col>24</xdr:col>
      <xdr:colOff>63500</xdr:colOff>
      <xdr:row>36</xdr:row>
      <xdr:rowOff>349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69063"/>
          <a:ext cx="8382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349</xdr:rowOff>
    </xdr:from>
    <xdr:to>
      <xdr:col>19</xdr:col>
      <xdr:colOff>177800</xdr:colOff>
      <xdr:row>36</xdr:row>
      <xdr:rowOff>14694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72549"/>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14694</xdr:rowOff>
    </xdr:from>
    <xdr:to>
      <xdr:col>15</xdr:col>
      <xdr:colOff>50800</xdr:colOff>
      <xdr:row>36</xdr:row>
      <xdr:rowOff>20790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689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20790</xdr:rowOff>
    </xdr:from>
    <xdr:to>
      <xdr:col>10</xdr:col>
      <xdr:colOff>114300</xdr:colOff>
      <xdr:row>37</xdr:row>
      <xdr:rowOff>77197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92990"/>
          <a:ext cx="889000" cy="2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117513</xdr:rowOff>
    </xdr:from>
    <xdr:to>
      <xdr:col>24</xdr:col>
      <xdr:colOff>114300</xdr:colOff>
      <xdr:row>36</xdr:row>
      <xdr:rowOff>47663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95940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120999</xdr:rowOff>
    </xdr:from>
    <xdr:to>
      <xdr:col>20</xdr:col>
      <xdr:colOff>38100</xdr:colOff>
      <xdr:row>36</xdr:row>
      <xdr:rowOff>51149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2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42276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1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135344</xdr:rowOff>
    </xdr:from>
    <xdr:to>
      <xdr:col>15</xdr:col>
      <xdr:colOff>101600</xdr:colOff>
      <xdr:row>36</xdr:row>
      <xdr:rowOff>65494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56621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2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141440</xdr:rowOff>
    </xdr:from>
    <xdr:to>
      <xdr:col>10</xdr:col>
      <xdr:colOff>165100</xdr:colOff>
      <xdr:row>36</xdr:row>
      <xdr:rowOff>71590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62717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26397</xdr:rowOff>
    </xdr:from>
    <xdr:to>
      <xdr:col>6</xdr:col>
      <xdr:colOff>38100</xdr:colOff>
      <xdr:row>37</xdr:row>
      <xdr:rowOff>127997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119124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17464</xdr:rowOff>
    </xdr:from>
    <xdr:to>
      <xdr:col>24</xdr:col>
      <xdr:colOff>63500</xdr:colOff>
      <xdr:row>55</xdr:row>
      <xdr:rowOff>84901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47214"/>
          <a:ext cx="8382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77521</xdr:rowOff>
    </xdr:from>
    <xdr:to>
      <xdr:col>19</xdr:col>
      <xdr:colOff>177800</xdr:colOff>
      <xdr:row>55</xdr:row>
      <xdr:rowOff>84901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507271"/>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77521</xdr:rowOff>
    </xdr:from>
    <xdr:to>
      <xdr:col>15</xdr:col>
      <xdr:colOff>50800</xdr:colOff>
      <xdr:row>55</xdr:row>
      <xdr:rowOff>162037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07271"/>
          <a:ext cx="889000" cy="8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162037</xdr:rowOff>
    </xdr:from>
    <xdr:to>
      <xdr:col>10</xdr:col>
      <xdr:colOff>114300</xdr:colOff>
      <xdr:row>56</xdr:row>
      <xdr:rowOff>117896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91787"/>
          <a:ext cx="889000" cy="12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138114</xdr:rowOff>
    </xdr:from>
    <xdr:to>
      <xdr:col>24</xdr:col>
      <xdr:colOff>114300</xdr:colOff>
      <xdr:row>55</xdr:row>
      <xdr:rowOff>68264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9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160991</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4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34101</xdr:rowOff>
    </xdr:from>
    <xdr:to>
      <xdr:col>20</xdr:col>
      <xdr:colOff>38100</xdr:colOff>
      <xdr:row>55</xdr:row>
      <xdr:rowOff>135701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152228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3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26721</xdr:rowOff>
    </xdr:from>
    <xdr:to>
      <xdr:col>15</xdr:col>
      <xdr:colOff>101600</xdr:colOff>
      <xdr:row>55</xdr:row>
      <xdr:rowOff>128321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5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144848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3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111237</xdr:rowOff>
    </xdr:from>
    <xdr:to>
      <xdr:col>10</xdr:col>
      <xdr:colOff>165100</xdr:colOff>
      <xdr:row>56</xdr:row>
      <xdr:rowOff>41387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57914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1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67096</xdr:rowOff>
    </xdr:from>
    <xdr:to>
      <xdr:col>6</xdr:col>
      <xdr:colOff>38100</xdr:colOff>
      <xdr:row>56</xdr:row>
      <xdr:rowOff>168696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13773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15295</xdr:rowOff>
    </xdr:from>
    <xdr:to>
      <xdr:col>24</xdr:col>
      <xdr:colOff>63500</xdr:colOff>
      <xdr:row>77</xdr:row>
      <xdr:rowOff>47620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16945"/>
          <a:ext cx="838200" cy="3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41081</xdr:rowOff>
    </xdr:from>
    <xdr:to>
      <xdr:col>19</xdr:col>
      <xdr:colOff>177800</xdr:colOff>
      <xdr:row>77</xdr:row>
      <xdr:rowOff>47620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42731"/>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41081</xdr:rowOff>
    </xdr:from>
    <xdr:to>
      <xdr:col>15</xdr:col>
      <xdr:colOff>50800</xdr:colOff>
      <xdr:row>77</xdr:row>
      <xdr:rowOff>124613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42731"/>
          <a:ext cx="889000" cy="8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124613</xdr:rowOff>
    </xdr:from>
    <xdr:to>
      <xdr:col>10</xdr:col>
      <xdr:colOff>114300</xdr:colOff>
      <xdr:row>78</xdr:row>
      <xdr:rowOff>4324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26263"/>
          <a:ext cx="889000" cy="5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135945</xdr:rowOff>
    </xdr:from>
    <xdr:to>
      <xdr:col>24</xdr:col>
      <xdr:colOff>114300</xdr:colOff>
      <xdr:row>77</xdr:row>
      <xdr:rowOff>66095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158822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168270</xdr:rowOff>
    </xdr:from>
    <xdr:to>
      <xdr:col>20</xdr:col>
      <xdr:colOff>38100</xdr:colOff>
      <xdr:row>77</xdr:row>
      <xdr:rowOff>98420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89547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9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161731</xdr:rowOff>
    </xdr:from>
    <xdr:to>
      <xdr:col>15</xdr:col>
      <xdr:colOff>101600</xdr:colOff>
      <xdr:row>77</xdr:row>
      <xdr:rowOff>91881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9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108409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73813</xdr:rowOff>
    </xdr:from>
    <xdr:to>
      <xdr:col>10</xdr:col>
      <xdr:colOff>165100</xdr:colOff>
      <xdr:row>78</xdr:row>
      <xdr:rowOff>3963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166540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6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124974</xdr:rowOff>
    </xdr:from>
    <xdr:to>
      <xdr:col>6</xdr:col>
      <xdr:colOff>38100</xdr:colOff>
      <xdr:row>78</xdr:row>
      <xdr:rowOff>55124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2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46251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1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130856</xdr:rowOff>
    </xdr:from>
    <xdr:to>
      <xdr:col>24</xdr:col>
      <xdr:colOff>63500</xdr:colOff>
      <xdr:row>97</xdr:row>
      <xdr:rowOff>68805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90056"/>
          <a:ext cx="838200" cy="10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27000</xdr:rowOff>
    </xdr:from>
    <xdr:to>
      <xdr:col>19</xdr:col>
      <xdr:colOff>177800</xdr:colOff>
      <xdr:row>97</xdr:row>
      <xdr:rowOff>68805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486200"/>
          <a:ext cx="889000" cy="21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27000</xdr:rowOff>
    </xdr:from>
    <xdr:to>
      <xdr:col>15</xdr:col>
      <xdr:colOff>50800</xdr:colOff>
      <xdr:row>98</xdr:row>
      <xdr:rowOff>68290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86200"/>
          <a:ext cx="889000" cy="38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68290</xdr:rowOff>
    </xdr:from>
    <xdr:to>
      <xdr:col>10</xdr:col>
      <xdr:colOff>114300</xdr:colOff>
      <xdr:row>98</xdr:row>
      <xdr:rowOff>114640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70390"/>
          <a:ext cx="889000" cy="4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80056</xdr:rowOff>
    </xdr:from>
    <xdr:to>
      <xdr:col>24</xdr:col>
      <xdr:colOff>114300</xdr:colOff>
      <xdr:row>97</xdr:row>
      <xdr:rowOff>10206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58483</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18005</xdr:rowOff>
    </xdr:from>
    <xdr:to>
      <xdr:col>20</xdr:col>
      <xdr:colOff>38100</xdr:colOff>
      <xdr:row>97</xdr:row>
      <xdr:rowOff>119605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110732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4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147650</xdr:rowOff>
    </xdr:from>
    <xdr:to>
      <xdr:col>15</xdr:col>
      <xdr:colOff>101600</xdr:colOff>
      <xdr:row>96</xdr:row>
      <xdr:rowOff>77800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68927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52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17490</xdr:rowOff>
    </xdr:from>
    <xdr:to>
      <xdr:col>10</xdr:col>
      <xdr:colOff>165100</xdr:colOff>
      <xdr:row>98</xdr:row>
      <xdr:rowOff>119090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110217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63840</xdr:rowOff>
    </xdr:from>
    <xdr:to>
      <xdr:col>6</xdr:col>
      <xdr:colOff>38100</xdr:colOff>
      <xdr:row>98</xdr:row>
      <xdr:rowOff>165440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6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156567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5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89060</xdr:rowOff>
    </xdr:from>
    <xdr:to>
      <xdr:col>55</xdr:col>
      <xdr:colOff>0</xdr:colOff>
      <xdr:row>35</xdr:row>
      <xdr:rowOff>131656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089810"/>
          <a:ext cx="8382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131656</xdr:rowOff>
    </xdr:from>
    <xdr:to>
      <xdr:col>50</xdr:col>
      <xdr:colOff>114300</xdr:colOff>
      <xdr:row>36</xdr:row>
      <xdr:rowOff>131579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132406"/>
          <a:ext cx="889000" cy="17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11085</xdr:rowOff>
    </xdr:from>
    <xdr:to>
      <xdr:col>45</xdr:col>
      <xdr:colOff>177800</xdr:colOff>
      <xdr:row>36</xdr:row>
      <xdr:rowOff>131579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154585"/>
          <a:ext cx="889000" cy="114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11085</xdr:rowOff>
    </xdr:from>
    <xdr:to>
      <xdr:col>41</xdr:col>
      <xdr:colOff>50800</xdr:colOff>
      <xdr:row>38</xdr:row>
      <xdr:rowOff>29700</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154585"/>
          <a:ext cx="889000" cy="139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70952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38260</xdr:rowOff>
    </xdr:from>
    <xdr:to>
      <xdr:col>55</xdr:col>
      <xdr:colOff>50800</xdr:colOff>
      <xdr:row>35</xdr:row>
      <xdr:rowOff>139860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03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61137</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589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80856</xdr:rowOff>
    </xdr:from>
    <xdr:to>
      <xdr:col>50</xdr:col>
      <xdr:colOff>165100</xdr:colOff>
      <xdr:row>36</xdr:row>
      <xdr:rowOff>11006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08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27533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585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80779</xdr:rowOff>
    </xdr:from>
    <xdr:to>
      <xdr:col>46</xdr:col>
      <xdr:colOff>38100</xdr:colOff>
      <xdr:row>37</xdr:row>
      <xdr:rowOff>10929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25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27456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02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131735</xdr:rowOff>
    </xdr:from>
    <xdr:to>
      <xdr:col>41</xdr:col>
      <xdr:colOff>101600</xdr:colOff>
      <xdr:row>30</xdr:row>
      <xdr:rowOff>61885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1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78412</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487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150350</xdr:rowOff>
    </xdr:from>
    <xdr:to>
      <xdr:col>36</xdr:col>
      <xdr:colOff>165100</xdr:colOff>
      <xdr:row>38</xdr:row>
      <xdr:rowOff>80500</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97027</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26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28383</xdr:rowOff>
    </xdr:from>
    <xdr:to>
      <xdr:col>55</xdr:col>
      <xdr:colOff>0</xdr:colOff>
      <xdr:row>55</xdr:row>
      <xdr:rowOff>39356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458133"/>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28383</xdr:rowOff>
    </xdr:from>
    <xdr:to>
      <xdr:col>50</xdr:col>
      <xdr:colOff>114300</xdr:colOff>
      <xdr:row>56</xdr:row>
      <xdr:rowOff>39062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458133"/>
          <a:ext cx="889000" cy="18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160100</xdr:rowOff>
    </xdr:from>
    <xdr:to>
      <xdr:col>45</xdr:col>
      <xdr:colOff>177800</xdr:colOff>
      <xdr:row>56</xdr:row>
      <xdr:rowOff>39062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589850"/>
          <a:ext cx="889000" cy="5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104158</xdr:rowOff>
    </xdr:from>
    <xdr:to>
      <xdr:col>41</xdr:col>
      <xdr:colOff>50800</xdr:colOff>
      <xdr:row>55</xdr:row>
      <xdr:rowOff>160100</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533908"/>
          <a:ext cx="889000" cy="5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160006</xdr:rowOff>
    </xdr:from>
    <xdr:to>
      <xdr:col>55</xdr:col>
      <xdr:colOff>50800</xdr:colOff>
      <xdr:row>55</xdr:row>
      <xdr:rowOff>90156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4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11433</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26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149033</xdr:rowOff>
    </xdr:from>
    <xdr:to>
      <xdr:col>50</xdr:col>
      <xdr:colOff>165100</xdr:colOff>
      <xdr:row>55</xdr:row>
      <xdr:rowOff>79183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4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95710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18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159712</xdr:rowOff>
    </xdr:from>
    <xdr:to>
      <xdr:col>46</xdr:col>
      <xdr:colOff>38100</xdr:colOff>
      <xdr:row>56</xdr:row>
      <xdr:rowOff>89862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58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80989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68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109300</xdr:rowOff>
    </xdr:from>
    <xdr:to>
      <xdr:col>41</xdr:col>
      <xdr:colOff>101600</xdr:colOff>
      <xdr:row>56</xdr:row>
      <xdr:rowOff>39450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53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30577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63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53358</xdr:rowOff>
    </xdr:from>
    <xdr:to>
      <xdr:col>36</xdr:col>
      <xdr:colOff>165100</xdr:colOff>
      <xdr:row>55</xdr:row>
      <xdr:rowOff>154958</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4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35</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25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119031</xdr:rowOff>
    </xdr:from>
    <xdr:to>
      <xdr:col>55</xdr:col>
      <xdr:colOff>0</xdr:colOff>
      <xdr:row>78</xdr:row>
      <xdr:rowOff>168580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492131"/>
          <a:ext cx="838200" cy="4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96780</xdr:rowOff>
    </xdr:from>
    <xdr:to>
      <xdr:col>50</xdr:col>
      <xdr:colOff>114300</xdr:colOff>
      <xdr:row>78</xdr:row>
      <xdr:rowOff>119031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469880"/>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171438</xdr:rowOff>
    </xdr:from>
    <xdr:to>
      <xdr:col>45</xdr:col>
      <xdr:colOff>177800</xdr:colOff>
      <xdr:row>78</xdr:row>
      <xdr:rowOff>96780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201638"/>
          <a:ext cx="889000" cy="26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127222</xdr:rowOff>
    </xdr:from>
    <xdr:to>
      <xdr:col>41</xdr:col>
      <xdr:colOff>50800</xdr:colOff>
      <xdr:row>76</xdr:row>
      <xdr:rowOff>171438</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2985972"/>
          <a:ext cx="889000" cy="21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75995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2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117780</xdr:rowOff>
    </xdr:from>
    <xdr:to>
      <xdr:col>55</xdr:col>
      <xdr:colOff>50800</xdr:colOff>
      <xdr:row>79</xdr:row>
      <xdr:rowOff>47930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4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32707</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40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68231</xdr:rowOff>
    </xdr:from>
    <xdr:to>
      <xdr:col>50</xdr:col>
      <xdr:colOff>165100</xdr:colOff>
      <xdr:row>78</xdr:row>
      <xdr:rowOff>169831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44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160958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53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45980</xdr:rowOff>
    </xdr:from>
    <xdr:to>
      <xdr:col>46</xdr:col>
      <xdr:colOff>38100</xdr:colOff>
      <xdr:row>78</xdr:row>
      <xdr:rowOff>147580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138707</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120638</xdr:rowOff>
    </xdr:from>
    <xdr:to>
      <xdr:col>41</xdr:col>
      <xdr:colOff>101600</xdr:colOff>
      <xdr:row>77</xdr:row>
      <xdr:rowOff>50788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1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67315</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92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76422</xdr:rowOff>
    </xdr:from>
    <xdr:to>
      <xdr:col>36</xdr:col>
      <xdr:colOff>165100</xdr:colOff>
      <xdr:row>76</xdr:row>
      <xdr:rowOff>6573</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29351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23099</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7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114288</xdr:rowOff>
    </xdr:from>
    <xdr:to>
      <xdr:col>55</xdr:col>
      <xdr:colOff>0</xdr:colOff>
      <xdr:row>95</xdr:row>
      <xdr:rowOff>148997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230588"/>
          <a:ext cx="838200" cy="20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114288</xdr:rowOff>
    </xdr:from>
    <xdr:to>
      <xdr:col>50</xdr:col>
      <xdr:colOff>114300</xdr:colOff>
      <xdr:row>96</xdr:row>
      <xdr:rowOff>5207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230588"/>
          <a:ext cx="889000" cy="23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5207</xdr:rowOff>
    </xdr:from>
    <xdr:to>
      <xdr:col>45</xdr:col>
      <xdr:colOff>177800</xdr:colOff>
      <xdr:row>96</xdr:row>
      <xdr:rowOff>123037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464407"/>
          <a:ext cx="889000" cy="1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123037</xdr:rowOff>
    </xdr:from>
    <xdr:to>
      <xdr:col>41</xdr:col>
      <xdr:colOff>50800</xdr:colOff>
      <xdr:row>97</xdr:row>
      <xdr:rowOff>42926</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582237"/>
          <a:ext cx="889000" cy="9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98197</xdr:rowOff>
    </xdr:from>
    <xdr:to>
      <xdr:col>55</xdr:col>
      <xdr:colOff>50800</xdr:colOff>
      <xdr:row>96</xdr:row>
      <xdr:rowOff>28347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38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121074</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23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63488</xdr:rowOff>
    </xdr:from>
    <xdr:to>
      <xdr:col>50</xdr:col>
      <xdr:colOff>165100</xdr:colOff>
      <xdr:row>94</xdr:row>
      <xdr:rowOff>165088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17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10165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59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125857</xdr:rowOff>
    </xdr:from>
    <xdr:to>
      <xdr:col>46</xdr:col>
      <xdr:colOff>38100</xdr:colOff>
      <xdr:row>96</xdr:row>
      <xdr:rowOff>56007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41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72534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18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72237</xdr:rowOff>
    </xdr:from>
    <xdr:to>
      <xdr:col>41</xdr:col>
      <xdr:colOff>101600</xdr:colOff>
      <xdr:row>97</xdr:row>
      <xdr:rowOff>2387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53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164964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62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163576</xdr:rowOff>
    </xdr:from>
    <xdr:to>
      <xdr:col>36</xdr:col>
      <xdr:colOff>165100</xdr:colOff>
      <xdr:row>97</xdr:row>
      <xdr:rowOff>93726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62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84853</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71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86047</xdr:rowOff>
    </xdr:from>
    <xdr:to>
      <xdr:col>85</xdr:col>
      <xdr:colOff>127000</xdr:colOff>
      <xdr:row>38</xdr:row>
      <xdr:rowOff>115285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601147"/>
          <a:ext cx="838200" cy="2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115285</xdr:rowOff>
    </xdr:from>
    <xdr:to>
      <xdr:col>81</xdr:col>
      <xdr:colOff>50800</xdr:colOff>
      <xdr:row>38</xdr:row>
      <xdr:rowOff>115377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3038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65679</xdr:rowOff>
    </xdr:from>
    <xdr:to>
      <xdr:col>76</xdr:col>
      <xdr:colOff>114300</xdr:colOff>
      <xdr:row>38</xdr:row>
      <xdr:rowOff>115377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580779"/>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4780</xdr:rowOff>
    </xdr:from>
    <xdr:to>
      <xdr:col>71</xdr:col>
      <xdr:colOff>177800</xdr:colOff>
      <xdr:row>38</xdr:row>
      <xdr:rowOff>65679</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519880"/>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105411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35247</xdr:rowOff>
    </xdr:from>
    <xdr:to>
      <xdr:col>85</xdr:col>
      <xdr:colOff>177800</xdr:colOff>
      <xdr:row>38</xdr:row>
      <xdr:rowOff>136847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9376</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64485</xdr:rowOff>
    </xdr:from>
    <xdr:to>
      <xdr:col>81</xdr:col>
      <xdr:colOff>101600</xdr:colOff>
      <xdr:row>38</xdr:row>
      <xdr:rowOff>166085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157212</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67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64577</xdr:rowOff>
    </xdr:from>
    <xdr:to>
      <xdr:col>76</xdr:col>
      <xdr:colOff>165100</xdr:colOff>
      <xdr:row>38</xdr:row>
      <xdr:rowOff>166177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157304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67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14879</xdr:rowOff>
    </xdr:from>
    <xdr:to>
      <xdr:col>72</xdr:col>
      <xdr:colOff>38100</xdr:colOff>
      <xdr:row>38</xdr:row>
      <xdr:rowOff>116479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2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107606</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62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125430</xdr:rowOff>
    </xdr:from>
    <xdr:to>
      <xdr:col>67</xdr:col>
      <xdr:colOff>101600</xdr:colOff>
      <xdr:row>38</xdr:row>
      <xdr:rowOff>55580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4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72107</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24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3977</xdr:rowOff>
    </xdr:from>
    <xdr:to>
      <xdr:col>85</xdr:col>
      <xdr:colOff>127000</xdr:colOff>
      <xdr:row>75</xdr:row>
      <xdr:rowOff>4940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862727"/>
          <a:ext cx="8382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4940</xdr:rowOff>
    </xdr:from>
    <xdr:to>
      <xdr:col>81</xdr:col>
      <xdr:colOff>50800</xdr:colOff>
      <xdr:row>75</xdr:row>
      <xdr:rowOff>22477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863690"/>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22477</xdr:rowOff>
    </xdr:from>
    <xdr:to>
      <xdr:col>76</xdr:col>
      <xdr:colOff>114300</xdr:colOff>
      <xdr:row>75</xdr:row>
      <xdr:rowOff>53714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881227"/>
          <a:ext cx="889000" cy="3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53714</xdr:rowOff>
    </xdr:from>
    <xdr:to>
      <xdr:col>71</xdr:col>
      <xdr:colOff>177800</xdr:colOff>
      <xdr:row>75</xdr:row>
      <xdr:rowOff>61960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912464"/>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124627</xdr:rowOff>
    </xdr:from>
    <xdr:to>
      <xdr:col>85</xdr:col>
      <xdr:colOff>177800</xdr:colOff>
      <xdr:row>75</xdr:row>
      <xdr:rowOff>54777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81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147504</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66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125590</xdr:rowOff>
    </xdr:from>
    <xdr:to>
      <xdr:col>81</xdr:col>
      <xdr:colOff>101600</xdr:colOff>
      <xdr:row>75</xdr:row>
      <xdr:rowOff>55740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8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72267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5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143127</xdr:rowOff>
    </xdr:from>
    <xdr:to>
      <xdr:col>76</xdr:col>
      <xdr:colOff>165100</xdr:colOff>
      <xdr:row>75</xdr:row>
      <xdr:rowOff>73277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83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89804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60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2914</xdr:rowOff>
    </xdr:from>
    <xdr:to>
      <xdr:col>72</xdr:col>
      <xdr:colOff>38100</xdr:colOff>
      <xdr:row>75</xdr:row>
      <xdr:rowOff>104514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8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121041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63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11160</xdr:rowOff>
    </xdr:from>
    <xdr:to>
      <xdr:col>67</xdr:col>
      <xdr:colOff>101600</xdr:colOff>
      <xdr:row>75</xdr:row>
      <xdr:rowOff>112760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86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129287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6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162990</xdr:rowOff>
    </xdr:from>
    <xdr:to>
      <xdr:col>85</xdr:col>
      <xdr:colOff>127000</xdr:colOff>
      <xdr:row>97</xdr:row>
      <xdr:rowOff>62260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279290"/>
          <a:ext cx="838200" cy="41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17932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48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162990</xdr:rowOff>
    </xdr:from>
    <xdr:to>
      <xdr:col>81</xdr:col>
      <xdr:colOff>50800</xdr:colOff>
      <xdr:row>97</xdr:row>
      <xdr:rowOff>6435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279290"/>
          <a:ext cx="889000" cy="35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6435</xdr:rowOff>
    </xdr:from>
    <xdr:to>
      <xdr:col>76</xdr:col>
      <xdr:colOff>114300</xdr:colOff>
      <xdr:row>97</xdr:row>
      <xdr:rowOff>119063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637085"/>
          <a:ext cx="889000" cy="11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119063</xdr:rowOff>
    </xdr:from>
    <xdr:to>
      <xdr:col>71</xdr:col>
      <xdr:colOff>177800</xdr:colOff>
      <xdr:row>98</xdr:row>
      <xdr:rowOff>71258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749713"/>
          <a:ext cx="889000" cy="12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11460</xdr:rowOff>
    </xdr:from>
    <xdr:to>
      <xdr:col>85</xdr:col>
      <xdr:colOff>177800</xdr:colOff>
      <xdr:row>97</xdr:row>
      <xdr:rowOff>113060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4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34337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49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112190</xdr:rowOff>
    </xdr:from>
    <xdr:to>
      <xdr:col>81</xdr:col>
      <xdr:colOff>101600</xdr:colOff>
      <xdr:row>95</xdr:row>
      <xdr:rowOff>42340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22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58867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0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127085</xdr:rowOff>
    </xdr:from>
    <xdr:to>
      <xdr:col>76</xdr:col>
      <xdr:colOff>165100</xdr:colOff>
      <xdr:row>97</xdr:row>
      <xdr:rowOff>57235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58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73762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36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68263</xdr:rowOff>
    </xdr:from>
    <xdr:to>
      <xdr:col>72</xdr:col>
      <xdr:colOff>38100</xdr:colOff>
      <xdr:row>97</xdr:row>
      <xdr:rowOff>169863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14940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47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20458</xdr:rowOff>
    </xdr:from>
    <xdr:to>
      <xdr:col>67</xdr:col>
      <xdr:colOff>101600</xdr:colOff>
      <xdr:row>98</xdr:row>
      <xdr:rowOff>122058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2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113185</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1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148067</xdr:rowOff>
    </xdr:from>
    <xdr:to>
      <xdr:col>116</xdr:col>
      <xdr:colOff>63500</xdr:colOff>
      <xdr:row>37</xdr:row>
      <xdr:rowOff>156388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491717"/>
          <a:ext cx="8382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137597</xdr:rowOff>
    </xdr:from>
    <xdr:to>
      <xdr:col>111</xdr:col>
      <xdr:colOff>177800</xdr:colOff>
      <xdr:row>37</xdr:row>
      <xdr:rowOff>148067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309797"/>
          <a:ext cx="889000" cy="18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22155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137597</xdr:rowOff>
    </xdr:from>
    <xdr:to>
      <xdr:col>107</xdr:col>
      <xdr:colOff>50800</xdr:colOff>
      <xdr:row>37</xdr:row>
      <xdr:rowOff>6564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309797"/>
          <a:ext cx="8890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6564</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350214"/>
          <a:ext cx="889000" cy="30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105588</xdr:rowOff>
    </xdr:from>
    <xdr:to>
      <xdr:col>116</xdr:col>
      <xdr:colOff>114300</xdr:colOff>
      <xdr:row>38</xdr:row>
      <xdr:rowOff>35737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49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84015</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2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97267</xdr:rowOff>
    </xdr:from>
    <xdr:to>
      <xdr:col>112</xdr:col>
      <xdr:colOff>38100</xdr:colOff>
      <xdr:row>38</xdr:row>
      <xdr:rowOff>27417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43944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21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86797</xdr:rowOff>
    </xdr:from>
    <xdr:to>
      <xdr:col>107</xdr:col>
      <xdr:colOff>101600</xdr:colOff>
      <xdr:row>37</xdr:row>
      <xdr:rowOff>16947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2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33474</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03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127214</xdr:rowOff>
    </xdr:from>
    <xdr:to>
      <xdr:col>102</xdr:col>
      <xdr:colOff>165100</xdr:colOff>
      <xdr:row>37</xdr:row>
      <xdr:rowOff>57364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2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73891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07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23914</xdr:rowOff>
    </xdr:from>
    <xdr:to>
      <xdr:col>116</xdr:col>
      <xdr:colOff>63500</xdr:colOff>
      <xdr:row>59</xdr:row>
      <xdr:rowOff>23990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3946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23914</xdr:rowOff>
    </xdr:from>
    <xdr:to>
      <xdr:col>111</xdr:col>
      <xdr:colOff>177800</xdr:colOff>
      <xdr:row>59</xdr:row>
      <xdr:rowOff>24676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3946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21895</xdr:rowOff>
    </xdr:from>
    <xdr:to>
      <xdr:col>107</xdr:col>
      <xdr:colOff>50800</xdr:colOff>
      <xdr:row>59</xdr:row>
      <xdr:rowOff>24676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37445"/>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21819</xdr:rowOff>
    </xdr:from>
    <xdr:to>
      <xdr:col>102</xdr:col>
      <xdr:colOff>114300</xdr:colOff>
      <xdr:row>59</xdr:row>
      <xdr:rowOff>21895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3736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144640</xdr:rowOff>
    </xdr:from>
    <xdr:to>
      <xdr:col>116</xdr:col>
      <xdr:colOff>114300</xdr:colOff>
      <xdr:row>59</xdr:row>
      <xdr:rowOff>74790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59567</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3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144564</xdr:rowOff>
    </xdr:from>
    <xdr:to>
      <xdr:col>112</xdr:col>
      <xdr:colOff>38100</xdr:colOff>
      <xdr:row>59</xdr:row>
      <xdr:rowOff>74714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65841</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8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145326</xdr:rowOff>
    </xdr:from>
    <xdr:to>
      <xdr:col>107</xdr:col>
      <xdr:colOff>101600</xdr:colOff>
      <xdr:row>59</xdr:row>
      <xdr:rowOff>75476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66603</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82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142545</xdr:rowOff>
    </xdr:from>
    <xdr:to>
      <xdr:col>102</xdr:col>
      <xdr:colOff>165100</xdr:colOff>
      <xdr:row>59</xdr:row>
      <xdr:rowOff>72695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63822</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7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142469</xdr:rowOff>
    </xdr:from>
    <xdr:to>
      <xdr:col>98</xdr:col>
      <xdr:colOff>38100</xdr:colOff>
      <xdr:row>59</xdr:row>
      <xdr:rowOff>72619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63746</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100609</xdr:rowOff>
    </xdr:from>
    <xdr:to>
      <xdr:col>116</xdr:col>
      <xdr:colOff>63500</xdr:colOff>
      <xdr:row>76</xdr:row>
      <xdr:rowOff>113137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130809"/>
          <a:ext cx="8382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113137</xdr:rowOff>
    </xdr:from>
    <xdr:to>
      <xdr:col>111</xdr:col>
      <xdr:colOff>177800</xdr:colOff>
      <xdr:row>76</xdr:row>
      <xdr:rowOff>155062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143337"/>
          <a:ext cx="8890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155062</xdr:rowOff>
    </xdr:from>
    <xdr:to>
      <xdr:col>107</xdr:col>
      <xdr:colOff>50800</xdr:colOff>
      <xdr:row>77</xdr:row>
      <xdr:rowOff>16348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185262"/>
          <a:ext cx="8890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96175</xdr:rowOff>
    </xdr:from>
    <xdr:to>
      <xdr:col>102</xdr:col>
      <xdr:colOff>114300</xdr:colOff>
      <xdr:row>77</xdr:row>
      <xdr:rowOff>16348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783475"/>
          <a:ext cx="889000" cy="43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49809</xdr:rowOff>
    </xdr:from>
    <xdr:to>
      <xdr:col>116</xdr:col>
      <xdr:colOff>114300</xdr:colOff>
      <xdr:row>76</xdr:row>
      <xdr:rowOff>151409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0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28236</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05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62337</xdr:rowOff>
    </xdr:from>
    <xdr:to>
      <xdr:col>112</xdr:col>
      <xdr:colOff>38100</xdr:colOff>
      <xdr:row>76</xdr:row>
      <xdr:rowOff>163937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09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155064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18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104262</xdr:rowOff>
    </xdr:from>
    <xdr:to>
      <xdr:col>107</xdr:col>
      <xdr:colOff>101600</xdr:colOff>
      <xdr:row>77</xdr:row>
      <xdr:rowOff>34412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3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25539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2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136998</xdr:rowOff>
    </xdr:from>
    <xdr:to>
      <xdr:col>102</xdr:col>
      <xdr:colOff>165100</xdr:colOff>
      <xdr:row>77</xdr:row>
      <xdr:rowOff>67148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6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58275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5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45375</xdr:rowOff>
    </xdr:from>
    <xdr:to>
      <xdr:col>98</xdr:col>
      <xdr:colOff>38100</xdr:colOff>
      <xdr:row>74</xdr:row>
      <xdr:rowOff>146975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7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163502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50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歳出総額は、住民一人当たり</a:t>
          </a:r>
          <a:r>
            <a:rPr kumimoji="1" lang="en-US" altLang="ja-JP" sz="1300">
              <a:latin typeface="ＭＳ Ｐゴシック" panose="020B0600070205080204" pitchFamily="50" charset="-128"/>
              <a:ea typeface="ＭＳ Ｐゴシック" panose="020B0600070205080204" pitchFamily="50" charset="-128"/>
            </a:rPr>
            <a:t>553,447</a:t>
          </a:r>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579,331</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25,884</a:t>
          </a:r>
          <a:r>
            <a:rPr kumimoji="1" lang="ja-JP" altLang="en-US" sz="1300">
              <a:latin typeface="ＭＳ Ｐゴシック" panose="020B0600070205080204" pitchFamily="50" charset="-128"/>
              <a:ea typeface="ＭＳ Ｐゴシック" panose="020B0600070205080204" pitchFamily="50" charset="-128"/>
            </a:rPr>
            <a:t>円減少した。主な構成項目である人件費は、住民一人当たり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69,498</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年度に会計年度任用職員制度開始の影響により大幅に増加した。令和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年度は、退職手当が減少したが、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歳出総額も大きく減少したため、住民一人当たり</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補助費等は、子育て応援地域経済応援券事業開始に伴う事業費が増加したため、住民一人当たり</a:t>
          </a:r>
          <a:r>
            <a:rPr kumimoji="1" lang="en-US" altLang="ja-JP" sz="1300">
              <a:latin typeface="ＭＳ Ｐゴシック" panose="020B0600070205080204" pitchFamily="50" charset="-128"/>
              <a:ea typeface="ＭＳ Ｐゴシック" panose="020B0600070205080204" pitchFamily="50" charset="-128"/>
            </a:rPr>
            <a:t>3,913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93,902</a:t>
          </a:r>
          <a:r>
            <a:rPr kumimoji="1" lang="ja-JP" altLang="en-US" sz="1300">
              <a:latin typeface="ＭＳ Ｐゴシック" panose="020B0600070205080204" pitchFamily="50" charset="-128"/>
              <a:ea typeface="ＭＳ Ｐゴシック" panose="020B0600070205080204" pitchFamily="50" charset="-128"/>
            </a:rPr>
            <a:t>円となり、類似団体と比較して</a:t>
          </a:r>
          <a:r>
            <a:rPr kumimoji="1" lang="en-US" altLang="ja-JP" sz="1300">
              <a:latin typeface="ＭＳ Ｐゴシック" panose="020B0600070205080204" pitchFamily="50" charset="-128"/>
              <a:ea typeface="ＭＳ Ｐゴシック" panose="020B0600070205080204" pitchFamily="50" charset="-128"/>
            </a:rPr>
            <a:t>29,059</a:t>
          </a:r>
          <a:r>
            <a:rPr kumimoji="1" lang="ja-JP" altLang="en-US" sz="1300">
              <a:latin typeface="ＭＳ Ｐゴシック" panose="020B0600070205080204" pitchFamily="50" charset="-128"/>
              <a:ea typeface="ＭＳ Ｐゴシック" panose="020B0600070205080204" pitchFamily="50" charset="-128"/>
            </a:rPr>
            <a:t>円上回った。</a:t>
          </a:r>
        </a:p>
        <a:p>
          <a:r>
            <a:rPr kumimoji="1" lang="ja-JP" altLang="en-US" sz="1300">
              <a:latin typeface="ＭＳ Ｐゴシック" panose="020B0600070205080204" pitchFamily="50" charset="-128"/>
              <a:ea typeface="ＭＳ Ｐゴシック" panose="020B0600070205080204" pitchFamily="50" charset="-128"/>
            </a:rPr>
            <a:t>普通建設事業費の更新整備は、学習情報館改修や市民球場改修などの大規模改修工事の減少により、住民一人当たり</a:t>
          </a:r>
          <a:r>
            <a:rPr kumimoji="1" lang="en-US" altLang="ja-JP" sz="1300">
              <a:latin typeface="ＭＳ Ｐゴシック" panose="020B0600070205080204" pitchFamily="50" charset="-128"/>
              <a:ea typeface="ＭＳ Ｐゴシック" panose="020B0600070205080204" pitchFamily="50" charset="-128"/>
            </a:rPr>
            <a:t>16,233</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45,768</a:t>
          </a:r>
          <a:r>
            <a:rPr kumimoji="1" lang="ja-JP" altLang="en-US" sz="1300">
              <a:latin typeface="ＭＳ Ｐゴシック" panose="020B0600070205080204" pitchFamily="50" charset="-128"/>
              <a:ea typeface="ＭＳ Ｐゴシック" panose="020B0600070205080204" pitchFamily="50" charset="-128"/>
            </a:rPr>
            <a:t>円となり、類似団体と比較して</a:t>
          </a:r>
          <a:r>
            <a:rPr kumimoji="1" lang="en-US" altLang="ja-JP" sz="1300">
              <a:latin typeface="ＭＳ Ｐゴシック" panose="020B0600070205080204" pitchFamily="50" charset="-128"/>
              <a:ea typeface="ＭＳ Ｐゴシック" panose="020B0600070205080204" pitchFamily="50" charset="-128"/>
            </a:rPr>
            <a:t>11,686</a:t>
          </a:r>
          <a:r>
            <a:rPr kumimoji="1" lang="ja-JP" altLang="en-US" sz="1300">
              <a:latin typeface="ＭＳ Ｐゴシック" panose="020B0600070205080204" pitchFamily="50" charset="-128"/>
              <a:ea typeface="ＭＳ Ｐゴシック" panose="020B0600070205080204" pitchFamily="50" charset="-128"/>
            </a:rPr>
            <a:t>円上回った。</a:t>
          </a:r>
        </a:p>
        <a:p>
          <a:r>
            <a:rPr kumimoji="1" lang="ja-JP" altLang="en-US" sz="1300">
              <a:latin typeface="ＭＳ Ｐゴシック" panose="020B0600070205080204" pitchFamily="50" charset="-128"/>
              <a:ea typeface="ＭＳ Ｐゴシック" panose="020B0600070205080204" pitchFamily="50" charset="-128"/>
            </a:rPr>
            <a:t>扶助費は、電力・ガス・食料品等価格高騰重点支援給付金給付事業（低所得世帯支援）に伴う給付金、障害福祉サービス費、子ども医療費助成が増加したため、住民一人当たり</a:t>
          </a:r>
          <a:r>
            <a:rPr kumimoji="1" lang="en-US" altLang="ja-JP" sz="1300">
              <a:latin typeface="ＭＳ Ｐゴシック" panose="020B0600070205080204" pitchFamily="50" charset="-128"/>
              <a:ea typeface="ＭＳ Ｐゴシック" panose="020B0600070205080204" pitchFamily="50" charset="-128"/>
            </a:rPr>
            <a:t>7,657</a:t>
          </a:r>
          <a:r>
            <a:rPr kumimoji="1" lang="ja-JP" altLang="en-US" sz="1300">
              <a:latin typeface="ＭＳ Ｐゴシック" panose="020B0600070205080204" pitchFamily="50" charset="-128"/>
              <a:ea typeface="ＭＳ Ｐゴシック" panose="020B0600070205080204" pitchFamily="50" charset="-128"/>
            </a:rPr>
            <a:t>円増加し、類似団体と同様の動きとなっている。</a:t>
          </a:r>
        </a:p>
        <a:p>
          <a:r>
            <a:rPr kumimoji="1" lang="ja-JP" altLang="en-US" sz="1300">
              <a:latin typeface="ＭＳ Ｐゴシック" panose="020B0600070205080204" pitchFamily="50" charset="-128"/>
              <a:ea typeface="ＭＳ Ｐゴシック" panose="020B0600070205080204" pitchFamily="50" charset="-128"/>
            </a:rPr>
            <a:t>積立金は、前年度に創設した学校施設整備基金の費用が減少したため、住民一人当たり</a:t>
          </a:r>
          <a:r>
            <a:rPr kumimoji="1" lang="en-US" altLang="ja-JP" sz="1300">
              <a:latin typeface="ＭＳ Ｐゴシック" panose="020B0600070205080204" pitchFamily="50" charset="-128"/>
              <a:ea typeface="ＭＳ Ｐゴシック" panose="020B0600070205080204" pitchFamily="50" charset="-128"/>
            </a:rPr>
            <a:t>45,234</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27,219</a:t>
          </a:r>
          <a:r>
            <a:rPr kumimoji="1" lang="ja-JP" altLang="en-US" sz="1300">
              <a:latin typeface="ＭＳ Ｐゴシック" panose="020B0600070205080204" pitchFamily="50" charset="-128"/>
              <a:ea typeface="ＭＳ Ｐゴシック" panose="020B0600070205080204" pitchFamily="50" charset="-128"/>
            </a:rPr>
            <a:t>円となり、類似団体と比較して</a:t>
          </a:r>
          <a:r>
            <a:rPr kumimoji="1" lang="en-US" altLang="ja-JP" sz="1300">
              <a:latin typeface="ＭＳ Ｐゴシック" panose="020B0600070205080204" pitchFamily="50" charset="-128"/>
              <a:ea typeface="ＭＳ Ｐゴシック" panose="020B0600070205080204" pitchFamily="50" charset="-128"/>
            </a:rPr>
            <a:t>3,067</a:t>
          </a:r>
          <a:r>
            <a:rPr kumimoji="1" lang="ja-JP" altLang="en-US" sz="1300">
              <a:latin typeface="ＭＳ Ｐゴシック" panose="020B0600070205080204" pitchFamily="50" charset="-128"/>
              <a:ea typeface="ＭＳ Ｐゴシック" panose="020B0600070205080204" pitchFamily="50" charset="-128"/>
            </a:rPr>
            <a:t>円上回った。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84,825
82,102
472.33
51,718,639
46,946,154
3,963,970
24,104,358
27,614,427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30886</xdr:rowOff>
    </xdr:from>
    <xdr:to>
      <xdr:col>24</xdr:col>
      <xdr:colOff>63500</xdr:colOff>
      <xdr:row>36</xdr:row>
      <xdr:rowOff>83007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03086"/>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83007</xdr:rowOff>
    </xdr:from>
    <xdr:to>
      <xdr:col>19</xdr:col>
      <xdr:colOff>177800</xdr:colOff>
      <xdr:row>36</xdr:row>
      <xdr:rowOff>84836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5520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66548</xdr:rowOff>
    </xdr:from>
    <xdr:to>
      <xdr:col>15</xdr:col>
      <xdr:colOff>50800</xdr:colOff>
      <xdr:row>36</xdr:row>
      <xdr:rowOff>84836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38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62433</xdr:rowOff>
    </xdr:from>
    <xdr:to>
      <xdr:col>10</xdr:col>
      <xdr:colOff>114300</xdr:colOff>
      <xdr:row>36</xdr:row>
      <xdr:rowOff>66548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3463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151536</xdr:rowOff>
    </xdr:from>
    <xdr:to>
      <xdr:col>24</xdr:col>
      <xdr:colOff>114300</xdr:colOff>
      <xdr:row>36</xdr:row>
      <xdr:rowOff>81686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129963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3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32207</xdr:rowOff>
    </xdr:from>
    <xdr:to>
      <xdr:col>20</xdr:col>
      <xdr:colOff>38100</xdr:colOff>
      <xdr:row>36</xdr:row>
      <xdr:rowOff>133807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124934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9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34036</xdr:rowOff>
    </xdr:from>
    <xdr:to>
      <xdr:col>15</xdr:col>
      <xdr:colOff>101600</xdr:colOff>
      <xdr:row>36</xdr:row>
      <xdr:rowOff>135636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126763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15748</xdr:rowOff>
    </xdr:from>
    <xdr:to>
      <xdr:col>10</xdr:col>
      <xdr:colOff>165100</xdr:colOff>
      <xdr:row>36</xdr:row>
      <xdr:rowOff>117348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108475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11633</xdr:rowOff>
    </xdr:from>
    <xdr:to>
      <xdr:col>6</xdr:col>
      <xdr:colOff>38100</xdr:colOff>
      <xdr:row>36</xdr:row>
      <xdr:rowOff>113233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104360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7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125006</xdr:rowOff>
    </xdr:from>
    <xdr:to>
      <xdr:col>24</xdr:col>
      <xdr:colOff>63500</xdr:colOff>
      <xdr:row>56</xdr:row>
      <xdr:rowOff>31403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554756"/>
          <a:ext cx="838200" cy="7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74798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7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145552</xdr:rowOff>
    </xdr:from>
    <xdr:to>
      <xdr:col>19</xdr:col>
      <xdr:colOff>177800</xdr:colOff>
      <xdr:row>56</xdr:row>
      <xdr:rowOff>31403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575302"/>
          <a:ext cx="889000" cy="5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99663</xdr:rowOff>
    </xdr:from>
    <xdr:to>
      <xdr:col>15</xdr:col>
      <xdr:colOff>50800</xdr:colOff>
      <xdr:row>55</xdr:row>
      <xdr:rowOff>145552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186513"/>
          <a:ext cx="889000" cy="38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99663</xdr:rowOff>
    </xdr:from>
    <xdr:to>
      <xdr:col>10</xdr:col>
      <xdr:colOff>114300</xdr:colOff>
      <xdr:row>57</xdr:row>
      <xdr:rowOff>31759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186513"/>
          <a:ext cx="889000" cy="61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102660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74206</xdr:rowOff>
    </xdr:from>
    <xdr:to>
      <xdr:col>24</xdr:col>
      <xdr:colOff>114300</xdr:colOff>
      <xdr:row>56</xdr:row>
      <xdr:rowOff>4356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0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97083</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35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152053</xdr:rowOff>
    </xdr:from>
    <xdr:to>
      <xdr:col>20</xdr:col>
      <xdr:colOff>38100</xdr:colOff>
      <xdr:row>56</xdr:row>
      <xdr:rowOff>82203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58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98730</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35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94752</xdr:rowOff>
    </xdr:from>
    <xdr:to>
      <xdr:col>15</xdr:col>
      <xdr:colOff>101600</xdr:colOff>
      <xdr:row>56</xdr:row>
      <xdr:rowOff>24902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52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41429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29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48863</xdr:rowOff>
    </xdr:from>
    <xdr:to>
      <xdr:col>10</xdr:col>
      <xdr:colOff>165100</xdr:colOff>
      <xdr:row>53</xdr:row>
      <xdr:rowOff>150463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1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166990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891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152409</xdr:rowOff>
    </xdr:from>
    <xdr:to>
      <xdr:col>6</xdr:col>
      <xdr:colOff>38100</xdr:colOff>
      <xdr:row>57</xdr:row>
      <xdr:rowOff>82559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5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73686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4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146656</xdr:rowOff>
    </xdr:from>
    <xdr:to>
      <xdr:col>24</xdr:col>
      <xdr:colOff>63500</xdr:colOff>
      <xdr:row>77</xdr:row>
      <xdr:rowOff>96070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05406"/>
          <a:ext cx="838200" cy="29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19848</xdr:rowOff>
    </xdr:from>
    <xdr:to>
      <xdr:col>19</xdr:col>
      <xdr:colOff>177800</xdr:colOff>
      <xdr:row>77</xdr:row>
      <xdr:rowOff>96070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21498"/>
          <a:ext cx="889000" cy="7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19848</xdr:rowOff>
    </xdr:from>
    <xdr:to>
      <xdr:col>15</xdr:col>
      <xdr:colOff>50800</xdr:colOff>
      <xdr:row>78</xdr:row>
      <xdr:rowOff>144076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21498"/>
          <a:ext cx="889000" cy="29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144076</xdr:rowOff>
    </xdr:from>
    <xdr:to>
      <xdr:col>10</xdr:col>
      <xdr:colOff>114300</xdr:colOff>
      <xdr:row>79</xdr:row>
      <xdr:rowOff>38398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17176"/>
          <a:ext cx="889000" cy="6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95856</xdr:rowOff>
    </xdr:from>
    <xdr:to>
      <xdr:col>24</xdr:col>
      <xdr:colOff>114300</xdr:colOff>
      <xdr:row>76</xdr:row>
      <xdr:rowOff>26006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5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118733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0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45270</xdr:rowOff>
    </xdr:from>
    <xdr:to>
      <xdr:col>20</xdr:col>
      <xdr:colOff>38100</xdr:colOff>
      <xdr:row>77</xdr:row>
      <xdr:rowOff>146870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137997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3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140498</xdr:rowOff>
    </xdr:from>
    <xdr:to>
      <xdr:col>15</xdr:col>
      <xdr:colOff>101600</xdr:colOff>
      <xdr:row>77</xdr:row>
      <xdr:rowOff>70648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7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61775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6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93276</xdr:rowOff>
    </xdr:from>
    <xdr:to>
      <xdr:col>10</xdr:col>
      <xdr:colOff>165100</xdr:colOff>
      <xdr:row>79</xdr:row>
      <xdr:rowOff>23426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6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14553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5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159048</xdr:rowOff>
    </xdr:from>
    <xdr:to>
      <xdr:col>6</xdr:col>
      <xdr:colOff>38100</xdr:colOff>
      <xdr:row>79</xdr:row>
      <xdr:rowOff>89198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3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80325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2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168294</xdr:rowOff>
    </xdr:from>
    <xdr:to>
      <xdr:col>24</xdr:col>
      <xdr:colOff>63500</xdr:colOff>
      <xdr:row>97</xdr:row>
      <xdr:rowOff>38145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27494"/>
          <a:ext cx="838200" cy="4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168294</xdr:rowOff>
    </xdr:from>
    <xdr:to>
      <xdr:col>19</xdr:col>
      <xdr:colOff>177800</xdr:colOff>
      <xdr:row>96</xdr:row>
      <xdr:rowOff>168866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2749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168866</xdr:rowOff>
    </xdr:from>
    <xdr:to>
      <xdr:col>15</xdr:col>
      <xdr:colOff>50800</xdr:colOff>
      <xdr:row>97</xdr:row>
      <xdr:rowOff>154387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28066"/>
          <a:ext cx="889000" cy="15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154387</xdr:rowOff>
    </xdr:from>
    <xdr:to>
      <xdr:col>10</xdr:col>
      <xdr:colOff>114300</xdr:colOff>
      <xdr:row>97</xdr:row>
      <xdr:rowOff>170351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85037"/>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158795</xdr:rowOff>
    </xdr:from>
    <xdr:to>
      <xdr:col>24</xdr:col>
      <xdr:colOff>114300</xdr:colOff>
      <xdr:row>97</xdr:row>
      <xdr:rowOff>88945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137222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117494</xdr:rowOff>
    </xdr:from>
    <xdr:to>
      <xdr:col>20</xdr:col>
      <xdr:colOff>38100</xdr:colOff>
      <xdr:row>97</xdr:row>
      <xdr:rowOff>47644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7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38771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6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118066</xdr:rowOff>
    </xdr:from>
    <xdr:to>
      <xdr:col>15</xdr:col>
      <xdr:colOff>101600</xdr:colOff>
      <xdr:row>97</xdr:row>
      <xdr:rowOff>48216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39343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6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103587</xdr:rowOff>
    </xdr:from>
    <xdr:to>
      <xdr:col>10</xdr:col>
      <xdr:colOff>165100</xdr:colOff>
      <xdr:row>98</xdr:row>
      <xdr:rowOff>33737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24864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2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119551</xdr:rowOff>
    </xdr:from>
    <xdr:to>
      <xdr:col>6</xdr:col>
      <xdr:colOff>38100</xdr:colOff>
      <xdr:row>98</xdr:row>
      <xdr:rowOff>49701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40828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166767</xdr:rowOff>
    </xdr:from>
    <xdr:to>
      <xdr:col>55</xdr:col>
      <xdr:colOff>0</xdr:colOff>
      <xdr:row>38</xdr:row>
      <xdr:rowOff>10770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10417"/>
          <a:ext cx="8382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166767</xdr:rowOff>
    </xdr:from>
    <xdr:to>
      <xdr:col>50</xdr:col>
      <xdr:colOff>114300</xdr:colOff>
      <xdr:row>38</xdr:row>
      <xdr:rowOff>28784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10417"/>
          <a:ext cx="889000" cy="3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69521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5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28784</xdr:rowOff>
    </xdr:from>
    <xdr:to>
      <xdr:col>45</xdr:col>
      <xdr:colOff>177800</xdr:colOff>
      <xdr:row>38</xdr:row>
      <xdr:rowOff>48900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43884"/>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11044</xdr:rowOff>
    </xdr:from>
    <xdr:to>
      <xdr:col>41</xdr:col>
      <xdr:colOff>50800</xdr:colOff>
      <xdr:row>38</xdr:row>
      <xdr:rowOff>48900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26144"/>
          <a:ext cx="889000" cy="3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56903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57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131419</xdr:rowOff>
    </xdr:from>
    <xdr:to>
      <xdr:col>55</xdr:col>
      <xdr:colOff>50800</xdr:colOff>
      <xdr:row>38</xdr:row>
      <xdr:rowOff>61570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75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154296</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32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115966</xdr:rowOff>
    </xdr:from>
    <xdr:to>
      <xdr:col>50</xdr:col>
      <xdr:colOff>165100</xdr:colOff>
      <xdr:row>38</xdr:row>
      <xdr:rowOff>46117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59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62643</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23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149433</xdr:rowOff>
    </xdr:from>
    <xdr:to>
      <xdr:col>46</xdr:col>
      <xdr:colOff>38100</xdr:colOff>
      <xdr:row>38</xdr:row>
      <xdr:rowOff>79583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70711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58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169550</xdr:rowOff>
    </xdr:from>
    <xdr:to>
      <xdr:col>41</xdr:col>
      <xdr:colOff>101600</xdr:colOff>
      <xdr:row>38</xdr:row>
      <xdr:rowOff>99700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90827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05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131694</xdr:rowOff>
    </xdr:from>
    <xdr:to>
      <xdr:col>36</xdr:col>
      <xdr:colOff>165100</xdr:colOff>
      <xdr:row>38</xdr:row>
      <xdr:rowOff>61844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7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78371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25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167424</xdr:rowOff>
    </xdr:from>
    <xdr:to>
      <xdr:col>55</xdr:col>
      <xdr:colOff>0</xdr:colOff>
      <xdr:row>58</xdr:row>
      <xdr:rowOff>2286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940074"/>
          <a:ext cx="8382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0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167424</xdr:rowOff>
    </xdr:from>
    <xdr:to>
      <xdr:col>50</xdr:col>
      <xdr:colOff>114300</xdr:colOff>
      <xdr:row>58</xdr:row>
      <xdr:rowOff>11595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940074"/>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11595</xdr:rowOff>
    </xdr:from>
    <xdr:to>
      <xdr:col>45</xdr:col>
      <xdr:colOff>177800</xdr:colOff>
      <xdr:row>58</xdr:row>
      <xdr:rowOff>12065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55695"/>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134785</xdr:rowOff>
    </xdr:from>
    <xdr:to>
      <xdr:col>41</xdr:col>
      <xdr:colOff>50800</xdr:colOff>
      <xdr:row>58</xdr:row>
      <xdr:rowOff>12065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907435"/>
          <a:ext cx="8890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96334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0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85589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02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122936</xdr:rowOff>
    </xdr:from>
    <xdr:to>
      <xdr:col>55</xdr:col>
      <xdr:colOff>50800</xdr:colOff>
      <xdr:row>58</xdr:row>
      <xdr:rowOff>53086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145813</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4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116624</xdr:rowOff>
    </xdr:from>
    <xdr:to>
      <xdr:col>50</xdr:col>
      <xdr:colOff>165100</xdr:colOff>
      <xdr:row>58</xdr:row>
      <xdr:rowOff>46774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63301</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66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132245</xdr:rowOff>
    </xdr:from>
    <xdr:to>
      <xdr:col>46</xdr:col>
      <xdr:colOff>38100</xdr:colOff>
      <xdr:row>58</xdr:row>
      <xdr:rowOff>62395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78922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68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132715</xdr:rowOff>
    </xdr:from>
    <xdr:to>
      <xdr:col>41</xdr:col>
      <xdr:colOff>101600</xdr:colOff>
      <xdr:row>58</xdr:row>
      <xdr:rowOff>62865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79392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68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83985</xdr:rowOff>
    </xdr:from>
    <xdr:to>
      <xdr:col>36</xdr:col>
      <xdr:colOff>165100</xdr:colOff>
      <xdr:row>58</xdr:row>
      <xdr:rowOff>14135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30662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6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132975</xdr:rowOff>
    </xdr:from>
    <xdr:to>
      <xdr:col>55</xdr:col>
      <xdr:colOff>0</xdr:colOff>
      <xdr:row>78</xdr:row>
      <xdr:rowOff>14732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34625"/>
          <a:ext cx="8382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132975</xdr:rowOff>
    </xdr:from>
    <xdr:to>
      <xdr:col>50</xdr:col>
      <xdr:colOff>114300</xdr:colOff>
      <xdr:row>77</xdr:row>
      <xdr:rowOff>142615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34625"/>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50964</xdr:rowOff>
    </xdr:from>
    <xdr:to>
      <xdr:col>45</xdr:col>
      <xdr:colOff>177800</xdr:colOff>
      <xdr:row>77</xdr:row>
      <xdr:rowOff>142615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52614"/>
          <a:ext cx="889000" cy="9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50964</xdr:rowOff>
    </xdr:from>
    <xdr:to>
      <xdr:col>41</xdr:col>
      <xdr:colOff>50800</xdr:colOff>
      <xdr:row>78</xdr:row>
      <xdr:rowOff>10103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52614"/>
          <a:ext cx="889000" cy="13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135382</xdr:rowOff>
    </xdr:from>
    <xdr:to>
      <xdr:col>55</xdr:col>
      <xdr:colOff>50800</xdr:colOff>
      <xdr:row>78</xdr:row>
      <xdr:rowOff>65532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113809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1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82175</xdr:rowOff>
    </xdr:from>
    <xdr:to>
      <xdr:col>50</xdr:col>
      <xdr:colOff>165100</xdr:colOff>
      <xdr:row>78</xdr:row>
      <xdr:rowOff>12325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3452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7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91815</xdr:rowOff>
    </xdr:from>
    <xdr:to>
      <xdr:col>46</xdr:col>
      <xdr:colOff>38100</xdr:colOff>
      <xdr:row>78</xdr:row>
      <xdr:rowOff>21965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13092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38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xdr:rowOff>
    </xdr:from>
    <xdr:to>
      <xdr:col>41</xdr:col>
      <xdr:colOff>101600</xdr:colOff>
      <xdr:row>77</xdr:row>
      <xdr:rowOff>101764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0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92891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29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130753</xdr:rowOff>
    </xdr:from>
    <xdr:to>
      <xdr:col>36</xdr:col>
      <xdr:colOff>165100</xdr:colOff>
      <xdr:row>78</xdr:row>
      <xdr:rowOff>60903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52030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2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25270</xdr:rowOff>
    </xdr:from>
    <xdr:to>
      <xdr:col>55</xdr:col>
      <xdr:colOff>0</xdr:colOff>
      <xdr:row>97</xdr:row>
      <xdr:rowOff>20501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484470"/>
          <a:ext cx="838200" cy="16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20501</xdr:rowOff>
    </xdr:from>
    <xdr:to>
      <xdr:col>50</xdr:col>
      <xdr:colOff>114300</xdr:colOff>
      <xdr:row>97</xdr:row>
      <xdr:rowOff>38805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651151"/>
          <a:ext cx="889000" cy="1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38805</xdr:rowOff>
    </xdr:from>
    <xdr:to>
      <xdr:col>45</xdr:col>
      <xdr:colOff>177800</xdr:colOff>
      <xdr:row>97</xdr:row>
      <xdr:rowOff>52195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669455"/>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52195</xdr:rowOff>
    </xdr:from>
    <xdr:to>
      <xdr:col>41</xdr:col>
      <xdr:colOff>50800</xdr:colOff>
      <xdr:row>98</xdr:row>
      <xdr:rowOff>34479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682845"/>
          <a:ext cx="889000" cy="1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145920</xdr:rowOff>
    </xdr:from>
    <xdr:to>
      <xdr:col>55</xdr:col>
      <xdr:colOff>50800</xdr:colOff>
      <xdr:row>96</xdr:row>
      <xdr:rowOff>76070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168797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28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141151</xdr:rowOff>
    </xdr:from>
    <xdr:to>
      <xdr:col>50</xdr:col>
      <xdr:colOff>165100</xdr:colOff>
      <xdr:row>97</xdr:row>
      <xdr:rowOff>71301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0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87828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3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159455</xdr:rowOff>
    </xdr:from>
    <xdr:to>
      <xdr:col>46</xdr:col>
      <xdr:colOff>38100</xdr:colOff>
      <xdr:row>97</xdr:row>
      <xdr:rowOff>89605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80732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1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1395</xdr:rowOff>
    </xdr:from>
    <xdr:to>
      <xdr:col>41</xdr:col>
      <xdr:colOff>101600</xdr:colOff>
      <xdr:row>97</xdr:row>
      <xdr:rowOff>102995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3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94122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2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155129</xdr:rowOff>
    </xdr:from>
    <xdr:to>
      <xdr:col>36</xdr:col>
      <xdr:colOff>165100</xdr:colOff>
      <xdr:row>98</xdr:row>
      <xdr:rowOff>85279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8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76406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104587</xdr:rowOff>
    </xdr:from>
    <xdr:to>
      <xdr:col>85</xdr:col>
      <xdr:colOff>127000</xdr:colOff>
      <xdr:row>36</xdr:row>
      <xdr:rowOff>123561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276787"/>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157119</xdr:rowOff>
    </xdr:from>
    <xdr:to>
      <xdr:col>81</xdr:col>
      <xdr:colOff>50800</xdr:colOff>
      <xdr:row>36</xdr:row>
      <xdr:rowOff>104587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157869"/>
          <a:ext cx="889000" cy="11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157119</xdr:rowOff>
    </xdr:from>
    <xdr:to>
      <xdr:col>76</xdr:col>
      <xdr:colOff>114300</xdr:colOff>
      <xdr:row>36</xdr:row>
      <xdr:rowOff>98049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157869"/>
          <a:ext cx="889000" cy="11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98049</xdr:rowOff>
    </xdr:from>
    <xdr:to>
      <xdr:col>71</xdr:col>
      <xdr:colOff>177800</xdr:colOff>
      <xdr:row>36</xdr:row>
      <xdr:rowOff>98415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270249"/>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72761</xdr:rowOff>
    </xdr:from>
    <xdr:to>
      <xdr:col>85</xdr:col>
      <xdr:colOff>177800</xdr:colOff>
      <xdr:row>37</xdr:row>
      <xdr:rowOff>2911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4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95638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9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53787</xdr:rowOff>
    </xdr:from>
    <xdr:to>
      <xdr:col>81</xdr:col>
      <xdr:colOff>101600</xdr:colOff>
      <xdr:row>36</xdr:row>
      <xdr:rowOff>155387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2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0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106319</xdr:rowOff>
    </xdr:from>
    <xdr:to>
      <xdr:col>76</xdr:col>
      <xdr:colOff>165100</xdr:colOff>
      <xdr:row>36</xdr:row>
      <xdr:rowOff>36469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0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52996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88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47249</xdr:rowOff>
    </xdr:from>
    <xdr:to>
      <xdr:col>72</xdr:col>
      <xdr:colOff>38100</xdr:colOff>
      <xdr:row>36</xdr:row>
      <xdr:rowOff>148849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165376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47615</xdr:rowOff>
    </xdr:from>
    <xdr:to>
      <xdr:col>67</xdr:col>
      <xdr:colOff>101600</xdr:colOff>
      <xdr:row>36</xdr:row>
      <xdr:rowOff>149215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1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165742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9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14300</xdr:rowOff>
    </xdr:from>
    <xdr:to>
      <xdr:col>85</xdr:col>
      <xdr:colOff>127000</xdr:colOff>
      <xdr:row>56</xdr:row>
      <xdr:rowOff>114389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8758250"/>
          <a:ext cx="838200" cy="95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14300</xdr:rowOff>
    </xdr:from>
    <xdr:to>
      <xdr:col>81</xdr:col>
      <xdr:colOff>50800</xdr:colOff>
      <xdr:row>56</xdr:row>
      <xdr:rowOff>88735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8758250"/>
          <a:ext cx="889000" cy="93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160020</xdr:rowOff>
    </xdr:from>
    <xdr:to>
      <xdr:col>76</xdr:col>
      <xdr:colOff>114300</xdr:colOff>
      <xdr:row>56</xdr:row>
      <xdr:rowOff>88735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589770"/>
          <a:ext cx="889000" cy="10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131013</xdr:rowOff>
    </xdr:from>
    <xdr:to>
      <xdr:col>71</xdr:col>
      <xdr:colOff>177800</xdr:colOff>
      <xdr:row>55</xdr:row>
      <xdr:rowOff>160020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560763"/>
          <a:ext cx="889000" cy="2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130446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63589</xdr:rowOff>
    </xdr:from>
    <xdr:to>
      <xdr:col>85</xdr:col>
      <xdr:colOff>177800</xdr:colOff>
      <xdr:row>56</xdr:row>
      <xdr:rowOff>165189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6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86466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1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134950</xdr:rowOff>
    </xdr:from>
    <xdr:to>
      <xdr:col>81</xdr:col>
      <xdr:colOff>101600</xdr:colOff>
      <xdr:row>51</xdr:row>
      <xdr:rowOff>65100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870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81627</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848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37935</xdr:rowOff>
    </xdr:from>
    <xdr:to>
      <xdr:col>76</xdr:col>
      <xdr:colOff>165100</xdr:colOff>
      <xdr:row>56</xdr:row>
      <xdr:rowOff>139535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156062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109220</xdr:rowOff>
    </xdr:from>
    <xdr:to>
      <xdr:col>72</xdr:col>
      <xdr:colOff>38100</xdr:colOff>
      <xdr:row>56</xdr:row>
      <xdr:rowOff>39370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55897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31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80213</xdr:rowOff>
    </xdr:from>
    <xdr:to>
      <xdr:col>67</xdr:col>
      <xdr:colOff>101600</xdr:colOff>
      <xdr:row>56</xdr:row>
      <xdr:rowOff>10363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50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26890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28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86047</xdr:rowOff>
    </xdr:from>
    <xdr:to>
      <xdr:col>85</xdr:col>
      <xdr:colOff>127000</xdr:colOff>
      <xdr:row>78</xdr:row>
      <xdr:rowOff>115286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459147"/>
          <a:ext cx="838200" cy="2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115286</xdr:rowOff>
    </xdr:from>
    <xdr:to>
      <xdr:col>81</xdr:col>
      <xdr:colOff>50800</xdr:colOff>
      <xdr:row>78</xdr:row>
      <xdr:rowOff>115377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48838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65680</xdr:rowOff>
    </xdr:from>
    <xdr:to>
      <xdr:col>76</xdr:col>
      <xdr:colOff>114300</xdr:colOff>
      <xdr:row>78</xdr:row>
      <xdr:rowOff>115377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38780"/>
          <a:ext cx="889000" cy="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4780</xdr:rowOff>
    </xdr:from>
    <xdr:to>
      <xdr:col>71</xdr:col>
      <xdr:colOff>177800</xdr:colOff>
      <xdr:row>78</xdr:row>
      <xdr:rowOff>65680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377880"/>
          <a:ext cx="8890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105411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35247</xdr:rowOff>
    </xdr:from>
    <xdr:to>
      <xdr:col>85</xdr:col>
      <xdr:colOff>177800</xdr:colOff>
      <xdr:row>78</xdr:row>
      <xdr:rowOff>136847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0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9376</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64486</xdr:rowOff>
    </xdr:from>
    <xdr:to>
      <xdr:col>81</xdr:col>
      <xdr:colOff>101600</xdr:colOff>
      <xdr:row>78</xdr:row>
      <xdr:rowOff>166086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157213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3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64577</xdr:rowOff>
    </xdr:from>
    <xdr:to>
      <xdr:col>76</xdr:col>
      <xdr:colOff>165100</xdr:colOff>
      <xdr:row>78</xdr:row>
      <xdr:rowOff>166177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3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157304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3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14880</xdr:rowOff>
    </xdr:from>
    <xdr:to>
      <xdr:col>72</xdr:col>
      <xdr:colOff>38100</xdr:colOff>
      <xdr:row>78</xdr:row>
      <xdr:rowOff>116480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3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107607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48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125430</xdr:rowOff>
    </xdr:from>
    <xdr:to>
      <xdr:col>67</xdr:col>
      <xdr:colOff>101600</xdr:colOff>
      <xdr:row>78</xdr:row>
      <xdr:rowOff>55580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3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72107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1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3977</xdr:rowOff>
    </xdr:from>
    <xdr:to>
      <xdr:col>85</xdr:col>
      <xdr:colOff>127000</xdr:colOff>
      <xdr:row>95</xdr:row>
      <xdr:rowOff>4941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291727"/>
          <a:ext cx="8382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4941</xdr:rowOff>
    </xdr:from>
    <xdr:to>
      <xdr:col>81</xdr:col>
      <xdr:colOff>50800</xdr:colOff>
      <xdr:row>95</xdr:row>
      <xdr:rowOff>22478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292691"/>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22478</xdr:rowOff>
    </xdr:from>
    <xdr:to>
      <xdr:col>76</xdr:col>
      <xdr:colOff>114300</xdr:colOff>
      <xdr:row>95</xdr:row>
      <xdr:rowOff>53713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310228"/>
          <a:ext cx="889000" cy="3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53713</xdr:rowOff>
    </xdr:from>
    <xdr:to>
      <xdr:col>71</xdr:col>
      <xdr:colOff>177800</xdr:colOff>
      <xdr:row>95</xdr:row>
      <xdr:rowOff>61959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341463"/>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124627</xdr:rowOff>
    </xdr:from>
    <xdr:to>
      <xdr:col>85</xdr:col>
      <xdr:colOff>177800</xdr:colOff>
      <xdr:row>95</xdr:row>
      <xdr:rowOff>54777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24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147504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09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125591</xdr:rowOff>
    </xdr:from>
    <xdr:to>
      <xdr:col>81</xdr:col>
      <xdr:colOff>101600</xdr:colOff>
      <xdr:row>95</xdr:row>
      <xdr:rowOff>55741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2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72268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01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143128</xdr:rowOff>
    </xdr:from>
    <xdr:to>
      <xdr:col>76</xdr:col>
      <xdr:colOff>165100</xdr:colOff>
      <xdr:row>95</xdr:row>
      <xdr:rowOff>73278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2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3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2913</xdr:rowOff>
    </xdr:from>
    <xdr:to>
      <xdr:col>72</xdr:col>
      <xdr:colOff>38100</xdr:colOff>
      <xdr:row>95</xdr:row>
      <xdr:rowOff>104513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9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121040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6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11159</xdr:rowOff>
    </xdr:from>
    <xdr:to>
      <xdr:col>67</xdr:col>
      <xdr:colOff>101600</xdr:colOff>
      <xdr:row>95</xdr:row>
      <xdr:rowOff>112759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9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129286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07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総務費は、土地開発公社解散に伴う財政調整基金への積立金の増加により、住民一人当たり</a:t>
          </a:r>
          <a:r>
            <a:rPr kumimoji="1" lang="en-US" altLang="ja-JP" sz="1300">
              <a:latin typeface="ＭＳ Ｐゴシック" panose="020B0600070205080204" pitchFamily="50" charset="-128"/>
              <a:ea typeface="ＭＳ Ｐゴシック" panose="020B0600070205080204" pitchFamily="50" charset="-128"/>
            </a:rPr>
            <a:t>17,027</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115,714</a:t>
          </a:r>
          <a:r>
            <a:rPr kumimoji="1" lang="ja-JP" altLang="en-US" sz="1300">
              <a:latin typeface="ＭＳ Ｐゴシック" panose="020B0600070205080204" pitchFamily="50" charset="-128"/>
              <a:ea typeface="ＭＳ Ｐゴシック" panose="020B0600070205080204" pitchFamily="50" charset="-128"/>
            </a:rPr>
            <a:t>円となった。類似団体と比較して、</a:t>
          </a:r>
          <a:r>
            <a:rPr kumimoji="1" lang="en-US" altLang="ja-JP" sz="1300">
              <a:latin typeface="ＭＳ Ｐゴシック" panose="020B0600070205080204" pitchFamily="50" charset="-128"/>
              <a:ea typeface="ＭＳ Ｐゴシック" panose="020B0600070205080204" pitchFamily="50" charset="-128"/>
            </a:rPr>
            <a:t>42,348</a:t>
          </a:r>
          <a:r>
            <a:rPr kumimoji="1" lang="ja-JP" altLang="en-US" sz="1300">
              <a:latin typeface="ＭＳ Ｐゴシック" panose="020B0600070205080204" pitchFamily="50" charset="-128"/>
              <a:ea typeface="ＭＳ Ｐゴシック" panose="020B0600070205080204" pitchFamily="50" charset="-128"/>
            </a:rPr>
            <a:t>円上回った。</a:t>
          </a:r>
        </a:p>
        <a:p>
          <a:r>
            <a:rPr kumimoji="1" lang="ja-JP" altLang="en-US" sz="1300">
              <a:latin typeface="ＭＳ Ｐゴシック" panose="020B0600070205080204" pitchFamily="50" charset="-128"/>
              <a:ea typeface="ＭＳ Ｐゴシック" panose="020B0600070205080204" pitchFamily="50" charset="-128"/>
            </a:rPr>
            <a:t>民生費は、電力・ガス・食料品等価格高騰重点支援給付金給付事業（低所得世帯支援）に伴う給付金、富岡保育園整備工事、子育て応援地域経済応援券事業の増加により、住民一人当たり</a:t>
          </a:r>
          <a:r>
            <a:rPr kumimoji="1" lang="en-US" altLang="ja-JP" sz="1300">
              <a:latin typeface="ＭＳ Ｐゴシック" panose="020B0600070205080204" pitchFamily="50" charset="-128"/>
              <a:ea typeface="ＭＳ Ｐゴシック" panose="020B0600070205080204" pitchFamily="50" charset="-128"/>
            </a:rPr>
            <a:t>26,853</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178,611</a:t>
          </a:r>
          <a:r>
            <a:rPr kumimoji="1" lang="ja-JP" altLang="en-US" sz="1300">
              <a:latin typeface="ＭＳ Ｐゴシック" panose="020B0600070205080204" pitchFamily="50" charset="-128"/>
              <a:ea typeface="ＭＳ Ｐゴシック" panose="020B0600070205080204" pitchFamily="50" charset="-128"/>
            </a:rPr>
            <a:t>円となった。類似団体平均と比較して、これまで低かったが</a:t>
          </a:r>
          <a:r>
            <a:rPr kumimoji="1" lang="en-US" altLang="ja-JP" sz="1300">
              <a:latin typeface="ＭＳ Ｐゴシック" panose="020B0600070205080204" pitchFamily="50" charset="-128"/>
              <a:ea typeface="ＭＳ Ｐゴシック" panose="020B0600070205080204" pitchFamily="50" charset="-128"/>
            </a:rPr>
            <a:t>765</a:t>
          </a:r>
          <a:r>
            <a:rPr kumimoji="1" lang="ja-JP" altLang="en-US" sz="1300">
              <a:latin typeface="ＭＳ Ｐゴシック" panose="020B0600070205080204" pitchFamily="50" charset="-128"/>
              <a:ea typeface="ＭＳ Ｐゴシック" panose="020B0600070205080204" pitchFamily="50" charset="-128"/>
            </a:rPr>
            <a:t>円上回った。</a:t>
          </a:r>
        </a:p>
        <a:p>
          <a:r>
            <a:rPr kumimoji="1" lang="ja-JP" altLang="en-US" sz="1300">
              <a:latin typeface="ＭＳ Ｐゴシック" panose="020B0600070205080204" pitchFamily="50" charset="-128"/>
              <a:ea typeface="ＭＳ Ｐゴシック" panose="020B0600070205080204" pitchFamily="50" charset="-128"/>
            </a:rPr>
            <a:t>土木費は、土地開発公社解散に伴う土地の買戻し費用が大きく増加したため、住民一人当たり</a:t>
          </a:r>
          <a:r>
            <a:rPr kumimoji="1" lang="en-US" altLang="ja-JP" sz="1300">
              <a:latin typeface="ＭＳ Ｐゴシック" panose="020B0600070205080204" pitchFamily="50" charset="-128"/>
              <a:ea typeface="ＭＳ Ｐゴシック" panose="020B0600070205080204" pitchFamily="50" charset="-128"/>
            </a:rPr>
            <a:t>10,208</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56,008</a:t>
          </a:r>
          <a:r>
            <a:rPr kumimoji="1" lang="ja-JP" altLang="en-US" sz="1300">
              <a:latin typeface="ＭＳ Ｐゴシック" panose="020B0600070205080204" pitchFamily="50" charset="-128"/>
              <a:ea typeface="ＭＳ Ｐゴシック" panose="020B0600070205080204" pitchFamily="50" charset="-128"/>
            </a:rPr>
            <a:t>円となった。類似団体平均と比較して、</a:t>
          </a:r>
          <a:r>
            <a:rPr kumimoji="1" lang="en-US" altLang="ja-JP" sz="1300">
              <a:latin typeface="ＭＳ Ｐゴシック" panose="020B0600070205080204" pitchFamily="50" charset="-128"/>
              <a:ea typeface="ＭＳ Ｐゴシック" panose="020B0600070205080204" pitchFamily="50" charset="-128"/>
            </a:rPr>
            <a:t>11,377</a:t>
          </a:r>
          <a:r>
            <a:rPr kumimoji="1" lang="ja-JP" altLang="en-US" sz="1300">
              <a:latin typeface="ＭＳ Ｐゴシック" panose="020B0600070205080204" pitchFamily="50" charset="-128"/>
              <a:ea typeface="ＭＳ Ｐゴシック" panose="020B0600070205080204" pitchFamily="50" charset="-128"/>
            </a:rPr>
            <a:t>円上回った。</a:t>
          </a:r>
        </a:p>
        <a:p>
          <a:r>
            <a:rPr kumimoji="1" lang="ja-JP" altLang="en-US" sz="1300">
              <a:latin typeface="ＭＳ Ｐゴシック" panose="020B0600070205080204" pitchFamily="50" charset="-128"/>
              <a:ea typeface="ＭＳ Ｐゴシック" panose="020B0600070205080204" pitchFamily="50" charset="-128"/>
            </a:rPr>
            <a:t>消防費は、中濃消防組合への負担金などの減少により、住民一人当たり</a:t>
          </a:r>
          <a:r>
            <a:rPr kumimoji="1" lang="en-US" altLang="ja-JP" sz="1300">
              <a:latin typeface="ＭＳ Ｐゴシック" panose="020B0600070205080204" pitchFamily="50" charset="-128"/>
              <a:ea typeface="ＭＳ Ｐゴシック" panose="020B0600070205080204" pitchFamily="50" charset="-128"/>
            </a:rPr>
            <a:t>415</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17,853</a:t>
          </a:r>
          <a:r>
            <a:rPr kumimoji="1" lang="ja-JP" altLang="en-US" sz="1300">
              <a:latin typeface="ＭＳ Ｐゴシック" panose="020B0600070205080204" pitchFamily="50" charset="-128"/>
              <a:ea typeface="ＭＳ Ｐゴシック" panose="020B0600070205080204" pitchFamily="50" charset="-128"/>
            </a:rPr>
            <a:t>円となった。類似団体平均と比較すると、引き続き上回っているが、昨年度よりも差が小さくなり、</a:t>
          </a:r>
          <a:r>
            <a:rPr kumimoji="1" lang="en-US" altLang="ja-JP" sz="1300">
              <a:latin typeface="ＭＳ Ｐゴシック" panose="020B0600070205080204" pitchFamily="50" charset="-128"/>
              <a:ea typeface="ＭＳ Ｐゴシック" panose="020B0600070205080204" pitchFamily="50" charset="-128"/>
            </a:rPr>
            <a:t>217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教育費は、前年度に創設した学校施設整備基金の積立金の減少により、住民一人当たり</a:t>
          </a:r>
          <a:r>
            <a:rPr kumimoji="1" lang="en-US" altLang="ja-JP" sz="1300">
              <a:latin typeface="ＭＳ Ｐゴシック" panose="020B0600070205080204" pitchFamily="50" charset="-128"/>
              <a:ea typeface="ＭＳ Ｐゴシック" panose="020B0600070205080204" pitchFamily="50" charset="-128"/>
            </a:rPr>
            <a:t>75,381</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64,993</a:t>
          </a:r>
          <a:r>
            <a:rPr kumimoji="1" lang="ja-JP" altLang="en-US" sz="1300">
              <a:latin typeface="ＭＳ Ｐゴシック" panose="020B0600070205080204" pitchFamily="50" charset="-128"/>
              <a:ea typeface="ＭＳ Ｐゴシック" panose="020B0600070205080204" pitchFamily="50" charset="-128"/>
            </a:rPr>
            <a:t>円となった。類似団体平均と比較すると引き続き上回っているが、当市は他市と比較して小中学校数が多いことや高等学校があるため、施設改修や維持補修などの費用が大きくなっている。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実質収支額は、継続的に黒字となっており、令和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年度は、歳入歳出の差額に対して、翌年度へ繰り越すべき財源の増加により、</a:t>
          </a:r>
          <a:r>
            <a:rPr kumimoji="1" lang="en-US" altLang="ja-JP" sz="1200">
              <a:latin typeface="ＭＳ ゴシック" pitchFamily="49" charset="-128"/>
              <a:ea typeface="ＭＳ ゴシック" pitchFamily="49" charset="-128"/>
            </a:rPr>
            <a:t>0.33</a:t>
          </a:r>
          <a:r>
            <a:rPr kumimoji="1" lang="ja-JP" altLang="en-US" sz="1200">
              <a:latin typeface="ＭＳ ゴシック" pitchFamily="49" charset="-128"/>
              <a:ea typeface="ＭＳ ゴシック" pitchFamily="49" charset="-128"/>
            </a:rPr>
            <a:t>ポイント低下している。比率は、予算額に対し不用額が多く発生したことなどにより高くなっている。財政調整基金は、決算剰余金を積み立てるとともに必要限度の取崩しに努めているが、土地開発公社の解散に伴う財政調整基金の積立金の増加により、財政調整基金残高が増加した。実質単年度収支は、歳入歳出差引額の増加により上昇している。今後も事務事業の見直しなど、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年度は、歳入歳出の差が前年度より増加したが、翌年度へ繰り越すべき財源の増加により、</a:t>
          </a:r>
          <a:r>
            <a:rPr kumimoji="1" lang="en-US" altLang="ja-JP" sz="1400">
              <a:latin typeface="ＭＳ ゴシック" pitchFamily="49" charset="-128"/>
              <a:ea typeface="ＭＳ ゴシック" pitchFamily="49" charset="-128"/>
            </a:rPr>
            <a:t>0.33</a:t>
          </a:r>
          <a:r>
            <a:rPr kumimoji="1" lang="ja-JP" altLang="en-US" sz="1400">
              <a:latin typeface="ＭＳ ゴシック" pitchFamily="49" charset="-128"/>
              <a:ea typeface="ＭＳ ゴシック" pitchFamily="49" charset="-128"/>
            </a:rPr>
            <a:t>ポイント低下している。</a:t>
          </a:r>
        </a:p>
        <a:p>
          <a:r>
            <a:rPr kumimoji="1" lang="ja-JP" altLang="en-US" sz="1400">
              <a:latin typeface="ＭＳ ゴシック" pitchFamily="49" charset="-128"/>
              <a:ea typeface="ＭＳ ゴシック" pitchFamily="49" charset="-128"/>
            </a:rPr>
            <a:t>水道事業会計は、平成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年度の簡易水道会計事業統合以降、年々事業規模が拡大していた。令和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年度は、光熱水費などの経常経費の増加のほか、老朽管対策費用の増加により</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ポイント低下した。今後においても、老朽管対策や物価高騰による経常経費の増加が見込まれるため、水道料金収入の増加や、設備の計画的な更新など業務の効率化を図っていく。</a:t>
          </a:r>
        </a:p>
        <a:p>
          <a:r>
            <a:rPr kumimoji="1" lang="ja-JP" altLang="en-US" sz="1400">
              <a:latin typeface="ＭＳ ゴシック" pitchFamily="49" charset="-128"/>
              <a:ea typeface="ＭＳ ゴシック" pitchFamily="49" charset="-128"/>
            </a:rPr>
            <a:t>下水道事業は、地方公営企業法適用企業となった令和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年度以降黒字となっており、前年度と比較して</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ポイント上昇している。今後、施設や下水管の老朽化に伴う更新費用の増加が見込まれるため、既存施設の統合や管路の計画的な更新など業務の効率化を図っていく。</a:t>
          </a:r>
        </a:p>
        <a:p>
          <a:r>
            <a:rPr kumimoji="1" lang="ja-JP" altLang="en-US" sz="1400">
              <a:latin typeface="ＭＳ ゴシック" pitchFamily="49" charset="-128"/>
              <a:ea typeface="ＭＳ ゴシック" pitchFamily="49" charset="-128"/>
            </a:rPr>
            <a:t>各会計は、黒字を維持しているが、歳入面では料金収入の見直しや負担金等の増加を図り、歳出面では、公共施設のスリム化、光熱水費や委託料などの経常経費の削減を図り、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公営企業、組合等が起こした地方債を含めた元利償還金等（</a:t>
          </a:r>
          <a:r>
            <a:rPr kumimoji="1" lang="en-US" altLang="ja-JP" sz="1400">
              <a:solidFill>
                <a:schemeClr val="tx1"/>
              </a:solidFill>
              <a:latin typeface="ＭＳ ゴシック" pitchFamily="49" charset="-128"/>
              <a:ea typeface="ＭＳ ゴシック" pitchFamily="49" charset="-128"/>
            </a:rPr>
            <a:t>A</a:t>
          </a:r>
          <a:r>
            <a:rPr kumimoji="1" lang="ja-JP" altLang="en-US" sz="1400">
              <a:solidFill>
                <a:schemeClr val="tx1"/>
              </a:solidFill>
              <a:latin typeface="ＭＳ ゴシック" pitchFamily="49" charset="-128"/>
              <a:ea typeface="ＭＳ ゴシック" pitchFamily="49" charset="-128"/>
            </a:rPr>
            <a:t>）については、発行額が償還額（公債費）を上回らない方針のもとで市債の発行を行っている。令和</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年度は、臨時財政対策債や合併特例事業債などの償還完了により、元利償還金の額が</a:t>
          </a:r>
          <a:r>
            <a:rPr kumimoji="1" lang="en-US" altLang="ja-JP" sz="1400">
              <a:solidFill>
                <a:schemeClr val="tx1"/>
              </a:solidFill>
              <a:latin typeface="ＭＳ ゴシック" pitchFamily="49" charset="-128"/>
              <a:ea typeface="ＭＳ ゴシック" pitchFamily="49" charset="-128"/>
            </a:rPr>
            <a:t>29</a:t>
          </a:r>
          <a:r>
            <a:rPr kumimoji="1" lang="ja-JP" altLang="en-US" sz="1400">
              <a:solidFill>
                <a:schemeClr val="tx1"/>
              </a:solidFill>
              <a:latin typeface="ＭＳ ゴシック" pitchFamily="49" charset="-128"/>
              <a:ea typeface="ＭＳ ゴシック" pitchFamily="49" charset="-128"/>
            </a:rPr>
            <a:t>百万円減少した。</a:t>
          </a:r>
        </a:p>
        <a:p>
          <a:r>
            <a:rPr kumimoji="1" lang="ja-JP" altLang="en-US" sz="1400">
              <a:solidFill>
                <a:schemeClr val="tx1"/>
              </a:solidFill>
              <a:latin typeface="ＭＳ ゴシック" pitchFamily="49" charset="-128"/>
              <a:ea typeface="ＭＳ ゴシック" pitchFamily="49" charset="-128"/>
            </a:rPr>
            <a:t>算入公債費等（</a:t>
          </a:r>
          <a:r>
            <a:rPr kumimoji="1" lang="en-US" altLang="ja-JP" sz="1400">
              <a:solidFill>
                <a:schemeClr val="tx1"/>
              </a:solidFill>
              <a:latin typeface="ＭＳ ゴシック" pitchFamily="49" charset="-128"/>
              <a:ea typeface="ＭＳ ゴシック" pitchFamily="49" charset="-128"/>
            </a:rPr>
            <a:t>B</a:t>
          </a:r>
          <a:r>
            <a:rPr kumimoji="1" lang="ja-JP" altLang="en-US" sz="1400">
              <a:solidFill>
                <a:schemeClr val="tx1"/>
              </a:solidFill>
              <a:latin typeface="ＭＳ ゴシック" pitchFamily="49" charset="-128"/>
              <a:ea typeface="ＭＳ ゴシック" pitchFamily="49" charset="-128"/>
            </a:rPr>
            <a:t>）については、交付税算入率が高い地方債の活用に努めていることなどにより、高い水準で推移しているが、合併特例債の償還完了や償還残高の減少により</a:t>
          </a:r>
          <a:r>
            <a:rPr kumimoji="1" lang="en-US" altLang="ja-JP" sz="1400">
              <a:solidFill>
                <a:schemeClr val="tx1"/>
              </a:solidFill>
              <a:latin typeface="ＭＳ ゴシック" pitchFamily="49" charset="-128"/>
              <a:ea typeface="ＭＳ ゴシック" pitchFamily="49" charset="-128"/>
            </a:rPr>
            <a:t>109</a:t>
          </a:r>
          <a:r>
            <a:rPr kumimoji="1" lang="ja-JP" altLang="en-US" sz="1400">
              <a:solidFill>
                <a:schemeClr val="tx1"/>
              </a:solidFill>
              <a:latin typeface="ＭＳ ゴシック" pitchFamily="49" charset="-128"/>
              <a:ea typeface="ＭＳ ゴシック" pitchFamily="49" charset="-128"/>
            </a:rPr>
            <a:t>百万円減少した。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一般会計等に係る地方債の現在高については、償還額（公債費）が市債発行額を大きく上回っているため、前年度より</a:t>
          </a:r>
          <a:r>
            <a:rPr kumimoji="1" lang="en-US" altLang="ja-JP" sz="1400">
              <a:latin typeface="ＭＳ ゴシック" pitchFamily="49" charset="-128"/>
              <a:ea typeface="ＭＳ ゴシック" pitchFamily="49" charset="-128"/>
            </a:rPr>
            <a:t>1,338</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公営企業債等繰入見込額及び組合等負担等見込額についても、地方債残高の減少や起債の新規発行を抑制していることにより減少している。</a:t>
          </a:r>
        </a:p>
        <a:p>
          <a:r>
            <a:rPr kumimoji="1" lang="ja-JP" altLang="en-US" sz="1400">
              <a:latin typeface="ＭＳ ゴシック" pitchFamily="49" charset="-128"/>
              <a:ea typeface="ＭＳ ゴシック" pitchFamily="49" charset="-128"/>
            </a:rPr>
            <a:t>充当可能基金については、財政調整基金の増により増加している。</a:t>
          </a:r>
        </a:p>
        <a:p>
          <a:r>
            <a:rPr kumimoji="1" lang="ja-JP" altLang="en-US" sz="1400">
              <a:latin typeface="ＭＳ ゴシック" pitchFamily="49" charset="-128"/>
              <a:ea typeface="ＭＳ ゴシック" pitchFamily="49" charset="-128"/>
            </a:rPr>
            <a:t>将来負担額に対して充当可能財源等が上回っているため、将来負担比率はマイナスとなっており、充当可能基金の増加により将来負担比率の分子は減少しその額は年々大きくなっている。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・主な要因は、学校施設整備基金に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億円積み立てたことと、決算剰余金の一部を基金に積立てていることや積立額よりも取崩額が少ないことなどにより増加したためである。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然災害や感染症対策等不測の事態に備えるため、財政調整基金への積み立てや、公共施設の長寿命化対策や複合化など今後の財政需要の増大に適切に対応していけるよう、公共施設等整備基金や学校施設整備基金に一部を積み立て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・公共施設等整備基金：学校施設を除く公共施設等の建設、改修、維持修繕等の整備を行う。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・学校施設整備基金：学校施設の建設、改修、維持修繕等の整備を行う。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・地域振興基金：市の活性化及び一体化を図る。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・地域福祉基金：地域における住宅福祉の向上や健康づくり等の民間活動の活性化を図るとともに、高齢者福祉施設等の積極的な推進を図る。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・公共施設等整備基金：施設整備のための費用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千円の取り崩しに対し、基金利子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・学校施設整備基金：学校施設整備のための費用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万円の取り崩しに対し、決算剰余金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千円の取り崩しに対し、基金利子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・職員退職手当基金：定年引上げに伴い退職者が減少し、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・その他特定目的基金全体：公共施設再配置計画や各施設の長寿命化計画に基づき、公共施設及び学校施設の整備・更新等、多額の費用負担が見込まれる特定の財政支出に備えるため、残高を確保していく。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・主な要因は、不用額による決算剰余金等の積立額が取崩額を大幅に上回ったためである。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・感染症対策のための経費や大規模災害の発生に備えるため、これまでと同様、財政調整基金に積み立てて、残高を確保していく。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・主な要因は、基金利息のみの積立のため、毎年度行っている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・現時点では公債費が減少する見込みのため、償還のための繰り入れのみを行い、今後も減少を見込んでいる。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5B406BC-23B7-486F-AFD4-9E2AC8752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BAAAA9A-9215-48D6-AFC5-8182365F8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B6556FB-7801-4049-8DC6-2B063EF852F2}"/>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CD80DD6-A064-417B-907C-BE8DF92C505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39CE796-7BBA-427E-9FF0-58A1FBAB14ED}"/>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4C71BDC1-935B-44A0-9034-29355199ED27}"/>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CDD9B247-176E-48AD-9B2D-25E64B7CA77D}"/>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01A1582-EE69-42BE-897A-7C2D30CB5DCB}"/>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2B56D7B-417C-4DC4-8373-C9CF12B56BB2}"/>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4F9E98E6-3459-4895-8B4F-99A299EAC955}"/>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06F5705-E7C7-45AF-9D1D-3F95FD1F5BCA}"/>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94652E0-D949-4F42-8702-4A54FDD26448}"/>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82CD910-3272-475A-B7F4-F0419C7A7177}"/>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952094B-18FE-4120-BEFB-2B3A9858A06E}"/>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74A62A7B-8C0E-4C84-BDC4-BA8FFD67FA16}"/>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E0B51C0-0A3D-4605-B572-C6571EAE148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9D00AF3-83AA-479A-8579-3A380871C5E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724850B-DCF8-462C-9371-4513369EFD2C}"/>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1B2C838-10C0-4F65-AFD1-6B86208204B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E1D9A58-F2B2-4827-B445-780F3C622DA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0E925DB-6664-41D4-A7C2-2BD1DDC5C647}"/>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B0BB04E-9DB1-4DAD-B1D5-78FF89C4184D}"/>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84,825
82,102
472.33
51,718,639
46,946,154
3,963,970
24,104,358
27,614,427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57761A5-A102-482B-8123-73F4EF45A909}"/>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F241768-14B8-46AB-B21C-8D4A5436EEAF}"/>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8F33D6D-AF6B-4EF5-BC66-A3C66A6AAA5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10F02F4-481F-42F7-ADA4-44DFE16D481E}"/>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6A910C5-2CCD-4013-B8B1-C5E75E07EAC2}"/>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269B767-AA0B-4F60-96FA-E13D751C3EEE}"/>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29087A03-B936-45D2-A9D6-301AB36E2D05}"/>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2B25D97-55F2-4C64-A8F1-4BFF80246A86}"/>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9F219BB-B2A4-4416-AE3D-6EACE3B2942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FD7E84C-942E-49FC-BC72-B8AF6C15D9D1}"/>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8058BD7-D409-4B7B-8AB4-F1842D7D361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2CEFF23-F72E-4639-9A8B-7D3877EED946}"/>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16FC708-B5BE-4FEE-B4D7-4494F7DE6597}"/>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B5087B5-CC7D-49CC-B044-F9825147EAB6}"/>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6CB2D2E9-54E3-4334-954B-0A93B3F59547}"/>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82F3DB2D-1370-428F-8DAF-514BB2658207}"/>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C05BFE5F-71F6-45DA-AC63-55D04E1B9D44}"/>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9A0D1C6-21A7-4C23-BC26-4A04B8F081B4}"/>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644E66A-8211-4191-BA19-710F57772EFF}"/>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0C6CF25-7F3A-4655-A65E-37F03B5828E4}"/>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604E12ED-349F-4DFA-8BCD-E7A015B0A823}"/>
            </a:ext>
          </a:extLst>
        </xdr:cNvPr>
        <xdr:cNvSpPr txBox="1"/>
      </xdr:nvSpPr>
      <xdr:spPr>
        <a:xfrm>
          <a:off x="419100" y="28162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9B1F95C1-B8C0-47AC-BF30-48CC42A98465}"/>
            </a:ext>
          </a:extLst>
        </xdr:cNvPr>
        <xdr:cNvSpPr txBox="1"/>
      </xdr:nvSpPr>
      <xdr:spPr>
        <a:xfrm>
          <a:off x="419100" y="305752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AD423ED-A47E-4498-A779-FFA564F4D398}"/>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1CD32AF-D0C0-4763-8E34-93CADEDBFDD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4F540C7-FD3B-4922-A44D-436D826B896C}"/>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A6602784-FD14-434D-9D0A-A33F5938DB58}"/>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3B387CCB-5886-4BAF-8635-1A048F819C92}"/>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9A39A7E-DD11-4034-AF35-EE3F555A4B59}"/>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59C41A8-9B8D-4267-B861-3FBC79B6C10F}"/>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2603CC89-3ADB-4DF4-B95E-185081CC6103}"/>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02B550D-8E48-4D3E-B88C-E1626F846115}"/>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EFC0FC0-37F6-4CE2-B98E-123492269C3B}"/>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831F93E-A023-4AA7-9799-20F93D518FDE}"/>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9318257B-0600-4AEE-8EBB-6E36F42CC59F}"/>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A7DB12C-2B57-4651-B5C9-75EE9CC01783}"/>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年度以降、類似団体平均を上回る状況が続いていたが、市道の改良・長寿命化や学校等の公共施設の改修など設備投資を計画的に進めていることや、令和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年度に固定資産台帳整備開始以降</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年度分の部分除却処理を一括して行ったことにより、令和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年度も類似団体平均を下回っている。令和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月には、「公共施設等総合管理計画」の改定を行い、今後も公共施設等の維持管理・更新・長寿命化などを計画的に行うこととしている。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B2A3DE0-C4C3-43B8-9A53-EAA68C4058F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28BA534-29A3-4D51-AE86-12C205450A5D}"/>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BCD90252-4A56-4C1D-AC8E-B1C2ACE900C1}"/>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6E562AA1-D022-4A64-A471-F25DDFF22CCF}"/>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DC67E8EF-6F85-4FB3-B61F-AD7071873EC2}"/>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719A31B5-62F2-4D12-A7ED-B3F50A1C969D}"/>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9EADE243-6B83-4973-BC48-30043175053A}"/>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C32C89AD-7830-486A-BDC3-37E78AB44E01}"/>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3CC7B26B-D06B-45B2-B740-6603F06E46FE}"/>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5EFFFFF7-F368-4A2E-9EAA-09708B5AFF2F}"/>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8FBE5B7E-94B0-4999-8F74-8D73071ED1E5}"/>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B910937A-59DF-40F6-B145-391BF2CFF427}"/>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2DAD1E-4BBF-43DB-BE3C-5486FF96260F}"/>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4586B764-BD65-443B-BE31-C9565E884FFB}"/>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10287</xdr:rowOff>
    </xdr:to>
    <xdr:cxnSp macro="">
      <xdr:nvCxnSpPr>
        <xdr:cNvPr id="73" name="直線コネクタ 72">
          <a:extLst>
            <a:ext uri="{FF2B5EF4-FFF2-40B4-BE49-F238E27FC236}">
              <a16:creationId xmlns:a16="http://schemas.microsoft.com/office/drawing/2014/main" id="{C17CC22F-871A-49EA-9586-5D2E65C7F919}"/>
            </a:ext>
          </a:extLst>
        </xdr:cNvPr>
        <xdr:cNvCxnSpPr/>
      </xdr:nvCxnSpPr>
      <xdr:spPr>
        <a:xfrm flipV="1">
          <a:off x="4760595" y="4608957"/>
          <a:ext cx="127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4" name="有形固定資産減価償却率最小値テキスト">
          <a:extLst>
            <a:ext uri="{FF2B5EF4-FFF2-40B4-BE49-F238E27FC236}">
              <a16:creationId xmlns:a16="http://schemas.microsoft.com/office/drawing/2014/main" id="{01F3236B-D717-45BE-816A-6F7C022A0D5D}"/>
            </a:ext>
          </a:extLst>
        </xdr:cNvPr>
        <xdr:cNvSpPr txBox="1"/>
      </xdr:nvSpPr>
      <xdr:spPr>
        <a:xfrm>
          <a:off x="4813300" y="5843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5" name="直線コネクタ 74">
          <a:extLst>
            <a:ext uri="{FF2B5EF4-FFF2-40B4-BE49-F238E27FC236}">
              <a16:creationId xmlns:a16="http://schemas.microsoft.com/office/drawing/2014/main" id="{B1FD3E53-D17B-4C86-8021-829A5900D27E}"/>
            </a:ext>
          </a:extLst>
        </xdr:cNvPr>
        <xdr:cNvCxnSpPr/>
      </xdr:nvCxnSpPr>
      <xdr:spPr>
        <a:xfrm>
          <a:off x="4673600" y="583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6" name="有形固定資産減価償却率最大値テキスト">
          <a:extLst>
            <a:ext uri="{FF2B5EF4-FFF2-40B4-BE49-F238E27FC236}">
              <a16:creationId xmlns:a16="http://schemas.microsoft.com/office/drawing/2014/main" id="{E4663221-2911-488C-9DF5-D2DE1CACD2A4}"/>
            </a:ext>
          </a:extLst>
        </xdr:cNvPr>
        <xdr:cNvSpPr txBox="1"/>
      </xdr:nvSpPr>
      <xdr:spPr>
        <a:xfrm>
          <a:off x="4813300" y="4384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7" name="直線コネクタ 76">
          <a:extLst>
            <a:ext uri="{FF2B5EF4-FFF2-40B4-BE49-F238E27FC236}">
              <a16:creationId xmlns:a16="http://schemas.microsoft.com/office/drawing/2014/main" id="{3547D647-6D77-4012-ADCF-05B1503C1A19}"/>
            </a:ext>
          </a:extLst>
        </xdr:cNvPr>
        <xdr:cNvCxnSpPr/>
      </xdr:nvCxnSpPr>
      <xdr:spPr>
        <a:xfrm>
          <a:off x="4673600" y="460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27830</xdr:rowOff>
    </xdr:from>
    <xdr:ext cx="405111" cy="259045"/>
    <xdr:sp macro="" textlink="">
      <xdr:nvSpPr>
        <xdr:cNvPr id="78" name="有形固定資産減価償却率平均値テキスト">
          <a:extLst>
            <a:ext uri="{FF2B5EF4-FFF2-40B4-BE49-F238E27FC236}">
              <a16:creationId xmlns:a16="http://schemas.microsoft.com/office/drawing/2014/main" id="{BAA0215E-B095-489B-8767-57B86B96ABC0}"/>
            </a:ext>
          </a:extLst>
        </xdr:cNvPr>
        <xdr:cNvSpPr txBox="1"/>
      </xdr:nvSpPr>
      <xdr:spPr>
        <a:xfrm>
          <a:off x="4813300" y="5171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49403</xdr:rowOff>
    </xdr:from>
    <xdr:to>
      <xdr:col>23</xdr:col>
      <xdr:colOff>136525</xdr:colOff>
      <xdr:row>30</xdr:row>
      <xdr:rowOff>151003</xdr:rowOff>
    </xdr:to>
    <xdr:sp macro="" textlink="">
      <xdr:nvSpPr>
        <xdr:cNvPr id="79" name="フローチャート: 判断 78">
          <a:extLst>
            <a:ext uri="{FF2B5EF4-FFF2-40B4-BE49-F238E27FC236}">
              <a16:creationId xmlns:a16="http://schemas.microsoft.com/office/drawing/2014/main" id="{28E247FC-1B1C-4A87-9C98-FEF7781B23B2}"/>
            </a:ext>
          </a:extLst>
        </xdr:cNvPr>
        <xdr:cNvSpPr/>
      </xdr:nvSpPr>
      <xdr:spPr>
        <a:xfrm>
          <a:off x="4711700" y="519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80" name="フローチャート: 判断 79">
          <a:extLst>
            <a:ext uri="{FF2B5EF4-FFF2-40B4-BE49-F238E27FC236}">
              <a16:creationId xmlns:a16="http://schemas.microsoft.com/office/drawing/2014/main" id="{A7A11DB0-8F47-48C7-859A-1D34E12E9CE5}"/>
            </a:ext>
          </a:extLst>
        </xdr:cNvPr>
        <xdr:cNvSpPr/>
      </xdr:nvSpPr>
      <xdr:spPr>
        <a:xfrm>
          <a:off x="4000500" y="51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117221</xdr:rowOff>
    </xdr:from>
    <xdr:to>
      <xdr:col>15</xdr:col>
      <xdr:colOff>187325</xdr:colOff>
      <xdr:row>30</xdr:row>
      <xdr:rowOff>47371</xdr:rowOff>
    </xdr:to>
    <xdr:sp macro="" textlink="">
      <xdr:nvSpPr>
        <xdr:cNvPr id="81" name="フローチャート: 判断 80">
          <a:extLst>
            <a:ext uri="{FF2B5EF4-FFF2-40B4-BE49-F238E27FC236}">
              <a16:creationId xmlns:a16="http://schemas.microsoft.com/office/drawing/2014/main" id="{52A70827-370E-45DB-9B11-F91C2FEE8ED7}"/>
            </a:ext>
          </a:extLst>
        </xdr:cNvPr>
        <xdr:cNvSpPr/>
      </xdr:nvSpPr>
      <xdr:spPr>
        <a:xfrm>
          <a:off x="3238500" y="508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2" name="フローチャート: 判断 81">
          <a:extLst>
            <a:ext uri="{FF2B5EF4-FFF2-40B4-BE49-F238E27FC236}">
              <a16:creationId xmlns:a16="http://schemas.microsoft.com/office/drawing/2014/main" id="{14CDE697-20F6-4118-9D95-BF4BBC620BF8}"/>
            </a:ext>
          </a:extLst>
        </xdr:cNvPr>
        <xdr:cNvSpPr/>
      </xdr:nvSpPr>
      <xdr:spPr>
        <a:xfrm>
          <a:off x="24765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61087</xdr:rowOff>
    </xdr:from>
    <xdr:to>
      <xdr:col>7</xdr:col>
      <xdr:colOff>187325</xdr:colOff>
      <xdr:row>29</xdr:row>
      <xdr:rowOff>162687</xdr:rowOff>
    </xdr:to>
    <xdr:sp macro="" textlink="">
      <xdr:nvSpPr>
        <xdr:cNvPr id="83" name="フローチャート: 判断 82">
          <a:extLst>
            <a:ext uri="{FF2B5EF4-FFF2-40B4-BE49-F238E27FC236}">
              <a16:creationId xmlns:a16="http://schemas.microsoft.com/office/drawing/2014/main" id="{29218640-2B4B-4CD0-B7C2-8D24913401A3}"/>
            </a:ext>
          </a:extLst>
        </xdr:cNvPr>
        <xdr:cNvSpPr/>
      </xdr:nvSpPr>
      <xdr:spPr>
        <a:xfrm>
          <a:off x="1714500" y="5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5B133C1-0401-4F1F-A931-E4B4DE1740BC}"/>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87E7A5-3BFE-481B-BC35-9D2989A8D75F}"/>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B2688B8-FE22-40F2-A3A4-105D4F7B4834}"/>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3D688E2-9396-4043-9AA1-0BDE8B823883}"/>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6CF06AD-F995-4185-B832-CB1A81F8CB51}"/>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121539</xdr:rowOff>
    </xdr:from>
    <xdr:to>
      <xdr:col>23</xdr:col>
      <xdr:colOff>136525</xdr:colOff>
      <xdr:row>30</xdr:row>
      <xdr:rowOff>51689</xdr:rowOff>
    </xdr:to>
    <xdr:sp macro="" textlink="">
      <xdr:nvSpPr>
        <xdr:cNvPr id="89" name="楕円 88">
          <a:extLst>
            <a:ext uri="{FF2B5EF4-FFF2-40B4-BE49-F238E27FC236}">
              <a16:creationId xmlns:a16="http://schemas.microsoft.com/office/drawing/2014/main" id="{83D9F9BF-1EF5-47DE-B694-311397AC5DEB}"/>
            </a:ext>
          </a:extLst>
        </xdr:cNvPr>
        <xdr:cNvSpPr/>
      </xdr:nvSpPr>
      <xdr:spPr>
        <a:xfrm>
          <a:off x="4711700" y="509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144416</xdr:rowOff>
    </xdr:from>
    <xdr:ext cx="405111" cy="259045"/>
    <xdr:sp macro="" textlink="">
      <xdr:nvSpPr>
        <xdr:cNvPr id="90" name="有形固定資産減価償却率該当値テキスト">
          <a:extLst>
            <a:ext uri="{FF2B5EF4-FFF2-40B4-BE49-F238E27FC236}">
              <a16:creationId xmlns:a16="http://schemas.microsoft.com/office/drawing/2014/main" id="{0F66A9B9-B09C-467B-A7D6-CF87A7386185}"/>
            </a:ext>
          </a:extLst>
        </xdr:cNvPr>
        <xdr:cNvSpPr txBox="1"/>
      </xdr:nvSpPr>
      <xdr:spPr>
        <a:xfrm>
          <a:off x="4813300" y="49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86995</xdr:rowOff>
    </xdr:from>
    <xdr:to>
      <xdr:col>19</xdr:col>
      <xdr:colOff>187325</xdr:colOff>
      <xdr:row>30</xdr:row>
      <xdr:rowOff>17145</xdr:rowOff>
    </xdr:to>
    <xdr:sp macro="" textlink="">
      <xdr:nvSpPr>
        <xdr:cNvPr id="91" name="楕円 90">
          <a:extLst>
            <a:ext uri="{FF2B5EF4-FFF2-40B4-BE49-F238E27FC236}">
              <a16:creationId xmlns:a16="http://schemas.microsoft.com/office/drawing/2014/main" id="{B53A83BA-79EA-4023-8CBA-B6F81CB39DB4}"/>
            </a:ext>
          </a:extLst>
        </xdr:cNvPr>
        <xdr:cNvSpPr/>
      </xdr:nvSpPr>
      <xdr:spPr>
        <a:xfrm>
          <a:off x="4000500" y="50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137795</xdr:rowOff>
    </xdr:from>
    <xdr:to>
      <xdr:col>23</xdr:col>
      <xdr:colOff>85725</xdr:colOff>
      <xdr:row>30</xdr:row>
      <xdr:rowOff>889</xdr:rowOff>
    </xdr:to>
    <xdr:cxnSp macro="">
      <xdr:nvCxnSpPr>
        <xdr:cNvPr id="92" name="直線コネクタ 91">
          <a:extLst>
            <a:ext uri="{FF2B5EF4-FFF2-40B4-BE49-F238E27FC236}">
              <a16:creationId xmlns:a16="http://schemas.microsoft.com/office/drawing/2014/main" id="{2033ADDB-3689-423E-A631-4AF5F2D08EBF}"/>
            </a:ext>
          </a:extLst>
        </xdr:cNvPr>
        <xdr:cNvCxnSpPr/>
      </xdr:nvCxnSpPr>
      <xdr:spPr>
        <a:xfrm>
          <a:off x="4051300" y="5109845"/>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91313</xdr:rowOff>
    </xdr:from>
    <xdr:to>
      <xdr:col>15</xdr:col>
      <xdr:colOff>187325</xdr:colOff>
      <xdr:row>30</xdr:row>
      <xdr:rowOff>21463</xdr:rowOff>
    </xdr:to>
    <xdr:sp macro="" textlink="">
      <xdr:nvSpPr>
        <xdr:cNvPr id="93" name="楕円 92">
          <a:extLst>
            <a:ext uri="{FF2B5EF4-FFF2-40B4-BE49-F238E27FC236}">
              <a16:creationId xmlns:a16="http://schemas.microsoft.com/office/drawing/2014/main" id="{AA38AB88-BA5E-4881-8580-18EFF38F7855}"/>
            </a:ext>
          </a:extLst>
        </xdr:cNvPr>
        <xdr:cNvSpPr/>
      </xdr:nvSpPr>
      <xdr:spPr>
        <a:xfrm>
          <a:off x="3238500" y="506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137795</xdr:rowOff>
    </xdr:from>
    <xdr:to>
      <xdr:col>19</xdr:col>
      <xdr:colOff>136525</xdr:colOff>
      <xdr:row>29</xdr:row>
      <xdr:rowOff>142113</xdr:rowOff>
    </xdr:to>
    <xdr:cxnSp macro="">
      <xdr:nvCxnSpPr>
        <xdr:cNvPr id="94" name="直線コネクタ 93">
          <a:extLst>
            <a:ext uri="{FF2B5EF4-FFF2-40B4-BE49-F238E27FC236}">
              <a16:creationId xmlns:a16="http://schemas.microsoft.com/office/drawing/2014/main" id="{BDC02C56-CC59-4D3A-84D2-F6A1DDB5B2D5}"/>
            </a:ext>
          </a:extLst>
        </xdr:cNvPr>
        <xdr:cNvCxnSpPr/>
      </xdr:nvCxnSpPr>
      <xdr:spPr>
        <a:xfrm flipV="1">
          <a:off x="3289300" y="5109845"/>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56769</xdr:rowOff>
    </xdr:from>
    <xdr:to>
      <xdr:col>11</xdr:col>
      <xdr:colOff>187325</xdr:colOff>
      <xdr:row>29</xdr:row>
      <xdr:rowOff>158369</xdr:rowOff>
    </xdr:to>
    <xdr:sp macro="" textlink="">
      <xdr:nvSpPr>
        <xdr:cNvPr id="95" name="楕円 94">
          <a:extLst>
            <a:ext uri="{FF2B5EF4-FFF2-40B4-BE49-F238E27FC236}">
              <a16:creationId xmlns:a16="http://schemas.microsoft.com/office/drawing/2014/main" id="{50B45A8F-D540-4E94-92A7-DF54BAE358B3}"/>
            </a:ext>
          </a:extLst>
        </xdr:cNvPr>
        <xdr:cNvSpPr/>
      </xdr:nvSpPr>
      <xdr:spPr>
        <a:xfrm>
          <a:off x="2476500" y="50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107569</xdr:rowOff>
    </xdr:from>
    <xdr:to>
      <xdr:col>15</xdr:col>
      <xdr:colOff>136525</xdr:colOff>
      <xdr:row>29</xdr:row>
      <xdr:rowOff>142113</xdr:rowOff>
    </xdr:to>
    <xdr:cxnSp macro="">
      <xdr:nvCxnSpPr>
        <xdr:cNvPr id="96" name="直線コネクタ 95">
          <a:extLst>
            <a:ext uri="{FF2B5EF4-FFF2-40B4-BE49-F238E27FC236}">
              <a16:creationId xmlns:a16="http://schemas.microsoft.com/office/drawing/2014/main" id="{CE50BB4C-6789-4531-AAFC-E33AD30542B0}"/>
            </a:ext>
          </a:extLst>
        </xdr:cNvPr>
        <xdr:cNvCxnSpPr/>
      </xdr:nvCxnSpPr>
      <xdr:spPr>
        <a:xfrm>
          <a:off x="2527300" y="5079619"/>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74041</xdr:rowOff>
    </xdr:from>
    <xdr:to>
      <xdr:col>7</xdr:col>
      <xdr:colOff>187325</xdr:colOff>
      <xdr:row>30</xdr:row>
      <xdr:rowOff>4191</xdr:rowOff>
    </xdr:to>
    <xdr:sp macro="" textlink="">
      <xdr:nvSpPr>
        <xdr:cNvPr id="97" name="楕円 96">
          <a:extLst>
            <a:ext uri="{FF2B5EF4-FFF2-40B4-BE49-F238E27FC236}">
              <a16:creationId xmlns:a16="http://schemas.microsoft.com/office/drawing/2014/main" id="{0012A218-4D93-4B87-94B1-8E6FE5A06874}"/>
            </a:ext>
          </a:extLst>
        </xdr:cNvPr>
        <xdr:cNvSpPr/>
      </xdr:nvSpPr>
      <xdr:spPr>
        <a:xfrm>
          <a:off x="1714500" y="50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107569</xdr:rowOff>
    </xdr:from>
    <xdr:to>
      <xdr:col>11</xdr:col>
      <xdr:colOff>136525</xdr:colOff>
      <xdr:row>29</xdr:row>
      <xdr:rowOff>124841</xdr:rowOff>
    </xdr:to>
    <xdr:cxnSp macro="">
      <xdr:nvCxnSpPr>
        <xdr:cNvPr id="98" name="直線コネクタ 97">
          <a:extLst>
            <a:ext uri="{FF2B5EF4-FFF2-40B4-BE49-F238E27FC236}">
              <a16:creationId xmlns:a16="http://schemas.microsoft.com/office/drawing/2014/main" id="{00393132-BE69-45E7-9DD8-B78373D3B173}"/>
            </a:ext>
          </a:extLst>
        </xdr:cNvPr>
        <xdr:cNvCxnSpPr/>
      </xdr:nvCxnSpPr>
      <xdr:spPr>
        <a:xfrm flipV="1">
          <a:off x="1765300" y="5079619"/>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81678</xdr:rowOff>
    </xdr:from>
    <xdr:ext cx="405111" cy="259045"/>
    <xdr:sp macro="" textlink="">
      <xdr:nvSpPr>
        <xdr:cNvPr id="99" name="n_1aveValue有形固定資産減価償却率">
          <a:extLst>
            <a:ext uri="{FF2B5EF4-FFF2-40B4-BE49-F238E27FC236}">
              <a16:creationId xmlns:a16="http://schemas.microsoft.com/office/drawing/2014/main" id="{32EB8F68-E937-4AB5-919C-7E6B054F6AD5}"/>
            </a:ext>
          </a:extLst>
        </xdr:cNvPr>
        <xdr:cNvSpPr txBox="1"/>
      </xdr:nvSpPr>
      <xdr:spPr>
        <a:xfrm>
          <a:off x="3836044" y="5225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38498</xdr:rowOff>
    </xdr:from>
    <xdr:ext cx="405111" cy="259045"/>
    <xdr:sp macro="" textlink="">
      <xdr:nvSpPr>
        <xdr:cNvPr id="100" name="n_2aveValue有形固定資産減価償却率">
          <a:extLst>
            <a:ext uri="{FF2B5EF4-FFF2-40B4-BE49-F238E27FC236}">
              <a16:creationId xmlns:a16="http://schemas.microsoft.com/office/drawing/2014/main" id="{89976244-B45A-4DD2-8847-06A71E96FD5A}"/>
            </a:ext>
          </a:extLst>
        </xdr:cNvPr>
        <xdr:cNvSpPr txBox="1"/>
      </xdr:nvSpPr>
      <xdr:spPr>
        <a:xfrm>
          <a:off x="3086744" y="5181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101" name="n_3aveValue有形固定資産減価償却率">
          <a:extLst>
            <a:ext uri="{FF2B5EF4-FFF2-40B4-BE49-F238E27FC236}">
              <a16:creationId xmlns:a16="http://schemas.microsoft.com/office/drawing/2014/main" id="{F74BD1F6-B680-4667-9F05-48C4A790813B}"/>
            </a:ext>
          </a:extLst>
        </xdr:cNvPr>
        <xdr:cNvSpPr txBox="1"/>
      </xdr:nvSpPr>
      <xdr:spPr>
        <a:xfrm>
          <a:off x="2324744" y="513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7764</xdr:rowOff>
    </xdr:from>
    <xdr:ext cx="405111" cy="259045"/>
    <xdr:sp macro="" textlink="">
      <xdr:nvSpPr>
        <xdr:cNvPr id="102" name="n_4aveValue有形固定資産減価償却率">
          <a:extLst>
            <a:ext uri="{FF2B5EF4-FFF2-40B4-BE49-F238E27FC236}">
              <a16:creationId xmlns:a16="http://schemas.microsoft.com/office/drawing/2014/main" id="{F05CB947-BE96-4946-8C02-72BC4034738A}"/>
            </a:ext>
          </a:extLst>
        </xdr:cNvPr>
        <xdr:cNvSpPr txBox="1"/>
      </xdr:nvSpPr>
      <xdr:spPr>
        <a:xfrm>
          <a:off x="1562744" y="4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33672</xdr:rowOff>
    </xdr:from>
    <xdr:ext cx="405111" cy="259045"/>
    <xdr:sp macro="" textlink="">
      <xdr:nvSpPr>
        <xdr:cNvPr id="103" name="n_1mainValue有形固定資産減価償却率">
          <a:extLst>
            <a:ext uri="{FF2B5EF4-FFF2-40B4-BE49-F238E27FC236}">
              <a16:creationId xmlns:a16="http://schemas.microsoft.com/office/drawing/2014/main" id="{3A9063F6-A602-40E0-A21F-D4B9CEB30EF1}"/>
            </a:ext>
          </a:extLst>
        </xdr:cNvPr>
        <xdr:cNvSpPr txBox="1"/>
      </xdr:nvSpPr>
      <xdr:spPr>
        <a:xfrm>
          <a:off x="3836044" y="48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37990</xdr:rowOff>
    </xdr:from>
    <xdr:ext cx="405111" cy="259045"/>
    <xdr:sp macro="" textlink="">
      <xdr:nvSpPr>
        <xdr:cNvPr id="104" name="n_2mainValue有形固定資産減価償却率">
          <a:extLst>
            <a:ext uri="{FF2B5EF4-FFF2-40B4-BE49-F238E27FC236}">
              <a16:creationId xmlns:a16="http://schemas.microsoft.com/office/drawing/2014/main" id="{DFD71673-75F1-412C-B956-DAC69734BE5F}"/>
            </a:ext>
          </a:extLst>
        </xdr:cNvPr>
        <xdr:cNvSpPr txBox="1"/>
      </xdr:nvSpPr>
      <xdr:spPr>
        <a:xfrm>
          <a:off x="3086744" y="4838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3446</xdr:rowOff>
    </xdr:from>
    <xdr:ext cx="405111" cy="259045"/>
    <xdr:sp macro="" textlink="">
      <xdr:nvSpPr>
        <xdr:cNvPr id="105" name="n_3mainValue有形固定資産減価償却率">
          <a:extLst>
            <a:ext uri="{FF2B5EF4-FFF2-40B4-BE49-F238E27FC236}">
              <a16:creationId xmlns:a16="http://schemas.microsoft.com/office/drawing/2014/main" id="{842410E1-E728-437A-9A9C-F41BE3A3110D}"/>
            </a:ext>
          </a:extLst>
        </xdr:cNvPr>
        <xdr:cNvSpPr txBox="1"/>
      </xdr:nvSpPr>
      <xdr:spPr>
        <a:xfrm>
          <a:off x="2324744" y="480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166768</xdr:rowOff>
    </xdr:from>
    <xdr:ext cx="405111" cy="259045"/>
    <xdr:sp macro="" textlink="">
      <xdr:nvSpPr>
        <xdr:cNvPr id="106" name="n_4mainValue有形固定資産減価償却率">
          <a:extLst>
            <a:ext uri="{FF2B5EF4-FFF2-40B4-BE49-F238E27FC236}">
              <a16:creationId xmlns:a16="http://schemas.microsoft.com/office/drawing/2014/main" id="{51CDA948-9A15-44B9-A0AF-BAD6775DEE48}"/>
            </a:ext>
          </a:extLst>
        </xdr:cNvPr>
        <xdr:cNvSpPr txBox="1"/>
      </xdr:nvSpPr>
      <xdr:spPr>
        <a:xfrm>
          <a:off x="1562744" y="5138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D6A71629-B1E4-4AD9-88EB-1D5037D97D7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3322AAF7-47A4-439F-851B-2F12FBF8871C}"/>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88F04019-E2D5-4550-93D8-97F5624AF806}"/>
            </a:ext>
          </a:extLst>
        </xdr:cNvPr>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AC9132C0-C473-4D39-9F29-3B8987D1E1EB}"/>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70962BDA-0FB1-4000-A01B-E25B9FBB90C4}"/>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C083F1FD-EE9E-46F7-9F4B-1670C7CD9912}"/>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C2404F7-3D21-439C-B838-B65CBC8CE4DE}"/>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D3313B4A-BE53-41C3-86A9-5F4C075F77D6}"/>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6DBDA139-0F2E-4F60-AF52-104119212B4B}"/>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AC4DB475-DBC7-4C41-A6C6-BF5410B6685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29B7C8A2-DA6F-4268-9901-9C4667D2A30E}"/>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15EB29CC-0C9D-429B-B404-55110603A0C4}"/>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DDEB7B4-EA73-427A-9940-48E2F84418D7}"/>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市債の発行抑制に加え、基金の積立てを行っているため、債務償還比率はここ</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年低下し続けており、前年度に引き続き類似団体平均を下回っている。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年度においては、地方債現在高の減少に加えて、基金積立等による充当可能財源が増加したことにより、充当可能財源が将来負担額を上回ったため、債務償還比率は</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7FACC931-D897-4B99-920A-E4B48AF7CBAC}"/>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DD04194-010C-454D-9808-67D6B138E59D}"/>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280C6D20-53A1-473F-88B1-3A32D697A5DB}"/>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FE3C58AB-9412-4E51-B4E0-4D576D307E91}"/>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CEF579AD-E7B2-408B-8379-4523CC9B6BEB}"/>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EA5ED683-3693-479C-B86D-3018AA8B69E7}"/>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42FF5549-AAB6-4126-A0D5-0E5DB8A4C609}"/>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6286307F-316C-41B9-BEA3-E82D8CD4B78B}"/>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428DCBC2-C25C-425A-AA94-69E004F4C9DF}"/>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34A32572-550E-453B-A143-17347ADEE463}"/>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8FCB32D6-2932-4E94-8489-71F3971B75FF}"/>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95F73406-EF6B-45F9-8C5D-D704D1C9B889}"/>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2ACE8219-4561-4C54-B653-BF2757EB0DF4}"/>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983D0D1A-4B72-4B13-9477-6D94C1F48F7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DDB588F2-3D9F-4F02-9BC5-9C3008C2B56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113729</xdr:rowOff>
    </xdr:to>
    <xdr:cxnSp macro="">
      <xdr:nvCxnSpPr>
        <xdr:cNvPr id="135" name="直線コネクタ 134">
          <a:extLst>
            <a:ext uri="{FF2B5EF4-FFF2-40B4-BE49-F238E27FC236}">
              <a16:creationId xmlns:a16="http://schemas.microsoft.com/office/drawing/2014/main" id="{0DFB19EC-3BFE-4617-8ED8-BE4E7EC54A11}"/>
            </a:ext>
          </a:extLst>
        </xdr:cNvPr>
        <xdr:cNvCxnSpPr/>
      </xdr:nvCxnSpPr>
      <xdr:spPr>
        <a:xfrm flipV="1">
          <a:off x="14793595" y="4541308"/>
          <a:ext cx="1269" cy="1230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117556</xdr:rowOff>
    </xdr:from>
    <xdr:ext cx="560923" cy="259045"/>
    <xdr:sp macro="" textlink="">
      <xdr:nvSpPr>
        <xdr:cNvPr id="136" name="債務償還比率最小値テキスト">
          <a:extLst>
            <a:ext uri="{FF2B5EF4-FFF2-40B4-BE49-F238E27FC236}">
              <a16:creationId xmlns:a16="http://schemas.microsoft.com/office/drawing/2014/main" id="{17012FCE-9A2A-4A43-B9A8-3F8B9769B84E}"/>
            </a:ext>
          </a:extLst>
        </xdr:cNvPr>
        <xdr:cNvSpPr txBox="1"/>
      </xdr:nvSpPr>
      <xdr:spPr>
        <a:xfrm>
          <a:off x="14846300" y="5775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113729</xdr:rowOff>
    </xdr:from>
    <xdr:to>
      <xdr:col>76</xdr:col>
      <xdr:colOff>111125</xdr:colOff>
      <xdr:row>33</xdr:row>
      <xdr:rowOff>113729</xdr:rowOff>
    </xdr:to>
    <xdr:cxnSp macro="">
      <xdr:nvCxnSpPr>
        <xdr:cNvPr id="137" name="直線コネクタ 136">
          <a:extLst>
            <a:ext uri="{FF2B5EF4-FFF2-40B4-BE49-F238E27FC236}">
              <a16:creationId xmlns:a16="http://schemas.microsoft.com/office/drawing/2014/main" id="{397F1E34-2E12-48D6-98A1-F2BBB4E2C720}"/>
            </a:ext>
          </a:extLst>
        </xdr:cNvPr>
        <xdr:cNvCxnSpPr/>
      </xdr:nvCxnSpPr>
      <xdr:spPr>
        <a:xfrm>
          <a:off x="14706600" y="5771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197E83D4-99BC-4565-BCE5-9BBDB22E8EB4}"/>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6633A6C-9638-4877-966D-F886B6AF32C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141227</xdr:rowOff>
    </xdr:from>
    <xdr:ext cx="469744" cy="259045"/>
    <xdr:sp macro="" textlink="">
      <xdr:nvSpPr>
        <xdr:cNvPr id="140" name="債務償還比率平均値テキスト">
          <a:extLst>
            <a:ext uri="{FF2B5EF4-FFF2-40B4-BE49-F238E27FC236}">
              <a16:creationId xmlns:a16="http://schemas.microsoft.com/office/drawing/2014/main" id="{EAE3DA84-409B-4338-9843-C1A38F50E8AB}"/>
            </a:ext>
          </a:extLst>
        </xdr:cNvPr>
        <xdr:cNvSpPr txBox="1"/>
      </xdr:nvSpPr>
      <xdr:spPr>
        <a:xfrm>
          <a:off x="14846300" y="511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162800</xdr:rowOff>
    </xdr:from>
    <xdr:to>
      <xdr:col>76</xdr:col>
      <xdr:colOff>73025</xdr:colOff>
      <xdr:row>30</xdr:row>
      <xdr:rowOff>92950</xdr:rowOff>
    </xdr:to>
    <xdr:sp macro="" textlink="">
      <xdr:nvSpPr>
        <xdr:cNvPr id="141" name="フローチャート: 判断 140">
          <a:extLst>
            <a:ext uri="{FF2B5EF4-FFF2-40B4-BE49-F238E27FC236}">
              <a16:creationId xmlns:a16="http://schemas.microsoft.com/office/drawing/2014/main" id="{C49119CE-C358-41B0-A680-566B6B7CC871}"/>
            </a:ext>
          </a:extLst>
        </xdr:cNvPr>
        <xdr:cNvSpPr/>
      </xdr:nvSpPr>
      <xdr:spPr>
        <a:xfrm>
          <a:off x="14744700" y="513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155603</xdr:rowOff>
    </xdr:from>
    <xdr:to>
      <xdr:col>72</xdr:col>
      <xdr:colOff>123825</xdr:colOff>
      <xdr:row>30</xdr:row>
      <xdr:rowOff>85753</xdr:rowOff>
    </xdr:to>
    <xdr:sp macro="" textlink="">
      <xdr:nvSpPr>
        <xdr:cNvPr id="142" name="フローチャート: 判断 141">
          <a:extLst>
            <a:ext uri="{FF2B5EF4-FFF2-40B4-BE49-F238E27FC236}">
              <a16:creationId xmlns:a16="http://schemas.microsoft.com/office/drawing/2014/main" id="{29499FE1-2763-4AF1-AB25-243F9839D55E}"/>
            </a:ext>
          </a:extLst>
        </xdr:cNvPr>
        <xdr:cNvSpPr/>
      </xdr:nvSpPr>
      <xdr:spPr>
        <a:xfrm>
          <a:off x="14033500" y="5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109665</xdr:rowOff>
    </xdr:from>
    <xdr:to>
      <xdr:col>68</xdr:col>
      <xdr:colOff>123825</xdr:colOff>
      <xdr:row>30</xdr:row>
      <xdr:rowOff>39815</xdr:rowOff>
    </xdr:to>
    <xdr:sp macro="" textlink="">
      <xdr:nvSpPr>
        <xdr:cNvPr id="143" name="フローチャート: 判断 142">
          <a:extLst>
            <a:ext uri="{FF2B5EF4-FFF2-40B4-BE49-F238E27FC236}">
              <a16:creationId xmlns:a16="http://schemas.microsoft.com/office/drawing/2014/main" id="{527D1239-9F03-47F9-9516-EC5A3F01E32B}"/>
            </a:ext>
          </a:extLst>
        </xdr:cNvPr>
        <xdr:cNvSpPr/>
      </xdr:nvSpPr>
      <xdr:spPr>
        <a:xfrm>
          <a:off x="13271500" y="508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106257</xdr:rowOff>
    </xdr:from>
    <xdr:to>
      <xdr:col>64</xdr:col>
      <xdr:colOff>123825</xdr:colOff>
      <xdr:row>31</xdr:row>
      <xdr:rowOff>36407</xdr:rowOff>
    </xdr:to>
    <xdr:sp macro="" textlink="">
      <xdr:nvSpPr>
        <xdr:cNvPr id="144" name="フローチャート: 判断 143">
          <a:extLst>
            <a:ext uri="{FF2B5EF4-FFF2-40B4-BE49-F238E27FC236}">
              <a16:creationId xmlns:a16="http://schemas.microsoft.com/office/drawing/2014/main" id="{12B66F22-9231-4D58-9EC7-B791C043E493}"/>
            </a:ext>
          </a:extLst>
        </xdr:cNvPr>
        <xdr:cNvSpPr/>
      </xdr:nvSpPr>
      <xdr:spPr>
        <a:xfrm>
          <a:off x="12509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110695</xdr:rowOff>
    </xdr:from>
    <xdr:to>
      <xdr:col>60</xdr:col>
      <xdr:colOff>123825</xdr:colOff>
      <xdr:row>31</xdr:row>
      <xdr:rowOff>40845</xdr:rowOff>
    </xdr:to>
    <xdr:sp macro="" textlink="">
      <xdr:nvSpPr>
        <xdr:cNvPr id="145" name="フローチャート: 判断 144">
          <a:extLst>
            <a:ext uri="{FF2B5EF4-FFF2-40B4-BE49-F238E27FC236}">
              <a16:creationId xmlns:a16="http://schemas.microsoft.com/office/drawing/2014/main" id="{18021F97-A679-4623-8EC9-6BDA8C69DE7A}"/>
            </a:ext>
          </a:extLst>
        </xdr:cNvPr>
        <xdr:cNvSpPr/>
      </xdr:nvSpPr>
      <xdr:spPr>
        <a:xfrm>
          <a:off x="11747500" y="525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E5653B2-25F3-4721-AC38-34D2130B4F3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D09C952E-D749-4191-AB64-2E7546B16FDD}"/>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1BAD2E92-98EA-468F-887C-580BB758EAA3}"/>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E519B9F4-DDE6-4D23-B72A-D492DF4E3006}"/>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45C6A03-5445-4FF5-975F-CB08EBAE8222}"/>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71431</xdr:rowOff>
    </xdr:from>
    <xdr:to>
      <xdr:col>72</xdr:col>
      <xdr:colOff>123825</xdr:colOff>
      <xdr:row>27</xdr:row>
      <xdr:rowOff>1581</xdr:rowOff>
    </xdr:to>
    <xdr:sp macro="" textlink="">
      <xdr:nvSpPr>
        <xdr:cNvPr id="151" name="楕円 150">
          <a:extLst>
            <a:ext uri="{FF2B5EF4-FFF2-40B4-BE49-F238E27FC236}">
              <a16:creationId xmlns:a16="http://schemas.microsoft.com/office/drawing/2014/main" id="{9E898791-FBED-4BE2-8974-ED96FDDD6E1A}"/>
            </a:ext>
          </a:extLst>
        </xdr:cNvPr>
        <xdr:cNvSpPr/>
      </xdr:nvSpPr>
      <xdr:spPr>
        <a:xfrm>
          <a:off x="14033500" y="452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123006</xdr:rowOff>
    </xdr:from>
    <xdr:to>
      <xdr:col>68</xdr:col>
      <xdr:colOff>123825</xdr:colOff>
      <xdr:row>27</xdr:row>
      <xdr:rowOff>53156</xdr:rowOff>
    </xdr:to>
    <xdr:sp macro="" textlink="">
      <xdr:nvSpPr>
        <xdr:cNvPr id="152" name="楕円 151">
          <a:extLst>
            <a:ext uri="{FF2B5EF4-FFF2-40B4-BE49-F238E27FC236}">
              <a16:creationId xmlns:a16="http://schemas.microsoft.com/office/drawing/2014/main" id="{FA044813-5839-4B9E-8291-CA9704F68AC1}"/>
            </a:ext>
          </a:extLst>
        </xdr:cNvPr>
        <xdr:cNvSpPr/>
      </xdr:nvSpPr>
      <xdr:spPr>
        <a:xfrm>
          <a:off x="13271500" y="458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122231</xdr:rowOff>
    </xdr:from>
    <xdr:to>
      <xdr:col>72</xdr:col>
      <xdr:colOff>73025</xdr:colOff>
      <xdr:row>27</xdr:row>
      <xdr:rowOff>2356</xdr:rowOff>
    </xdr:to>
    <xdr:cxnSp macro="">
      <xdr:nvCxnSpPr>
        <xdr:cNvPr id="153" name="直線コネクタ 152">
          <a:extLst>
            <a:ext uri="{FF2B5EF4-FFF2-40B4-BE49-F238E27FC236}">
              <a16:creationId xmlns:a16="http://schemas.microsoft.com/office/drawing/2014/main" id="{0AEB015A-B1AD-43C2-9BAD-721305DB90D7}"/>
            </a:ext>
          </a:extLst>
        </xdr:cNvPr>
        <xdr:cNvCxnSpPr/>
      </xdr:nvCxnSpPr>
      <xdr:spPr>
        <a:xfrm flipV="1">
          <a:off x="13322300" y="4579931"/>
          <a:ext cx="762000" cy="5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51230</xdr:rowOff>
    </xdr:from>
    <xdr:to>
      <xdr:col>64</xdr:col>
      <xdr:colOff>123825</xdr:colOff>
      <xdr:row>27</xdr:row>
      <xdr:rowOff>152830</xdr:rowOff>
    </xdr:to>
    <xdr:sp macro="" textlink="">
      <xdr:nvSpPr>
        <xdr:cNvPr id="154" name="楕円 153">
          <a:extLst>
            <a:ext uri="{FF2B5EF4-FFF2-40B4-BE49-F238E27FC236}">
              <a16:creationId xmlns:a16="http://schemas.microsoft.com/office/drawing/2014/main" id="{7045EBE7-1585-4400-AA63-7A86941F249F}"/>
            </a:ext>
          </a:extLst>
        </xdr:cNvPr>
        <xdr:cNvSpPr/>
      </xdr:nvSpPr>
      <xdr:spPr>
        <a:xfrm>
          <a:off x="12509500" y="46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2356</xdr:rowOff>
    </xdr:from>
    <xdr:to>
      <xdr:col>68</xdr:col>
      <xdr:colOff>73025</xdr:colOff>
      <xdr:row>27</xdr:row>
      <xdr:rowOff>102030</xdr:rowOff>
    </xdr:to>
    <xdr:cxnSp macro="">
      <xdr:nvCxnSpPr>
        <xdr:cNvPr id="155" name="直線コネクタ 154">
          <a:extLst>
            <a:ext uri="{FF2B5EF4-FFF2-40B4-BE49-F238E27FC236}">
              <a16:creationId xmlns:a16="http://schemas.microsoft.com/office/drawing/2014/main" id="{1A298D05-5889-47BA-9F2F-3A04A4D58FD4}"/>
            </a:ext>
          </a:extLst>
        </xdr:cNvPr>
        <xdr:cNvCxnSpPr/>
      </xdr:nvCxnSpPr>
      <xdr:spPr>
        <a:xfrm flipV="1">
          <a:off x="12560300" y="4631506"/>
          <a:ext cx="762000" cy="9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78458</xdr:rowOff>
    </xdr:from>
    <xdr:to>
      <xdr:col>60</xdr:col>
      <xdr:colOff>123825</xdr:colOff>
      <xdr:row>28</xdr:row>
      <xdr:rowOff>8608</xdr:rowOff>
    </xdr:to>
    <xdr:sp macro="" textlink="">
      <xdr:nvSpPr>
        <xdr:cNvPr id="156" name="楕円 155">
          <a:extLst>
            <a:ext uri="{FF2B5EF4-FFF2-40B4-BE49-F238E27FC236}">
              <a16:creationId xmlns:a16="http://schemas.microsoft.com/office/drawing/2014/main" id="{E4FB1BBB-0BFC-4697-AF76-2F222407A9AD}"/>
            </a:ext>
          </a:extLst>
        </xdr:cNvPr>
        <xdr:cNvSpPr/>
      </xdr:nvSpPr>
      <xdr:spPr>
        <a:xfrm>
          <a:off x="11747500" y="47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102030</xdr:rowOff>
    </xdr:from>
    <xdr:to>
      <xdr:col>64</xdr:col>
      <xdr:colOff>73025</xdr:colOff>
      <xdr:row>27</xdr:row>
      <xdr:rowOff>129258</xdr:rowOff>
    </xdr:to>
    <xdr:cxnSp macro="">
      <xdr:nvCxnSpPr>
        <xdr:cNvPr id="157" name="直線コネクタ 156">
          <a:extLst>
            <a:ext uri="{FF2B5EF4-FFF2-40B4-BE49-F238E27FC236}">
              <a16:creationId xmlns:a16="http://schemas.microsoft.com/office/drawing/2014/main" id="{AABB0CD8-A800-4FEE-9540-C8FE669737DF}"/>
            </a:ext>
          </a:extLst>
        </xdr:cNvPr>
        <xdr:cNvCxnSpPr/>
      </xdr:nvCxnSpPr>
      <xdr:spPr>
        <a:xfrm flipV="1">
          <a:off x="11798300" y="4731180"/>
          <a:ext cx="76200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76880</xdr:rowOff>
    </xdr:from>
    <xdr:ext cx="469744" cy="259045"/>
    <xdr:sp macro="" textlink="">
      <xdr:nvSpPr>
        <xdr:cNvPr id="158" name="n_1aveValue債務償還比率">
          <a:extLst>
            <a:ext uri="{FF2B5EF4-FFF2-40B4-BE49-F238E27FC236}">
              <a16:creationId xmlns:a16="http://schemas.microsoft.com/office/drawing/2014/main" id="{F0074396-6C23-41F8-BA73-7DE4EF603EA1}"/>
            </a:ext>
          </a:extLst>
        </xdr:cNvPr>
        <xdr:cNvSpPr txBox="1"/>
      </xdr:nvSpPr>
      <xdr:spPr>
        <a:xfrm>
          <a:off x="13836727" y="522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30942</xdr:rowOff>
    </xdr:from>
    <xdr:ext cx="469744" cy="259045"/>
    <xdr:sp macro="" textlink="">
      <xdr:nvSpPr>
        <xdr:cNvPr id="159" name="n_2aveValue債務償還比率">
          <a:extLst>
            <a:ext uri="{FF2B5EF4-FFF2-40B4-BE49-F238E27FC236}">
              <a16:creationId xmlns:a16="http://schemas.microsoft.com/office/drawing/2014/main" id="{56C59D2F-9D25-43B4-8413-FDB3C004EB60}"/>
            </a:ext>
          </a:extLst>
        </xdr:cNvPr>
        <xdr:cNvSpPr txBox="1"/>
      </xdr:nvSpPr>
      <xdr:spPr>
        <a:xfrm>
          <a:off x="13087427" y="517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27534</xdr:rowOff>
    </xdr:from>
    <xdr:ext cx="469744" cy="259045"/>
    <xdr:sp macro="" textlink="">
      <xdr:nvSpPr>
        <xdr:cNvPr id="160" name="n_3aveValue債務償還比率">
          <a:extLst>
            <a:ext uri="{FF2B5EF4-FFF2-40B4-BE49-F238E27FC236}">
              <a16:creationId xmlns:a16="http://schemas.microsoft.com/office/drawing/2014/main" id="{8598EE6F-04FF-4469-AF1F-9B06714251DD}"/>
            </a:ext>
          </a:extLst>
        </xdr:cNvPr>
        <xdr:cNvSpPr txBox="1"/>
      </xdr:nvSpPr>
      <xdr:spPr>
        <a:xfrm>
          <a:off x="12325427" y="53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31972</xdr:rowOff>
    </xdr:from>
    <xdr:ext cx="469744" cy="259045"/>
    <xdr:sp macro="" textlink="">
      <xdr:nvSpPr>
        <xdr:cNvPr id="161" name="n_4aveValue債務償還比率">
          <a:extLst>
            <a:ext uri="{FF2B5EF4-FFF2-40B4-BE49-F238E27FC236}">
              <a16:creationId xmlns:a16="http://schemas.microsoft.com/office/drawing/2014/main" id="{8F761FB8-8F95-4A0F-AD6E-339AEAAD629D}"/>
            </a:ext>
          </a:extLst>
        </xdr:cNvPr>
        <xdr:cNvSpPr txBox="1"/>
      </xdr:nvSpPr>
      <xdr:spPr>
        <a:xfrm>
          <a:off x="11563427" y="534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18108</xdr:rowOff>
    </xdr:from>
    <xdr:ext cx="405111" cy="259045"/>
    <xdr:sp macro="" textlink="">
      <xdr:nvSpPr>
        <xdr:cNvPr id="162" name="n_1mainValue債務償還比率">
          <a:extLst>
            <a:ext uri="{FF2B5EF4-FFF2-40B4-BE49-F238E27FC236}">
              <a16:creationId xmlns:a16="http://schemas.microsoft.com/office/drawing/2014/main" id="{8E63EBE5-888C-4C03-A4DF-8676C71BC318}"/>
            </a:ext>
          </a:extLst>
        </xdr:cNvPr>
        <xdr:cNvSpPr txBox="1"/>
      </xdr:nvSpPr>
      <xdr:spPr>
        <a:xfrm>
          <a:off x="13869044" y="4304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69683</xdr:rowOff>
    </xdr:from>
    <xdr:ext cx="405111" cy="259045"/>
    <xdr:sp macro="" textlink="">
      <xdr:nvSpPr>
        <xdr:cNvPr id="163" name="n_2mainValue債務償還比率">
          <a:extLst>
            <a:ext uri="{FF2B5EF4-FFF2-40B4-BE49-F238E27FC236}">
              <a16:creationId xmlns:a16="http://schemas.microsoft.com/office/drawing/2014/main" id="{0DB45718-7692-4F39-B3AF-46D041C97EBA}"/>
            </a:ext>
          </a:extLst>
        </xdr:cNvPr>
        <xdr:cNvSpPr txBox="1"/>
      </xdr:nvSpPr>
      <xdr:spPr>
        <a:xfrm>
          <a:off x="13119744" y="4355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169357</xdr:rowOff>
    </xdr:from>
    <xdr:ext cx="469744" cy="259045"/>
    <xdr:sp macro="" textlink="">
      <xdr:nvSpPr>
        <xdr:cNvPr id="164" name="n_3mainValue債務償還比率">
          <a:extLst>
            <a:ext uri="{FF2B5EF4-FFF2-40B4-BE49-F238E27FC236}">
              <a16:creationId xmlns:a16="http://schemas.microsoft.com/office/drawing/2014/main" id="{09C59ED2-9CED-4270-B50F-E68DCF07271C}"/>
            </a:ext>
          </a:extLst>
        </xdr:cNvPr>
        <xdr:cNvSpPr txBox="1"/>
      </xdr:nvSpPr>
      <xdr:spPr>
        <a:xfrm>
          <a:off x="12325427" y="44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25135</xdr:rowOff>
    </xdr:from>
    <xdr:ext cx="469744" cy="259045"/>
    <xdr:sp macro="" textlink="">
      <xdr:nvSpPr>
        <xdr:cNvPr id="165" name="n_4mainValue債務償還比率">
          <a:extLst>
            <a:ext uri="{FF2B5EF4-FFF2-40B4-BE49-F238E27FC236}">
              <a16:creationId xmlns:a16="http://schemas.microsoft.com/office/drawing/2014/main" id="{8815665F-6D3D-4377-8F4E-80A45CEDB3DF}"/>
            </a:ext>
          </a:extLst>
        </xdr:cNvPr>
        <xdr:cNvSpPr txBox="1"/>
      </xdr:nvSpPr>
      <xdr:spPr>
        <a:xfrm>
          <a:off x="11563427" y="448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CC7DDA14-65E7-44F6-A3D2-4588A96A8C27}"/>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A4F09598-A56A-457A-8A36-6133C1F734EE}"/>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CA3C6AB6-AB0C-4F96-A851-520CBE668B18}"/>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06ABCCF3-DE18-480F-A4A0-A02BA20E601E}"/>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B6421241-10A8-40B0-B384-943F2B0ED70F}"/>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F87C92D1-862B-4F16-8069-49644A71F65A}"/>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C62E93D-D796-43F1-B31E-2E2DDB6E13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314E002-0B32-4E86-B5DC-64C6CDC8425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D8C8DFF-9959-460C-9DCC-2951CB18338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B07DC15-2DA2-480D-8BC7-F92DC245018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02B9418-CCBC-4AD3-B548-ACBF7A0DE20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EC671B-E463-4915-93FF-190BBC86966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95D9F9B-78B0-4482-9B23-A33CB8FBE7D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57AB012-2762-40CD-8F9B-53BA4F95E05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FA0B3B-C722-4D3B-863B-D594D73C0EA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C97CF9-FB5F-4146-99A2-6C03C807C2F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84,825
82,102
472.33
51,718,639
46,946,154
3,963,970
24,104,358
27,614,427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25CC2D-61C7-4ECD-9474-09E01E56903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DB6B3DB-1468-4F2F-AD02-57D56C90511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2B65C29-3751-47B9-981D-5A4B272C68F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29A751-7E61-42A2-9FA1-CA6C5E2EBFA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CE93900-46DE-4308-9D58-763574F11EE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94FF95A-FEB1-4DB8-8163-603CA53A516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A862B10-73D8-4EB2-9E87-B6528D3636D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02F36D-6CA6-4F72-A155-B33DE55438B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EA0A8C6-E225-4DA1-BC24-037C141B060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F3D243A-1E6F-4337-9367-90938AB8B67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0DBDEFC-3F87-47D7-BC0E-FC1F27CA85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6696317-7358-4FE9-A63B-6F263E15748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63B558D-AB5B-44BB-A2B2-9EB329B35A5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97168F2-1A73-44A2-98BD-BA2A4D00E1E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A2F0FAB-8BFE-4158-BEFC-35C4E1A804D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1462D59-6814-4095-8984-3D78DE96277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045F5A4-E3BB-4F46-A671-D513EFBDCB3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0ECB4BC-0740-4102-9E93-ED962457B0D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47D3B60-E39A-49B0-8717-50D774C28F2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DF4239F-6F61-4C50-A5C4-C312131BB03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4A83AC9-9E97-48D5-8CA3-671ACC81C5A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876E5BB-2079-47F4-B4F8-85F1C148931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0BF65BB-2ED2-4541-8BD0-9D0372CFE0B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67E1C1D-21DE-4DA2-9F4D-4730FE88A09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9970790-36C0-46DC-8CBD-5CE402BE2C9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7AF5269-B8E9-429D-80D7-993ECC68753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121026C-FFC0-4FCE-AC7E-A79809B70A9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A68CD5D-FD8E-4AFF-AFAD-F61B02735CF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279B68D-B556-46DC-B013-3BEE749834C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C4EFA09-A4A7-4844-9A87-F8B22151F83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D4775E9-E8C1-45DA-ADDA-4BD650ABB1D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69DE7EC-BEC5-4696-BBFE-6C6002B6AD9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9ED9C51-E142-44B4-AFCF-54B7235DA87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9957C61F-2089-4A58-A8CB-80A084162E14}"/>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4D07961-FCAB-43CA-806F-DA0D18107CC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F92BC8F-4BED-4FA3-8B85-1D420966A38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2DE260F-2307-4321-9B2F-0053E1767FB4}"/>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8270EB6-F1AF-4082-86C6-3F6E9E2A8727}"/>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166AA50-1796-46B6-A379-6537D4A7B11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E082AC0-439B-4309-8DE1-EA428257AF5D}"/>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16BF7DC-3CF5-435C-81C9-79AB12E553F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4118E6D-7ACA-4E06-8B9E-95421F2B261B}"/>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208AB4ED-A3D5-45BC-9805-0D3C16A4FA8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40</xdr:row>
      <xdr:rowOff>23622</xdr:rowOff>
    </xdr:to>
    <xdr:cxnSp macro="">
      <xdr:nvCxnSpPr>
        <xdr:cNvPr id="55" name="直線コネクタ 54">
          <a:extLst>
            <a:ext uri="{FF2B5EF4-FFF2-40B4-BE49-F238E27FC236}">
              <a16:creationId xmlns:a16="http://schemas.microsoft.com/office/drawing/2014/main" id="{CA99141D-2186-410F-842A-2642D049F656}"/>
            </a:ext>
          </a:extLst>
        </xdr:cNvPr>
        <xdr:cNvCxnSpPr/>
      </xdr:nvCxnSpPr>
      <xdr:spPr>
        <a:xfrm flipV="1">
          <a:off x="4634865" y="571347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27449</xdr:rowOff>
    </xdr:from>
    <xdr:ext cx="405111" cy="259045"/>
    <xdr:sp macro="" textlink="">
      <xdr:nvSpPr>
        <xdr:cNvPr id="56" name="【道路】&#10;有形固定資産減価償却率最小値テキスト">
          <a:extLst>
            <a:ext uri="{FF2B5EF4-FFF2-40B4-BE49-F238E27FC236}">
              <a16:creationId xmlns:a16="http://schemas.microsoft.com/office/drawing/2014/main" id="{59DD3FA6-F3A0-439C-A62E-91B47D21F2D5}"/>
            </a:ext>
          </a:extLst>
        </xdr:cNvPr>
        <xdr:cNvSpPr txBox="1"/>
      </xdr:nvSpPr>
      <xdr:spPr>
        <a:xfrm>
          <a:off x="4673600" y="688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23622</xdr:rowOff>
    </xdr:from>
    <xdr:to>
      <xdr:col>24</xdr:col>
      <xdr:colOff>152400</xdr:colOff>
      <xdr:row>40</xdr:row>
      <xdr:rowOff>23622</xdr:rowOff>
    </xdr:to>
    <xdr:cxnSp macro="">
      <xdr:nvCxnSpPr>
        <xdr:cNvPr id="57" name="直線コネクタ 56">
          <a:extLst>
            <a:ext uri="{FF2B5EF4-FFF2-40B4-BE49-F238E27FC236}">
              <a16:creationId xmlns:a16="http://schemas.microsoft.com/office/drawing/2014/main" id="{DE07A060-404D-4480-B389-CB8728019DC7}"/>
            </a:ext>
          </a:extLst>
        </xdr:cNvPr>
        <xdr:cNvCxnSpPr/>
      </xdr:nvCxnSpPr>
      <xdr:spPr>
        <a:xfrm>
          <a:off x="4546600" y="68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D6503E94-2C65-45B4-AFD8-78665BBA8729}"/>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AB02AFA8-5E30-40B5-93A9-3E93322C6247}"/>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18559</xdr:rowOff>
    </xdr:from>
    <xdr:ext cx="405111" cy="259045"/>
    <xdr:sp macro="" textlink="">
      <xdr:nvSpPr>
        <xdr:cNvPr id="60" name="【道路】&#10;有形固定資産減価償却率平均値テキスト">
          <a:extLst>
            <a:ext uri="{FF2B5EF4-FFF2-40B4-BE49-F238E27FC236}">
              <a16:creationId xmlns:a16="http://schemas.microsoft.com/office/drawing/2014/main" id="{573A62EC-CB16-4228-AFE8-F974ED7CD3D8}"/>
            </a:ext>
          </a:extLst>
        </xdr:cNvPr>
        <xdr:cNvSpPr txBox="1"/>
      </xdr:nvSpPr>
      <xdr:spPr>
        <a:xfrm>
          <a:off x="4673600" y="619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1" name="フローチャート: 判断 60">
          <a:extLst>
            <a:ext uri="{FF2B5EF4-FFF2-40B4-BE49-F238E27FC236}">
              <a16:creationId xmlns:a16="http://schemas.microsoft.com/office/drawing/2014/main" id="{6727AFDE-5847-4453-9105-F6587D2F9CBA}"/>
            </a:ext>
          </a:extLst>
        </xdr:cNvPr>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123698</xdr:rowOff>
    </xdr:from>
    <xdr:to>
      <xdr:col>20</xdr:col>
      <xdr:colOff>38100</xdr:colOff>
      <xdr:row>37</xdr:row>
      <xdr:rowOff>53848</xdr:rowOff>
    </xdr:to>
    <xdr:sp macro="" textlink="">
      <xdr:nvSpPr>
        <xdr:cNvPr id="62" name="フローチャート: 判断 61">
          <a:extLst>
            <a:ext uri="{FF2B5EF4-FFF2-40B4-BE49-F238E27FC236}">
              <a16:creationId xmlns:a16="http://schemas.microsoft.com/office/drawing/2014/main" id="{68892EC5-66D1-4B87-A9B6-1B1FA650865E}"/>
            </a:ext>
          </a:extLst>
        </xdr:cNvPr>
        <xdr:cNvSpPr/>
      </xdr:nvSpPr>
      <xdr:spPr>
        <a:xfrm>
          <a:off x="37465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89408</xdr:rowOff>
    </xdr:from>
    <xdr:to>
      <xdr:col>15</xdr:col>
      <xdr:colOff>101600</xdr:colOff>
      <xdr:row>37</xdr:row>
      <xdr:rowOff>19558</xdr:rowOff>
    </xdr:to>
    <xdr:sp macro="" textlink="">
      <xdr:nvSpPr>
        <xdr:cNvPr id="63" name="フローチャート: 判断 62">
          <a:extLst>
            <a:ext uri="{FF2B5EF4-FFF2-40B4-BE49-F238E27FC236}">
              <a16:creationId xmlns:a16="http://schemas.microsoft.com/office/drawing/2014/main" id="{C847B9E7-0672-48D4-8535-B84E5B836863}"/>
            </a:ext>
          </a:extLst>
        </xdr:cNvPr>
        <xdr:cNvSpPr/>
      </xdr:nvSpPr>
      <xdr:spPr>
        <a:xfrm>
          <a:off x="2857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4" name="フローチャート: 判断 63">
          <a:extLst>
            <a:ext uri="{FF2B5EF4-FFF2-40B4-BE49-F238E27FC236}">
              <a16:creationId xmlns:a16="http://schemas.microsoft.com/office/drawing/2014/main" id="{5D1F0AC5-B5AB-44EF-A00C-B1354227CD11}"/>
            </a:ext>
          </a:extLst>
        </xdr:cNvPr>
        <xdr:cNvSpPr/>
      </xdr:nvSpPr>
      <xdr:spPr>
        <a:xfrm>
          <a:off x="1968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32258</xdr:rowOff>
    </xdr:from>
    <xdr:to>
      <xdr:col>6</xdr:col>
      <xdr:colOff>38100</xdr:colOff>
      <xdr:row>36</xdr:row>
      <xdr:rowOff>133858</xdr:rowOff>
    </xdr:to>
    <xdr:sp macro="" textlink="">
      <xdr:nvSpPr>
        <xdr:cNvPr id="65" name="フローチャート: 判断 64">
          <a:extLst>
            <a:ext uri="{FF2B5EF4-FFF2-40B4-BE49-F238E27FC236}">
              <a16:creationId xmlns:a16="http://schemas.microsoft.com/office/drawing/2014/main" id="{C3A62A8B-EFE0-412A-AF92-9080606186A2}"/>
            </a:ext>
          </a:extLst>
        </xdr:cNvPr>
        <xdr:cNvSpPr/>
      </xdr:nvSpPr>
      <xdr:spPr>
        <a:xfrm>
          <a:off x="1079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FC0CFCD-2D5F-461A-A109-5A3F6538C83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C062169-8734-4DCF-BC22-589352E74DA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7A25E2C-D159-4162-9D5C-B1214480B86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4301487-2755-408C-B307-7D428865E3D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5A81322-51D3-4463-BBF0-748B5451D96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1" name="楕円 70">
          <a:extLst>
            <a:ext uri="{FF2B5EF4-FFF2-40B4-BE49-F238E27FC236}">
              <a16:creationId xmlns:a16="http://schemas.microsoft.com/office/drawing/2014/main" id="{2EE129B1-5DCB-468D-A788-5C0F0FD730F9}"/>
            </a:ext>
          </a:extLst>
        </xdr:cNvPr>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49547</xdr:rowOff>
    </xdr:from>
    <xdr:ext cx="405111" cy="259045"/>
    <xdr:sp macro="" textlink="">
      <xdr:nvSpPr>
        <xdr:cNvPr id="72" name="【道路】&#10;有形固定資産減価償却率該当値テキスト">
          <a:extLst>
            <a:ext uri="{FF2B5EF4-FFF2-40B4-BE49-F238E27FC236}">
              <a16:creationId xmlns:a16="http://schemas.microsoft.com/office/drawing/2014/main" id="{29B965CC-5FF7-42D3-A349-2AAE416F034B}"/>
            </a:ext>
          </a:extLst>
        </xdr:cNvPr>
        <xdr:cNvSpPr txBox="1"/>
      </xdr:nvSpPr>
      <xdr:spPr>
        <a:xfrm>
          <a:off x="4673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75692</xdr:rowOff>
    </xdr:from>
    <xdr:to>
      <xdr:col>20</xdr:col>
      <xdr:colOff>38100</xdr:colOff>
      <xdr:row>39</xdr:row>
      <xdr:rowOff>5842</xdr:rowOff>
    </xdr:to>
    <xdr:sp macro="" textlink="">
      <xdr:nvSpPr>
        <xdr:cNvPr id="73" name="楕円 72">
          <a:extLst>
            <a:ext uri="{FF2B5EF4-FFF2-40B4-BE49-F238E27FC236}">
              <a16:creationId xmlns:a16="http://schemas.microsoft.com/office/drawing/2014/main" id="{E9C33717-8C25-478D-A74D-4A7DA02D6AD5}"/>
            </a:ext>
          </a:extLst>
        </xdr:cNvPr>
        <xdr:cNvSpPr/>
      </xdr:nvSpPr>
      <xdr:spPr>
        <a:xfrm>
          <a:off x="3746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126492</xdr:rowOff>
    </xdr:to>
    <xdr:cxnSp macro="">
      <xdr:nvCxnSpPr>
        <xdr:cNvPr id="74" name="直線コネクタ 73">
          <a:extLst>
            <a:ext uri="{FF2B5EF4-FFF2-40B4-BE49-F238E27FC236}">
              <a16:creationId xmlns:a16="http://schemas.microsoft.com/office/drawing/2014/main" id="{540FED60-0985-48AA-BE54-AE711076D0BB}"/>
            </a:ext>
          </a:extLst>
        </xdr:cNvPr>
        <xdr:cNvCxnSpPr/>
      </xdr:nvCxnSpPr>
      <xdr:spPr>
        <a:xfrm flipV="1">
          <a:off x="3797300" y="66370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153416</xdr:rowOff>
    </xdr:from>
    <xdr:to>
      <xdr:col>15</xdr:col>
      <xdr:colOff>101600</xdr:colOff>
      <xdr:row>39</xdr:row>
      <xdr:rowOff>83566</xdr:rowOff>
    </xdr:to>
    <xdr:sp macro="" textlink="">
      <xdr:nvSpPr>
        <xdr:cNvPr id="75" name="楕円 74">
          <a:extLst>
            <a:ext uri="{FF2B5EF4-FFF2-40B4-BE49-F238E27FC236}">
              <a16:creationId xmlns:a16="http://schemas.microsoft.com/office/drawing/2014/main" id="{60B602FB-66BF-4521-944E-13409A8B20B0}"/>
            </a:ext>
          </a:extLst>
        </xdr:cNvPr>
        <xdr:cNvSpPr/>
      </xdr:nvSpPr>
      <xdr:spPr>
        <a:xfrm>
          <a:off x="2857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126492</xdr:rowOff>
    </xdr:from>
    <xdr:to>
      <xdr:col>19</xdr:col>
      <xdr:colOff>177800</xdr:colOff>
      <xdr:row>39</xdr:row>
      <xdr:rowOff>32766</xdr:rowOff>
    </xdr:to>
    <xdr:cxnSp macro="">
      <xdr:nvCxnSpPr>
        <xdr:cNvPr id="76" name="直線コネクタ 75">
          <a:extLst>
            <a:ext uri="{FF2B5EF4-FFF2-40B4-BE49-F238E27FC236}">
              <a16:creationId xmlns:a16="http://schemas.microsoft.com/office/drawing/2014/main" id="{C3397496-68F5-4746-9307-0D72BF20D2A5}"/>
            </a:ext>
          </a:extLst>
        </xdr:cNvPr>
        <xdr:cNvCxnSpPr/>
      </xdr:nvCxnSpPr>
      <xdr:spPr>
        <a:xfrm flipV="1">
          <a:off x="2908300" y="66415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73406</xdr:rowOff>
    </xdr:from>
    <xdr:to>
      <xdr:col>10</xdr:col>
      <xdr:colOff>165100</xdr:colOff>
      <xdr:row>40</xdr:row>
      <xdr:rowOff>3556</xdr:rowOff>
    </xdr:to>
    <xdr:sp macro="" textlink="">
      <xdr:nvSpPr>
        <xdr:cNvPr id="77" name="楕円 76">
          <a:extLst>
            <a:ext uri="{FF2B5EF4-FFF2-40B4-BE49-F238E27FC236}">
              <a16:creationId xmlns:a16="http://schemas.microsoft.com/office/drawing/2014/main" id="{F67D9903-3ACF-41B6-B804-07C830914C5A}"/>
            </a:ext>
          </a:extLst>
        </xdr:cNvPr>
        <xdr:cNvSpPr/>
      </xdr:nvSpPr>
      <xdr:spPr>
        <a:xfrm>
          <a:off x="1968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32766</xdr:rowOff>
    </xdr:from>
    <xdr:to>
      <xdr:col>15</xdr:col>
      <xdr:colOff>50800</xdr:colOff>
      <xdr:row>39</xdr:row>
      <xdr:rowOff>124206</xdr:rowOff>
    </xdr:to>
    <xdr:cxnSp macro="">
      <xdr:nvCxnSpPr>
        <xdr:cNvPr id="78" name="直線コネクタ 77">
          <a:extLst>
            <a:ext uri="{FF2B5EF4-FFF2-40B4-BE49-F238E27FC236}">
              <a16:creationId xmlns:a16="http://schemas.microsoft.com/office/drawing/2014/main" id="{4960B2F4-D6DE-4ADF-8725-5AC4C42A871F}"/>
            </a:ext>
          </a:extLst>
        </xdr:cNvPr>
        <xdr:cNvCxnSpPr/>
      </xdr:nvCxnSpPr>
      <xdr:spPr>
        <a:xfrm flipV="1">
          <a:off x="2019300" y="67193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2540</xdr:rowOff>
    </xdr:from>
    <xdr:to>
      <xdr:col>6</xdr:col>
      <xdr:colOff>38100</xdr:colOff>
      <xdr:row>40</xdr:row>
      <xdr:rowOff>104140</xdr:rowOff>
    </xdr:to>
    <xdr:sp macro="" textlink="">
      <xdr:nvSpPr>
        <xdr:cNvPr id="79" name="楕円 78">
          <a:extLst>
            <a:ext uri="{FF2B5EF4-FFF2-40B4-BE49-F238E27FC236}">
              <a16:creationId xmlns:a16="http://schemas.microsoft.com/office/drawing/2014/main" id="{B1A3AA54-50A5-4CC6-B32F-A7144488A8E4}"/>
            </a:ext>
          </a:extLst>
        </xdr:cNvPr>
        <xdr:cNvSpPr/>
      </xdr:nvSpPr>
      <xdr:spPr>
        <a:xfrm>
          <a:off x="107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124206</xdr:rowOff>
    </xdr:from>
    <xdr:to>
      <xdr:col>10</xdr:col>
      <xdr:colOff>114300</xdr:colOff>
      <xdr:row>40</xdr:row>
      <xdr:rowOff>53340</xdr:rowOff>
    </xdr:to>
    <xdr:cxnSp macro="">
      <xdr:nvCxnSpPr>
        <xdr:cNvPr id="80" name="直線コネクタ 79">
          <a:extLst>
            <a:ext uri="{FF2B5EF4-FFF2-40B4-BE49-F238E27FC236}">
              <a16:creationId xmlns:a16="http://schemas.microsoft.com/office/drawing/2014/main" id="{505A0C67-384F-4FBE-8FB1-5F0807FA39F0}"/>
            </a:ext>
          </a:extLst>
        </xdr:cNvPr>
        <xdr:cNvCxnSpPr/>
      </xdr:nvCxnSpPr>
      <xdr:spPr>
        <a:xfrm flipV="1">
          <a:off x="1130300" y="681075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70375</xdr:rowOff>
    </xdr:from>
    <xdr:ext cx="405111" cy="259045"/>
    <xdr:sp macro="" textlink="">
      <xdr:nvSpPr>
        <xdr:cNvPr id="81" name="n_1aveValue【道路】&#10;有形固定資産減価償却率">
          <a:extLst>
            <a:ext uri="{FF2B5EF4-FFF2-40B4-BE49-F238E27FC236}">
              <a16:creationId xmlns:a16="http://schemas.microsoft.com/office/drawing/2014/main" id="{4F0FE70F-2542-4FB3-BD2F-0078DD9BF55D}"/>
            </a:ext>
          </a:extLst>
        </xdr:cNvPr>
        <xdr:cNvSpPr txBox="1"/>
      </xdr:nvSpPr>
      <xdr:spPr>
        <a:xfrm>
          <a:off x="3582044" y="607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36085</xdr:rowOff>
    </xdr:from>
    <xdr:ext cx="405111" cy="259045"/>
    <xdr:sp macro="" textlink="">
      <xdr:nvSpPr>
        <xdr:cNvPr id="82" name="n_2aveValue【道路】&#10;有形固定資産減価償却率">
          <a:extLst>
            <a:ext uri="{FF2B5EF4-FFF2-40B4-BE49-F238E27FC236}">
              <a16:creationId xmlns:a16="http://schemas.microsoft.com/office/drawing/2014/main" id="{2669398B-49BE-4BB9-84EC-848DED3BDE49}"/>
            </a:ext>
          </a:extLst>
        </xdr:cNvPr>
        <xdr:cNvSpPr txBox="1"/>
      </xdr:nvSpPr>
      <xdr:spPr>
        <a:xfrm>
          <a:off x="27057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83" name="n_3aveValue【道路】&#10;有形固定資産減価償却率">
          <a:extLst>
            <a:ext uri="{FF2B5EF4-FFF2-40B4-BE49-F238E27FC236}">
              <a16:creationId xmlns:a16="http://schemas.microsoft.com/office/drawing/2014/main" id="{1ED1BF92-3F5B-4538-8A3C-E9B984CF67F0}"/>
            </a:ext>
          </a:extLst>
        </xdr:cNvPr>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150385</xdr:rowOff>
    </xdr:from>
    <xdr:ext cx="405111" cy="259045"/>
    <xdr:sp macro="" textlink="">
      <xdr:nvSpPr>
        <xdr:cNvPr id="84" name="n_4aveValue【道路】&#10;有形固定資産減価償却率">
          <a:extLst>
            <a:ext uri="{FF2B5EF4-FFF2-40B4-BE49-F238E27FC236}">
              <a16:creationId xmlns:a16="http://schemas.microsoft.com/office/drawing/2014/main" id="{8C0C12FF-C3E9-4222-A5F9-8FA626AC35B4}"/>
            </a:ext>
          </a:extLst>
        </xdr:cNvPr>
        <xdr:cNvSpPr txBox="1"/>
      </xdr:nvSpPr>
      <xdr:spPr>
        <a:xfrm>
          <a:off x="9277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168419</xdr:rowOff>
    </xdr:from>
    <xdr:ext cx="405111" cy="259045"/>
    <xdr:sp macro="" textlink="">
      <xdr:nvSpPr>
        <xdr:cNvPr id="85" name="n_1mainValue【道路】&#10;有形固定資産減価償却率">
          <a:extLst>
            <a:ext uri="{FF2B5EF4-FFF2-40B4-BE49-F238E27FC236}">
              <a16:creationId xmlns:a16="http://schemas.microsoft.com/office/drawing/2014/main" id="{073DF790-ECDF-4414-A667-7A2443D9A83F}"/>
            </a:ext>
          </a:extLst>
        </xdr:cNvPr>
        <xdr:cNvSpPr txBox="1"/>
      </xdr:nvSpPr>
      <xdr:spPr>
        <a:xfrm>
          <a:off x="3582044" y="668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74693</xdr:rowOff>
    </xdr:from>
    <xdr:ext cx="405111" cy="259045"/>
    <xdr:sp macro="" textlink="">
      <xdr:nvSpPr>
        <xdr:cNvPr id="86" name="n_2mainValue【道路】&#10;有形固定資産減価償却率">
          <a:extLst>
            <a:ext uri="{FF2B5EF4-FFF2-40B4-BE49-F238E27FC236}">
              <a16:creationId xmlns:a16="http://schemas.microsoft.com/office/drawing/2014/main" id="{293C65D6-83DD-4FB0-942C-F92372E7613B}"/>
            </a:ext>
          </a:extLst>
        </xdr:cNvPr>
        <xdr:cNvSpPr txBox="1"/>
      </xdr:nvSpPr>
      <xdr:spPr>
        <a:xfrm>
          <a:off x="2705744" y="676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166133</xdr:rowOff>
    </xdr:from>
    <xdr:ext cx="405111" cy="259045"/>
    <xdr:sp macro="" textlink="">
      <xdr:nvSpPr>
        <xdr:cNvPr id="87" name="n_3mainValue【道路】&#10;有形固定資産減価償却率">
          <a:extLst>
            <a:ext uri="{FF2B5EF4-FFF2-40B4-BE49-F238E27FC236}">
              <a16:creationId xmlns:a16="http://schemas.microsoft.com/office/drawing/2014/main" id="{261AC42D-EA7A-4B81-B349-6001B92E857C}"/>
            </a:ext>
          </a:extLst>
        </xdr:cNvPr>
        <xdr:cNvSpPr txBox="1"/>
      </xdr:nvSpPr>
      <xdr:spPr>
        <a:xfrm>
          <a:off x="1816744" y="685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95267</xdr:rowOff>
    </xdr:from>
    <xdr:ext cx="405111" cy="259045"/>
    <xdr:sp macro="" textlink="">
      <xdr:nvSpPr>
        <xdr:cNvPr id="88" name="n_4mainValue【道路】&#10;有形固定資産減価償却率">
          <a:extLst>
            <a:ext uri="{FF2B5EF4-FFF2-40B4-BE49-F238E27FC236}">
              <a16:creationId xmlns:a16="http://schemas.microsoft.com/office/drawing/2014/main" id="{E32FF268-01DB-4DAB-87C8-A82B10E50196}"/>
            </a:ext>
          </a:extLst>
        </xdr:cNvPr>
        <xdr:cNvSpPr txBox="1"/>
      </xdr:nvSpPr>
      <xdr:spPr>
        <a:xfrm>
          <a:off x="927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7168121-7E0C-4840-8CE6-2D15399FE5F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EA0959E-FB2F-4529-B10F-9FC9A10ACE0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763B283-BBD6-4838-9FBD-D5352E0A08D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3E522AD-2396-46CD-95BC-28278B03A54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2EA4A131-6862-43CE-B932-A9E4978C4F5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BB93E56-1679-48F8-99D6-772232C3A85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9E417F6-827C-4BCB-804F-069B2DC7FEB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941F78B-95D8-4FAD-ADE4-78C295EFEB1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20F7815-08F2-4541-BDA6-91A1618846D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862FF15-FDE9-423E-8C4D-FF6BC05523D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B888E1AC-E477-4BA8-9B3A-FE60828D714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78E8CD71-D958-4643-9655-1543A09CC51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E2F537B5-2F2E-4A00-A8DB-1C5E57512C2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1BF1E41B-0025-4B29-B85F-8ED237D9CE7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4AE71912-13AC-432F-93E6-5A48C8B4F05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60404366-8294-48DE-8A5F-A8206C0446D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2B12D3D8-FC77-4249-8AB4-CEC616EFE2B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D77A2FE6-701C-49E4-A800-F16A3072C75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62236096-7634-46C9-8668-BEFF151AF49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F6C729AF-98B6-4E6F-848C-A81E1756A74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A2CFFAF-A8F9-4D3F-96E9-38BAD7C3BC2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3486933B-9044-4FFE-B3FF-D8710636C0C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CE4BB4A-1D65-426A-A26E-B4B22B704FC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85649</xdr:rowOff>
    </xdr:from>
    <xdr:to>
      <xdr:col>54</xdr:col>
      <xdr:colOff>189865</xdr:colOff>
      <xdr:row>41</xdr:row>
      <xdr:rowOff>74676</xdr:rowOff>
    </xdr:to>
    <xdr:cxnSp macro="">
      <xdr:nvCxnSpPr>
        <xdr:cNvPr id="112" name="直線コネクタ 111">
          <a:extLst>
            <a:ext uri="{FF2B5EF4-FFF2-40B4-BE49-F238E27FC236}">
              <a16:creationId xmlns:a16="http://schemas.microsoft.com/office/drawing/2014/main" id="{383D3603-ED3A-4BF7-80E7-47499233A869}"/>
            </a:ext>
          </a:extLst>
        </xdr:cNvPr>
        <xdr:cNvCxnSpPr/>
      </xdr:nvCxnSpPr>
      <xdr:spPr>
        <a:xfrm flipV="1">
          <a:off x="10476865" y="5914949"/>
          <a:ext cx="0" cy="118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78503</xdr:rowOff>
    </xdr:from>
    <xdr:ext cx="469744" cy="259045"/>
    <xdr:sp macro="" textlink="">
      <xdr:nvSpPr>
        <xdr:cNvPr id="113" name="【道路】&#10;一人当たり延長最小値テキスト">
          <a:extLst>
            <a:ext uri="{FF2B5EF4-FFF2-40B4-BE49-F238E27FC236}">
              <a16:creationId xmlns:a16="http://schemas.microsoft.com/office/drawing/2014/main" id="{F1D495E0-A6F5-42EE-93CB-8443781455B1}"/>
            </a:ext>
          </a:extLst>
        </xdr:cNvPr>
        <xdr:cNvSpPr txBox="1"/>
      </xdr:nvSpPr>
      <xdr:spPr>
        <a:xfrm>
          <a:off x="10515600" y="71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74676</xdr:rowOff>
    </xdr:from>
    <xdr:to>
      <xdr:col>55</xdr:col>
      <xdr:colOff>88900</xdr:colOff>
      <xdr:row>41</xdr:row>
      <xdr:rowOff>74676</xdr:rowOff>
    </xdr:to>
    <xdr:cxnSp macro="">
      <xdr:nvCxnSpPr>
        <xdr:cNvPr id="114" name="直線コネクタ 113">
          <a:extLst>
            <a:ext uri="{FF2B5EF4-FFF2-40B4-BE49-F238E27FC236}">
              <a16:creationId xmlns:a16="http://schemas.microsoft.com/office/drawing/2014/main" id="{1AAF293F-6034-4EFB-A360-43798FCD1B2B}"/>
            </a:ext>
          </a:extLst>
        </xdr:cNvPr>
        <xdr:cNvCxnSpPr/>
      </xdr:nvCxnSpPr>
      <xdr:spPr>
        <a:xfrm>
          <a:off x="10388600" y="71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32326</xdr:rowOff>
    </xdr:from>
    <xdr:ext cx="534377" cy="259045"/>
    <xdr:sp macro="" textlink="">
      <xdr:nvSpPr>
        <xdr:cNvPr id="115" name="【道路】&#10;一人当たり延長最大値テキスト">
          <a:extLst>
            <a:ext uri="{FF2B5EF4-FFF2-40B4-BE49-F238E27FC236}">
              <a16:creationId xmlns:a16="http://schemas.microsoft.com/office/drawing/2014/main" id="{0A132F46-5D2A-4DA3-A682-FBE43B727CC0}"/>
            </a:ext>
          </a:extLst>
        </xdr:cNvPr>
        <xdr:cNvSpPr txBox="1"/>
      </xdr:nvSpPr>
      <xdr:spPr>
        <a:xfrm>
          <a:off x="10515600" y="56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85649</xdr:rowOff>
    </xdr:from>
    <xdr:to>
      <xdr:col>55</xdr:col>
      <xdr:colOff>88900</xdr:colOff>
      <xdr:row>34</xdr:row>
      <xdr:rowOff>85649</xdr:rowOff>
    </xdr:to>
    <xdr:cxnSp macro="">
      <xdr:nvCxnSpPr>
        <xdr:cNvPr id="116" name="直線コネクタ 115">
          <a:extLst>
            <a:ext uri="{FF2B5EF4-FFF2-40B4-BE49-F238E27FC236}">
              <a16:creationId xmlns:a16="http://schemas.microsoft.com/office/drawing/2014/main" id="{4B467259-52C2-457D-9AD7-E708B78D70D9}"/>
            </a:ext>
          </a:extLst>
        </xdr:cNvPr>
        <xdr:cNvCxnSpPr/>
      </xdr:nvCxnSpPr>
      <xdr:spPr>
        <a:xfrm>
          <a:off x="10388600" y="591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138930</xdr:rowOff>
    </xdr:from>
    <xdr:ext cx="534377" cy="259045"/>
    <xdr:sp macro="" textlink="">
      <xdr:nvSpPr>
        <xdr:cNvPr id="117" name="【道路】&#10;一人当たり延長平均値テキスト">
          <a:extLst>
            <a:ext uri="{FF2B5EF4-FFF2-40B4-BE49-F238E27FC236}">
              <a16:creationId xmlns:a16="http://schemas.microsoft.com/office/drawing/2014/main" id="{ABBAC209-ECE3-46F9-B808-34A2061BCABB}"/>
            </a:ext>
          </a:extLst>
        </xdr:cNvPr>
        <xdr:cNvSpPr txBox="1"/>
      </xdr:nvSpPr>
      <xdr:spPr>
        <a:xfrm>
          <a:off x="10515600" y="6654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160503</xdr:rowOff>
    </xdr:from>
    <xdr:to>
      <xdr:col>55</xdr:col>
      <xdr:colOff>50800</xdr:colOff>
      <xdr:row>39</xdr:row>
      <xdr:rowOff>90653</xdr:rowOff>
    </xdr:to>
    <xdr:sp macro="" textlink="">
      <xdr:nvSpPr>
        <xdr:cNvPr id="118" name="フローチャート: 判断 117">
          <a:extLst>
            <a:ext uri="{FF2B5EF4-FFF2-40B4-BE49-F238E27FC236}">
              <a16:creationId xmlns:a16="http://schemas.microsoft.com/office/drawing/2014/main" id="{B0A1E122-C5D2-4828-ACB7-2565B9797436}"/>
            </a:ext>
          </a:extLst>
        </xdr:cNvPr>
        <xdr:cNvSpPr/>
      </xdr:nvSpPr>
      <xdr:spPr>
        <a:xfrm>
          <a:off x="10426700" y="667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120764</xdr:rowOff>
    </xdr:from>
    <xdr:to>
      <xdr:col>50</xdr:col>
      <xdr:colOff>165100</xdr:colOff>
      <xdr:row>39</xdr:row>
      <xdr:rowOff>50914</xdr:rowOff>
    </xdr:to>
    <xdr:sp macro="" textlink="">
      <xdr:nvSpPr>
        <xdr:cNvPr id="119" name="フローチャート: 判断 118">
          <a:extLst>
            <a:ext uri="{FF2B5EF4-FFF2-40B4-BE49-F238E27FC236}">
              <a16:creationId xmlns:a16="http://schemas.microsoft.com/office/drawing/2014/main" id="{97661A9A-8A6E-43C6-BED9-973554A73961}"/>
            </a:ext>
          </a:extLst>
        </xdr:cNvPr>
        <xdr:cNvSpPr/>
      </xdr:nvSpPr>
      <xdr:spPr>
        <a:xfrm>
          <a:off x="9588500" y="6635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117754</xdr:rowOff>
    </xdr:from>
    <xdr:to>
      <xdr:col>46</xdr:col>
      <xdr:colOff>38100</xdr:colOff>
      <xdr:row>39</xdr:row>
      <xdr:rowOff>47904</xdr:rowOff>
    </xdr:to>
    <xdr:sp macro="" textlink="">
      <xdr:nvSpPr>
        <xdr:cNvPr id="120" name="フローチャート: 判断 119">
          <a:extLst>
            <a:ext uri="{FF2B5EF4-FFF2-40B4-BE49-F238E27FC236}">
              <a16:creationId xmlns:a16="http://schemas.microsoft.com/office/drawing/2014/main" id="{4D5F6334-8A18-4E26-9643-512FFBF28356}"/>
            </a:ext>
          </a:extLst>
        </xdr:cNvPr>
        <xdr:cNvSpPr/>
      </xdr:nvSpPr>
      <xdr:spPr>
        <a:xfrm>
          <a:off x="8699500" y="66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169228</xdr:rowOff>
    </xdr:from>
    <xdr:to>
      <xdr:col>41</xdr:col>
      <xdr:colOff>101600</xdr:colOff>
      <xdr:row>39</xdr:row>
      <xdr:rowOff>99378</xdr:rowOff>
    </xdr:to>
    <xdr:sp macro="" textlink="">
      <xdr:nvSpPr>
        <xdr:cNvPr id="121" name="フローチャート: 判断 120">
          <a:extLst>
            <a:ext uri="{FF2B5EF4-FFF2-40B4-BE49-F238E27FC236}">
              <a16:creationId xmlns:a16="http://schemas.microsoft.com/office/drawing/2014/main" id="{85B8E9E6-01F5-4AE0-AAF0-0FF9F975AAA6}"/>
            </a:ext>
          </a:extLst>
        </xdr:cNvPr>
        <xdr:cNvSpPr/>
      </xdr:nvSpPr>
      <xdr:spPr>
        <a:xfrm>
          <a:off x="7810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155016</xdr:rowOff>
    </xdr:from>
    <xdr:to>
      <xdr:col>36</xdr:col>
      <xdr:colOff>165100</xdr:colOff>
      <xdr:row>39</xdr:row>
      <xdr:rowOff>85166</xdr:rowOff>
    </xdr:to>
    <xdr:sp macro="" textlink="">
      <xdr:nvSpPr>
        <xdr:cNvPr id="122" name="フローチャート: 判断 121">
          <a:extLst>
            <a:ext uri="{FF2B5EF4-FFF2-40B4-BE49-F238E27FC236}">
              <a16:creationId xmlns:a16="http://schemas.microsoft.com/office/drawing/2014/main" id="{DC5A0B79-6CFC-4CB5-BF15-9AABE7345B21}"/>
            </a:ext>
          </a:extLst>
        </xdr:cNvPr>
        <xdr:cNvSpPr/>
      </xdr:nvSpPr>
      <xdr:spPr>
        <a:xfrm>
          <a:off x="6921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0848382-E2E9-4889-980D-A6F95CF3B6F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B76F244-DCAD-4E00-96D4-877B426731D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D12926E-5443-4D1F-B355-B2BEB9A35A4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9A07D2C-8BD9-43CD-AA44-96F8F655053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F85D47C-199E-425C-AA3C-D5F39F692A3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160198</xdr:rowOff>
    </xdr:from>
    <xdr:to>
      <xdr:col>55</xdr:col>
      <xdr:colOff>50800</xdr:colOff>
      <xdr:row>38</xdr:row>
      <xdr:rowOff>90348</xdr:rowOff>
    </xdr:to>
    <xdr:sp macro="" textlink="">
      <xdr:nvSpPr>
        <xdr:cNvPr id="128" name="楕円 127">
          <a:extLst>
            <a:ext uri="{FF2B5EF4-FFF2-40B4-BE49-F238E27FC236}">
              <a16:creationId xmlns:a16="http://schemas.microsoft.com/office/drawing/2014/main" id="{CC4F77C7-9F75-48E4-B635-3D6AAFA58760}"/>
            </a:ext>
          </a:extLst>
        </xdr:cNvPr>
        <xdr:cNvSpPr/>
      </xdr:nvSpPr>
      <xdr:spPr>
        <a:xfrm>
          <a:off x="10426700" y="65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11625</xdr:rowOff>
    </xdr:from>
    <xdr:ext cx="534377" cy="259045"/>
    <xdr:sp macro="" textlink="">
      <xdr:nvSpPr>
        <xdr:cNvPr id="129" name="【道路】&#10;一人当たり延長該当値テキスト">
          <a:extLst>
            <a:ext uri="{FF2B5EF4-FFF2-40B4-BE49-F238E27FC236}">
              <a16:creationId xmlns:a16="http://schemas.microsoft.com/office/drawing/2014/main" id="{25BA3FE1-8542-4655-A707-97C075EF3F7E}"/>
            </a:ext>
          </a:extLst>
        </xdr:cNvPr>
        <xdr:cNvSpPr txBox="1"/>
      </xdr:nvSpPr>
      <xdr:spPr>
        <a:xfrm>
          <a:off x="10515600" y="635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165836</xdr:rowOff>
    </xdr:from>
    <xdr:to>
      <xdr:col>50</xdr:col>
      <xdr:colOff>165100</xdr:colOff>
      <xdr:row>38</xdr:row>
      <xdr:rowOff>95986</xdr:rowOff>
    </xdr:to>
    <xdr:sp macro="" textlink="">
      <xdr:nvSpPr>
        <xdr:cNvPr id="130" name="楕円 129">
          <a:extLst>
            <a:ext uri="{FF2B5EF4-FFF2-40B4-BE49-F238E27FC236}">
              <a16:creationId xmlns:a16="http://schemas.microsoft.com/office/drawing/2014/main" id="{B4F4F5E5-E23A-4B9E-8E97-D5225FD1A818}"/>
            </a:ext>
          </a:extLst>
        </xdr:cNvPr>
        <xdr:cNvSpPr/>
      </xdr:nvSpPr>
      <xdr:spPr>
        <a:xfrm>
          <a:off x="9588500" y="65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39548</xdr:rowOff>
    </xdr:from>
    <xdr:to>
      <xdr:col>55</xdr:col>
      <xdr:colOff>0</xdr:colOff>
      <xdr:row>38</xdr:row>
      <xdr:rowOff>45186</xdr:rowOff>
    </xdr:to>
    <xdr:cxnSp macro="">
      <xdr:nvCxnSpPr>
        <xdr:cNvPr id="131" name="直線コネクタ 130">
          <a:extLst>
            <a:ext uri="{FF2B5EF4-FFF2-40B4-BE49-F238E27FC236}">
              <a16:creationId xmlns:a16="http://schemas.microsoft.com/office/drawing/2014/main" id="{19C2732E-15F1-4DA4-BB35-CB1B38116E55}"/>
            </a:ext>
          </a:extLst>
        </xdr:cNvPr>
        <xdr:cNvCxnSpPr/>
      </xdr:nvCxnSpPr>
      <xdr:spPr>
        <a:xfrm flipV="1">
          <a:off x="9639300" y="6554648"/>
          <a:ext cx="8382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xdr:rowOff>
    </xdr:from>
    <xdr:to>
      <xdr:col>46</xdr:col>
      <xdr:colOff>38100</xdr:colOff>
      <xdr:row>38</xdr:row>
      <xdr:rowOff>101626</xdr:rowOff>
    </xdr:to>
    <xdr:sp macro="" textlink="">
      <xdr:nvSpPr>
        <xdr:cNvPr id="132" name="楕円 131">
          <a:extLst>
            <a:ext uri="{FF2B5EF4-FFF2-40B4-BE49-F238E27FC236}">
              <a16:creationId xmlns:a16="http://schemas.microsoft.com/office/drawing/2014/main" id="{89E7DC6A-3BD5-4275-95F5-F92BC7F5A707}"/>
            </a:ext>
          </a:extLst>
        </xdr:cNvPr>
        <xdr:cNvSpPr/>
      </xdr:nvSpPr>
      <xdr:spPr>
        <a:xfrm>
          <a:off x="8699500" y="65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45186</xdr:rowOff>
    </xdr:from>
    <xdr:to>
      <xdr:col>50</xdr:col>
      <xdr:colOff>114300</xdr:colOff>
      <xdr:row>38</xdr:row>
      <xdr:rowOff>50826</xdr:rowOff>
    </xdr:to>
    <xdr:cxnSp macro="">
      <xdr:nvCxnSpPr>
        <xdr:cNvPr id="133" name="直線コネクタ 132">
          <a:extLst>
            <a:ext uri="{FF2B5EF4-FFF2-40B4-BE49-F238E27FC236}">
              <a16:creationId xmlns:a16="http://schemas.microsoft.com/office/drawing/2014/main" id="{4E76FDAB-5081-4C9D-B765-2D1B29BB5C4E}"/>
            </a:ext>
          </a:extLst>
        </xdr:cNvPr>
        <xdr:cNvCxnSpPr/>
      </xdr:nvCxnSpPr>
      <xdr:spPr>
        <a:xfrm flipV="1">
          <a:off x="8750300" y="6560286"/>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7645</xdr:rowOff>
    </xdr:from>
    <xdr:to>
      <xdr:col>41</xdr:col>
      <xdr:colOff>101600</xdr:colOff>
      <xdr:row>38</xdr:row>
      <xdr:rowOff>109245</xdr:rowOff>
    </xdr:to>
    <xdr:sp macro="" textlink="">
      <xdr:nvSpPr>
        <xdr:cNvPr id="134" name="楕円 133">
          <a:extLst>
            <a:ext uri="{FF2B5EF4-FFF2-40B4-BE49-F238E27FC236}">
              <a16:creationId xmlns:a16="http://schemas.microsoft.com/office/drawing/2014/main" id="{9D2C5ED4-3B2D-4902-92DA-E11F27A618C2}"/>
            </a:ext>
          </a:extLst>
        </xdr:cNvPr>
        <xdr:cNvSpPr/>
      </xdr:nvSpPr>
      <xdr:spPr>
        <a:xfrm>
          <a:off x="7810500" y="65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50826</xdr:rowOff>
    </xdr:from>
    <xdr:to>
      <xdr:col>45</xdr:col>
      <xdr:colOff>177800</xdr:colOff>
      <xdr:row>38</xdr:row>
      <xdr:rowOff>58445</xdr:rowOff>
    </xdr:to>
    <xdr:cxnSp macro="">
      <xdr:nvCxnSpPr>
        <xdr:cNvPr id="135" name="直線コネクタ 134">
          <a:extLst>
            <a:ext uri="{FF2B5EF4-FFF2-40B4-BE49-F238E27FC236}">
              <a16:creationId xmlns:a16="http://schemas.microsoft.com/office/drawing/2014/main" id="{922D7751-E01B-4B72-8861-7C6B89A7A987}"/>
            </a:ext>
          </a:extLst>
        </xdr:cNvPr>
        <xdr:cNvCxnSpPr/>
      </xdr:nvCxnSpPr>
      <xdr:spPr>
        <a:xfrm flipV="1">
          <a:off x="7861300" y="656592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14198</xdr:rowOff>
    </xdr:from>
    <xdr:to>
      <xdr:col>36</xdr:col>
      <xdr:colOff>165100</xdr:colOff>
      <xdr:row>38</xdr:row>
      <xdr:rowOff>115798</xdr:rowOff>
    </xdr:to>
    <xdr:sp macro="" textlink="">
      <xdr:nvSpPr>
        <xdr:cNvPr id="136" name="楕円 135">
          <a:extLst>
            <a:ext uri="{FF2B5EF4-FFF2-40B4-BE49-F238E27FC236}">
              <a16:creationId xmlns:a16="http://schemas.microsoft.com/office/drawing/2014/main" id="{B34C10BF-D2C6-4820-A7EA-6E4DCCA7D241}"/>
            </a:ext>
          </a:extLst>
        </xdr:cNvPr>
        <xdr:cNvSpPr/>
      </xdr:nvSpPr>
      <xdr:spPr>
        <a:xfrm>
          <a:off x="6921500" y="65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58445</xdr:rowOff>
    </xdr:from>
    <xdr:to>
      <xdr:col>41</xdr:col>
      <xdr:colOff>50800</xdr:colOff>
      <xdr:row>38</xdr:row>
      <xdr:rowOff>64998</xdr:rowOff>
    </xdr:to>
    <xdr:cxnSp macro="">
      <xdr:nvCxnSpPr>
        <xdr:cNvPr id="137" name="直線コネクタ 136">
          <a:extLst>
            <a:ext uri="{FF2B5EF4-FFF2-40B4-BE49-F238E27FC236}">
              <a16:creationId xmlns:a16="http://schemas.microsoft.com/office/drawing/2014/main" id="{39B36E8B-F743-41A3-81A4-C8956CA367F1}"/>
            </a:ext>
          </a:extLst>
        </xdr:cNvPr>
        <xdr:cNvCxnSpPr/>
      </xdr:nvCxnSpPr>
      <xdr:spPr>
        <a:xfrm flipV="1">
          <a:off x="6972300" y="6573545"/>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42041</xdr:rowOff>
    </xdr:from>
    <xdr:ext cx="534377" cy="259045"/>
    <xdr:sp macro="" textlink="">
      <xdr:nvSpPr>
        <xdr:cNvPr id="138" name="n_1aveValue【道路】&#10;一人当たり延長">
          <a:extLst>
            <a:ext uri="{FF2B5EF4-FFF2-40B4-BE49-F238E27FC236}">
              <a16:creationId xmlns:a16="http://schemas.microsoft.com/office/drawing/2014/main" id="{0AD6DCFD-0DB9-4DA2-83D6-3E9ED6832819}"/>
            </a:ext>
          </a:extLst>
        </xdr:cNvPr>
        <xdr:cNvSpPr txBox="1"/>
      </xdr:nvSpPr>
      <xdr:spPr>
        <a:xfrm>
          <a:off x="9359411" y="672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39031</xdr:rowOff>
    </xdr:from>
    <xdr:ext cx="534377" cy="259045"/>
    <xdr:sp macro="" textlink="">
      <xdr:nvSpPr>
        <xdr:cNvPr id="139" name="n_2aveValue【道路】&#10;一人当たり延長">
          <a:extLst>
            <a:ext uri="{FF2B5EF4-FFF2-40B4-BE49-F238E27FC236}">
              <a16:creationId xmlns:a16="http://schemas.microsoft.com/office/drawing/2014/main" id="{EFD90D31-7398-4A94-970A-8A0C7D805BA1}"/>
            </a:ext>
          </a:extLst>
        </xdr:cNvPr>
        <xdr:cNvSpPr txBox="1"/>
      </xdr:nvSpPr>
      <xdr:spPr>
        <a:xfrm>
          <a:off x="8483111" y="672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90505</xdr:rowOff>
    </xdr:from>
    <xdr:ext cx="534377" cy="259045"/>
    <xdr:sp macro="" textlink="">
      <xdr:nvSpPr>
        <xdr:cNvPr id="140" name="n_3aveValue【道路】&#10;一人当たり延長">
          <a:extLst>
            <a:ext uri="{FF2B5EF4-FFF2-40B4-BE49-F238E27FC236}">
              <a16:creationId xmlns:a16="http://schemas.microsoft.com/office/drawing/2014/main" id="{5DF53124-C608-419C-A22B-8E1D50B0D62C}"/>
            </a:ext>
          </a:extLst>
        </xdr:cNvPr>
        <xdr:cNvSpPr txBox="1"/>
      </xdr:nvSpPr>
      <xdr:spPr>
        <a:xfrm>
          <a:off x="7594111" y="67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76293</xdr:rowOff>
    </xdr:from>
    <xdr:ext cx="534377" cy="259045"/>
    <xdr:sp macro="" textlink="">
      <xdr:nvSpPr>
        <xdr:cNvPr id="141" name="n_4aveValue【道路】&#10;一人当たり延長">
          <a:extLst>
            <a:ext uri="{FF2B5EF4-FFF2-40B4-BE49-F238E27FC236}">
              <a16:creationId xmlns:a16="http://schemas.microsoft.com/office/drawing/2014/main" id="{CCB6C302-FB0D-4ABF-B535-3711E8D81E5D}"/>
            </a:ext>
          </a:extLst>
        </xdr:cNvPr>
        <xdr:cNvSpPr txBox="1"/>
      </xdr:nvSpPr>
      <xdr:spPr>
        <a:xfrm>
          <a:off x="6705111" y="676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112514</xdr:rowOff>
    </xdr:from>
    <xdr:ext cx="534377" cy="259045"/>
    <xdr:sp macro="" textlink="">
      <xdr:nvSpPr>
        <xdr:cNvPr id="142" name="n_1mainValue【道路】&#10;一人当たり延長">
          <a:extLst>
            <a:ext uri="{FF2B5EF4-FFF2-40B4-BE49-F238E27FC236}">
              <a16:creationId xmlns:a16="http://schemas.microsoft.com/office/drawing/2014/main" id="{64338381-9F36-41E7-B054-C49A91B867D2}"/>
            </a:ext>
          </a:extLst>
        </xdr:cNvPr>
        <xdr:cNvSpPr txBox="1"/>
      </xdr:nvSpPr>
      <xdr:spPr>
        <a:xfrm>
          <a:off x="9359411" y="62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118153</xdr:rowOff>
    </xdr:from>
    <xdr:ext cx="534377" cy="259045"/>
    <xdr:sp macro="" textlink="">
      <xdr:nvSpPr>
        <xdr:cNvPr id="143" name="n_2mainValue【道路】&#10;一人当たり延長">
          <a:extLst>
            <a:ext uri="{FF2B5EF4-FFF2-40B4-BE49-F238E27FC236}">
              <a16:creationId xmlns:a16="http://schemas.microsoft.com/office/drawing/2014/main" id="{2AC6FD02-0D2F-426B-9530-150B29DE12F9}"/>
            </a:ext>
          </a:extLst>
        </xdr:cNvPr>
        <xdr:cNvSpPr txBox="1"/>
      </xdr:nvSpPr>
      <xdr:spPr>
        <a:xfrm>
          <a:off x="8483111" y="629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125772</xdr:rowOff>
    </xdr:from>
    <xdr:ext cx="534377" cy="259045"/>
    <xdr:sp macro="" textlink="">
      <xdr:nvSpPr>
        <xdr:cNvPr id="144" name="n_3mainValue【道路】&#10;一人当たり延長">
          <a:extLst>
            <a:ext uri="{FF2B5EF4-FFF2-40B4-BE49-F238E27FC236}">
              <a16:creationId xmlns:a16="http://schemas.microsoft.com/office/drawing/2014/main" id="{FEB313AE-0C20-4268-A4A5-B88F49903EA4}"/>
            </a:ext>
          </a:extLst>
        </xdr:cNvPr>
        <xdr:cNvSpPr txBox="1"/>
      </xdr:nvSpPr>
      <xdr:spPr>
        <a:xfrm>
          <a:off x="7594111" y="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132326</xdr:rowOff>
    </xdr:from>
    <xdr:ext cx="534377" cy="259045"/>
    <xdr:sp macro="" textlink="">
      <xdr:nvSpPr>
        <xdr:cNvPr id="145" name="n_4mainValue【道路】&#10;一人当たり延長">
          <a:extLst>
            <a:ext uri="{FF2B5EF4-FFF2-40B4-BE49-F238E27FC236}">
              <a16:creationId xmlns:a16="http://schemas.microsoft.com/office/drawing/2014/main" id="{727D0999-8462-4070-8845-6EC6EE24AC70}"/>
            </a:ext>
          </a:extLst>
        </xdr:cNvPr>
        <xdr:cNvSpPr txBox="1"/>
      </xdr:nvSpPr>
      <xdr:spPr>
        <a:xfrm>
          <a:off x="6705111" y="630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AB56AF3-4BBB-4A14-8427-3C510554728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16B2C65-C591-4AB6-B98E-80DCE977AC7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AC1DFED-F51C-4289-AE13-3DB7682B370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E61EFB97-3E8B-4AD8-A6EF-7CD1D01DE7D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93E92741-CB9B-4347-AD22-06B4C272298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F851A97-C7ED-4D1A-8767-AA6F9E2A4B6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7E99C097-50D3-48DE-9B81-D6D993D3144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8A8D8AD-F0C4-4405-A0CF-741A7D4E6B1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7DF1D08-9D43-43BA-BE1F-9A27615EF58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BF3B45F-1C72-47B4-85B9-0591820ACEF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D4FD3DC-4856-4BEB-8B0A-15F6F73C6BF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F2DA362A-E898-464C-A26F-C15252C3DF6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B987A73-8BA1-400A-8F40-708349A73F5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1CC89A48-36BC-439F-827F-BB30C625CB7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3E275ADF-ADCB-41A2-9843-FAB00FF260A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F7595B6F-6FA9-4AAF-9E57-54A0A32EFE4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C37EDC3F-EE2E-4C66-92EF-1BB9FC79EEF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46DEB1E-52E8-4581-9D07-C2C4B73B0FE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D9E858AF-D4DE-40A0-9DD0-8806A94F8F2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F397BF6A-AC16-4396-885E-E3F31364111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8051686E-7F08-4D34-95A1-9ABD6B7341D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FAABC0A2-2D68-4FF1-A457-9227E0CCB33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84BEF81E-2088-4E9A-9343-B056F911CF6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9FBACF4-B9DF-427F-A1B1-100F91581B0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2C772A4C-1E27-4E7C-A01E-752FC32EDBD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81643</xdr:rowOff>
    </xdr:from>
    <xdr:to>
      <xdr:col>24</xdr:col>
      <xdr:colOff>62865</xdr:colOff>
      <xdr:row>63</xdr:row>
      <xdr:rowOff>128996</xdr:rowOff>
    </xdr:to>
    <xdr:cxnSp macro="">
      <xdr:nvCxnSpPr>
        <xdr:cNvPr id="171" name="直線コネクタ 170">
          <a:extLst>
            <a:ext uri="{FF2B5EF4-FFF2-40B4-BE49-F238E27FC236}">
              <a16:creationId xmlns:a16="http://schemas.microsoft.com/office/drawing/2014/main" id="{BDF3ED74-1536-42A5-9F28-0007016B79B4}"/>
            </a:ext>
          </a:extLst>
        </xdr:cNvPr>
        <xdr:cNvCxnSpPr/>
      </xdr:nvCxnSpPr>
      <xdr:spPr>
        <a:xfrm flipV="1">
          <a:off x="4634865" y="951139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E9692615-71A1-4D98-BB8C-E401B632CB45}"/>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3" name="直線コネクタ 172">
          <a:extLst>
            <a:ext uri="{FF2B5EF4-FFF2-40B4-BE49-F238E27FC236}">
              <a16:creationId xmlns:a16="http://schemas.microsoft.com/office/drawing/2014/main" id="{35D5CB29-9C98-4030-A15E-1D8C2FEE760C}"/>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28320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02E1071-7883-44C5-984D-0537749AF1D3}"/>
            </a:ext>
          </a:extLst>
        </xdr:cNvPr>
        <xdr:cNvSpPr txBox="1"/>
      </xdr:nvSpPr>
      <xdr:spPr>
        <a:xfrm>
          <a:off x="4673600" y="928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81643</xdr:rowOff>
    </xdr:from>
    <xdr:to>
      <xdr:col>24</xdr:col>
      <xdr:colOff>152400</xdr:colOff>
      <xdr:row>55</xdr:row>
      <xdr:rowOff>81643</xdr:rowOff>
    </xdr:to>
    <xdr:cxnSp macro="">
      <xdr:nvCxnSpPr>
        <xdr:cNvPr id="175" name="直線コネクタ 174">
          <a:extLst>
            <a:ext uri="{FF2B5EF4-FFF2-40B4-BE49-F238E27FC236}">
              <a16:creationId xmlns:a16="http://schemas.microsoft.com/office/drawing/2014/main" id="{262D4E6C-86D0-4189-AA79-C26EBBE751B4}"/>
            </a:ext>
          </a:extLst>
        </xdr:cNvPr>
        <xdr:cNvCxnSpPr/>
      </xdr:nvCxnSpPr>
      <xdr:spPr>
        <a:xfrm>
          <a:off x="4546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133367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C37EB889-532E-4813-B116-35329692D5B8}"/>
            </a:ext>
          </a:extLst>
        </xdr:cNvPr>
        <xdr:cNvSpPr txBox="1"/>
      </xdr:nvSpPr>
      <xdr:spPr>
        <a:xfrm>
          <a:off x="4673600" y="1042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77" name="フローチャート: 判断 176">
          <a:extLst>
            <a:ext uri="{FF2B5EF4-FFF2-40B4-BE49-F238E27FC236}">
              <a16:creationId xmlns:a16="http://schemas.microsoft.com/office/drawing/2014/main" id="{3B2590D5-8FBC-45F9-9680-5081379E747A}"/>
            </a:ext>
          </a:extLst>
        </xdr:cNvPr>
        <xdr:cNvSpPr/>
      </xdr:nvSpPr>
      <xdr:spPr>
        <a:xfrm>
          <a:off x="4584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8" name="フローチャート: 判断 177">
          <a:extLst>
            <a:ext uri="{FF2B5EF4-FFF2-40B4-BE49-F238E27FC236}">
              <a16:creationId xmlns:a16="http://schemas.microsoft.com/office/drawing/2014/main" id="{D18D755D-66FF-4AC4-86A7-276C459E2B4F}"/>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79" name="フローチャート: 判断 178">
          <a:extLst>
            <a:ext uri="{FF2B5EF4-FFF2-40B4-BE49-F238E27FC236}">
              <a16:creationId xmlns:a16="http://schemas.microsoft.com/office/drawing/2014/main" id="{E850E924-3AF8-4B41-9C50-100BE43FB8FD}"/>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a:extLst>
            <a:ext uri="{FF2B5EF4-FFF2-40B4-BE49-F238E27FC236}">
              <a16:creationId xmlns:a16="http://schemas.microsoft.com/office/drawing/2014/main" id="{F21EA2D9-603A-44B7-A824-990D9DBBFAA7}"/>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1" name="フローチャート: 判断 180">
          <a:extLst>
            <a:ext uri="{FF2B5EF4-FFF2-40B4-BE49-F238E27FC236}">
              <a16:creationId xmlns:a16="http://schemas.microsoft.com/office/drawing/2014/main" id="{4858C0BA-2244-4271-855F-A1CB178DC4A1}"/>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875CA6F-D99D-453E-8A18-29B25E221ED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6EB3AE9-5A66-4531-88B0-5817DADA512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CF59BB9-9538-4570-9634-ADE041ECB1B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9E9DB4E-24B2-45AB-874A-7EE111558FA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8E027A2-EF83-4C54-8F98-C23888D8EC6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56969</xdr:rowOff>
    </xdr:from>
    <xdr:to>
      <xdr:col>24</xdr:col>
      <xdr:colOff>114300</xdr:colOff>
      <xdr:row>60</xdr:row>
      <xdr:rowOff>158569</xdr:rowOff>
    </xdr:to>
    <xdr:sp macro="" textlink="">
      <xdr:nvSpPr>
        <xdr:cNvPr id="187" name="楕円 186">
          <a:extLst>
            <a:ext uri="{FF2B5EF4-FFF2-40B4-BE49-F238E27FC236}">
              <a16:creationId xmlns:a16="http://schemas.microsoft.com/office/drawing/2014/main" id="{50A52D00-81CE-4C00-B395-E1B7E5DFB6A2}"/>
            </a:ext>
          </a:extLst>
        </xdr:cNvPr>
        <xdr:cNvSpPr/>
      </xdr:nvSpPr>
      <xdr:spPr>
        <a:xfrm>
          <a:off x="45847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79846</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81E6140C-C2C3-4549-A13A-4A0F9F110A58}"/>
            </a:ext>
          </a:extLst>
        </xdr:cNvPr>
        <xdr:cNvSpPr txBox="1"/>
      </xdr:nvSpPr>
      <xdr:spPr>
        <a:xfrm>
          <a:off x="4673600" y="1019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34109</xdr:rowOff>
    </xdr:from>
    <xdr:to>
      <xdr:col>20</xdr:col>
      <xdr:colOff>38100</xdr:colOff>
      <xdr:row>60</xdr:row>
      <xdr:rowOff>135709</xdr:rowOff>
    </xdr:to>
    <xdr:sp macro="" textlink="">
      <xdr:nvSpPr>
        <xdr:cNvPr id="189" name="楕円 188">
          <a:extLst>
            <a:ext uri="{FF2B5EF4-FFF2-40B4-BE49-F238E27FC236}">
              <a16:creationId xmlns:a16="http://schemas.microsoft.com/office/drawing/2014/main" id="{DD0588EF-9B64-459A-AEFF-58BF92A2E522}"/>
            </a:ext>
          </a:extLst>
        </xdr:cNvPr>
        <xdr:cNvSpPr/>
      </xdr:nvSpPr>
      <xdr:spPr>
        <a:xfrm>
          <a:off x="3746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84909</xdr:rowOff>
    </xdr:from>
    <xdr:to>
      <xdr:col>24</xdr:col>
      <xdr:colOff>63500</xdr:colOff>
      <xdr:row>60</xdr:row>
      <xdr:rowOff>107769</xdr:rowOff>
    </xdr:to>
    <xdr:cxnSp macro="">
      <xdr:nvCxnSpPr>
        <xdr:cNvPr id="190" name="直線コネクタ 189">
          <a:extLst>
            <a:ext uri="{FF2B5EF4-FFF2-40B4-BE49-F238E27FC236}">
              <a16:creationId xmlns:a16="http://schemas.microsoft.com/office/drawing/2014/main" id="{2235ADB9-64C7-4E76-B87E-773244A27BDB}"/>
            </a:ext>
          </a:extLst>
        </xdr:cNvPr>
        <xdr:cNvCxnSpPr/>
      </xdr:nvCxnSpPr>
      <xdr:spPr>
        <a:xfrm>
          <a:off x="3797300" y="1037190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14515</xdr:rowOff>
    </xdr:from>
    <xdr:to>
      <xdr:col>15</xdr:col>
      <xdr:colOff>101600</xdr:colOff>
      <xdr:row>60</xdr:row>
      <xdr:rowOff>116115</xdr:rowOff>
    </xdr:to>
    <xdr:sp macro="" textlink="">
      <xdr:nvSpPr>
        <xdr:cNvPr id="191" name="楕円 190">
          <a:extLst>
            <a:ext uri="{FF2B5EF4-FFF2-40B4-BE49-F238E27FC236}">
              <a16:creationId xmlns:a16="http://schemas.microsoft.com/office/drawing/2014/main" id="{65D87DE0-F569-414A-B45F-C32CB2CFC3AB}"/>
            </a:ext>
          </a:extLst>
        </xdr:cNvPr>
        <xdr:cNvSpPr/>
      </xdr:nvSpPr>
      <xdr:spPr>
        <a:xfrm>
          <a:off x="2857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65315</xdr:rowOff>
    </xdr:from>
    <xdr:to>
      <xdr:col>19</xdr:col>
      <xdr:colOff>177800</xdr:colOff>
      <xdr:row>60</xdr:row>
      <xdr:rowOff>84909</xdr:rowOff>
    </xdr:to>
    <xdr:cxnSp macro="">
      <xdr:nvCxnSpPr>
        <xdr:cNvPr id="192" name="直線コネクタ 191">
          <a:extLst>
            <a:ext uri="{FF2B5EF4-FFF2-40B4-BE49-F238E27FC236}">
              <a16:creationId xmlns:a16="http://schemas.microsoft.com/office/drawing/2014/main" id="{8579AA83-A6B7-4C78-8223-10389F113282}"/>
            </a:ext>
          </a:extLst>
        </xdr:cNvPr>
        <xdr:cNvCxnSpPr/>
      </xdr:nvCxnSpPr>
      <xdr:spPr>
        <a:xfrm>
          <a:off x="2908300" y="103523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168003</xdr:rowOff>
    </xdr:from>
    <xdr:to>
      <xdr:col>10</xdr:col>
      <xdr:colOff>165100</xdr:colOff>
      <xdr:row>60</xdr:row>
      <xdr:rowOff>98153</xdr:rowOff>
    </xdr:to>
    <xdr:sp macro="" textlink="">
      <xdr:nvSpPr>
        <xdr:cNvPr id="193" name="楕円 192">
          <a:extLst>
            <a:ext uri="{FF2B5EF4-FFF2-40B4-BE49-F238E27FC236}">
              <a16:creationId xmlns:a16="http://schemas.microsoft.com/office/drawing/2014/main" id="{E8EC8F6C-5749-4ECA-999F-4E2EE384BE7E}"/>
            </a:ext>
          </a:extLst>
        </xdr:cNvPr>
        <xdr:cNvSpPr/>
      </xdr:nvSpPr>
      <xdr:spPr>
        <a:xfrm>
          <a:off x="1968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47353</xdr:rowOff>
    </xdr:from>
    <xdr:to>
      <xdr:col>15</xdr:col>
      <xdr:colOff>50800</xdr:colOff>
      <xdr:row>60</xdr:row>
      <xdr:rowOff>65315</xdr:rowOff>
    </xdr:to>
    <xdr:cxnSp macro="">
      <xdr:nvCxnSpPr>
        <xdr:cNvPr id="194" name="直線コネクタ 193">
          <a:extLst>
            <a:ext uri="{FF2B5EF4-FFF2-40B4-BE49-F238E27FC236}">
              <a16:creationId xmlns:a16="http://schemas.microsoft.com/office/drawing/2014/main" id="{58DDD78D-9735-4E1A-9316-4F2C3F2D01B9}"/>
            </a:ext>
          </a:extLst>
        </xdr:cNvPr>
        <xdr:cNvCxnSpPr/>
      </xdr:nvCxnSpPr>
      <xdr:spPr>
        <a:xfrm>
          <a:off x="2019300" y="1033435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158206</xdr:rowOff>
    </xdr:from>
    <xdr:to>
      <xdr:col>6</xdr:col>
      <xdr:colOff>38100</xdr:colOff>
      <xdr:row>60</xdr:row>
      <xdr:rowOff>88356</xdr:rowOff>
    </xdr:to>
    <xdr:sp macro="" textlink="">
      <xdr:nvSpPr>
        <xdr:cNvPr id="195" name="楕円 194">
          <a:extLst>
            <a:ext uri="{FF2B5EF4-FFF2-40B4-BE49-F238E27FC236}">
              <a16:creationId xmlns:a16="http://schemas.microsoft.com/office/drawing/2014/main" id="{6658C70F-8011-40CC-B27F-B8D2568F8A1F}"/>
            </a:ext>
          </a:extLst>
        </xdr:cNvPr>
        <xdr:cNvSpPr/>
      </xdr:nvSpPr>
      <xdr:spPr>
        <a:xfrm>
          <a:off x="1079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37556</xdr:rowOff>
    </xdr:from>
    <xdr:to>
      <xdr:col>10</xdr:col>
      <xdr:colOff>114300</xdr:colOff>
      <xdr:row>60</xdr:row>
      <xdr:rowOff>47353</xdr:rowOff>
    </xdr:to>
    <xdr:cxnSp macro="">
      <xdr:nvCxnSpPr>
        <xdr:cNvPr id="196" name="直線コネクタ 195">
          <a:extLst>
            <a:ext uri="{FF2B5EF4-FFF2-40B4-BE49-F238E27FC236}">
              <a16:creationId xmlns:a16="http://schemas.microsoft.com/office/drawing/2014/main" id="{035F1694-1483-413F-9413-B7E831546AAD}"/>
            </a:ext>
          </a:extLst>
        </xdr:cNvPr>
        <xdr:cNvCxnSpPr/>
      </xdr:nvCxnSpPr>
      <xdr:spPr>
        <a:xfrm>
          <a:off x="1130300" y="1032455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AEDC25CA-0F09-46DA-9170-5E14ACC74ED1}"/>
            </a:ext>
          </a:extLst>
        </xdr:cNvPr>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9D6372C4-7190-4AC1-B030-B44B7882E62C}"/>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70DA6FA6-C10D-4384-A09C-94A3F94C5D57}"/>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2917CF8-9B7C-453E-9C50-0A6BF02B5F1B}"/>
            </a:ext>
          </a:extLst>
        </xdr:cNvPr>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152236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13BB8212-7243-4B5A-AC18-352BF37508DC}"/>
            </a:ext>
          </a:extLst>
        </xdr:cNvPr>
        <xdr:cNvSpPr txBox="1"/>
      </xdr:nvSpPr>
      <xdr:spPr>
        <a:xfrm>
          <a:off x="35820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132642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A62AC5F2-B4DE-4CDB-9E2E-78C33C2AB7EF}"/>
            </a:ext>
          </a:extLst>
        </xdr:cNvPr>
        <xdr:cNvSpPr txBox="1"/>
      </xdr:nvSpPr>
      <xdr:spPr>
        <a:xfrm>
          <a:off x="2705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114680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2F734014-CA12-49B6-B128-977928A4C56A}"/>
            </a:ext>
          </a:extLst>
        </xdr:cNvPr>
        <xdr:cNvSpPr txBox="1"/>
      </xdr:nvSpPr>
      <xdr:spPr>
        <a:xfrm>
          <a:off x="1816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104883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46F807B7-27B0-422E-AACC-D637CFED6CAA}"/>
            </a:ext>
          </a:extLst>
        </xdr:cNvPr>
        <xdr:cNvSpPr txBox="1"/>
      </xdr:nvSpPr>
      <xdr:spPr>
        <a:xfrm>
          <a:off x="927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367254C-5CAA-461D-8CAE-3A7676A73A3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2F2D510-0CC3-4E33-ABB2-2DE9D580D57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6416040-0038-4AEC-8746-CFF06D62379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0C1CF7B-B808-4D42-B609-125AAC93462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4B8BE62B-FFC2-437E-962C-B216BCE5D19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5181A79-B85D-4A3E-9B09-8C1A7A8CC33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072543F-E5F5-4AC0-9BC3-F75945DD21F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1CEC20F-750E-4CB4-85D5-E6492A3B8B2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5AFBF23-930B-49D3-8768-3D4A0F2A40C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5D247C88-A35A-4EEB-AC43-592CB1ECEA7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E2E5611-3C86-44CE-A884-790EB7BEDBB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AEEC6881-0ACE-4B2C-93F9-D8F06EB636A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285F96F3-3044-4FC3-9206-C4EBFCCEEB6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12B1DE55-5083-4DCC-B519-CBFA6AB28F9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BBF3D752-C106-4A8C-AFD9-6BBCFA07E2B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E70CC2CD-9B4E-4EA5-A9F4-604E2D9A508B}"/>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A61489FA-8C4C-47A6-886C-758BB1D93F1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D92E8969-52A7-4B0D-8C7B-C87AB5FC7249}"/>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C173F0E2-BD91-4126-8CDC-12508C23214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452BB058-81D4-4E94-8326-11E952923F6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A6301F2-F367-49FD-8D9F-B2BBFB8CC11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25DAEB7A-F647-4CC5-B8CC-60DFCB95C89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7BBDE31-9418-4C0B-B7AB-77E2A0A2705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155768</xdr:rowOff>
    </xdr:from>
    <xdr:to>
      <xdr:col>54</xdr:col>
      <xdr:colOff>189865</xdr:colOff>
      <xdr:row>64</xdr:row>
      <xdr:rowOff>58416</xdr:rowOff>
    </xdr:to>
    <xdr:cxnSp macro="">
      <xdr:nvCxnSpPr>
        <xdr:cNvPr id="228" name="直線コネクタ 227">
          <a:extLst>
            <a:ext uri="{FF2B5EF4-FFF2-40B4-BE49-F238E27FC236}">
              <a16:creationId xmlns:a16="http://schemas.microsoft.com/office/drawing/2014/main" id="{8630E98F-963C-47C0-8EB2-C4E9CF64394C}"/>
            </a:ext>
          </a:extLst>
        </xdr:cNvPr>
        <xdr:cNvCxnSpPr/>
      </xdr:nvCxnSpPr>
      <xdr:spPr>
        <a:xfrm flipV="1">
          <a:off x="10476865" y="9585518"/>
          <a:ext cx="0" cy="144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62243</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68101090-CC1D-49A5-B7CC-0CCE99DD6B42}"/>
            </a:ext>
          </a:extLst>
        </xdr:cNvPr>
        <xdr:cNvSpPr txBox="1"/>
      </xdr:nvSpPr>
      <xdr:spPr>
        <a:xfrm>
          <a:off x="10515600" y="1103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58416</xdr:rowOff>
    </xdr:from>
    <xdr:to>
      <xdr:col>55</xdr:col>
      <xdr:colOff>88900</xdr:colOff>
      <xdr:row>64</xdr:row>
      <xdr:rowOff>58416</xdr:rowOff>
    </xdr:to>
    <xdr:cxnSp macro="">
      <xdr:nvCxnSpPr>
        <xdr:cNvPr id="230" name="直線コネクタ 229">
          <a:extLst>
            <a:ext uri="{FF2B5EF4-FFF2-40B4-BE49-F238E27FC236}">
              <a16:creationId xmlns:a16="http://schemas.microsoft.com/office/drawing/2014/main" id="{E850B80A-08EB-43E8-A3DA-7E25F5364C45}"/>
            </a:ext>
          </a:extLst>
        </xdr:cNvPr>
        <xdr:cNvCxnSpPr/>
      </xdr:nvCxnSpPr>
      <xdr:spPr>
        <a:xfrm>
          <a:off x="10388600" y="1103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102445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2320A892-0CC2-480C-B683-F8FF82230C8B}"/>
            </a:ext>
          </a:extLst>
        </xdr:cNvPr>
        <xdr:cNvSpPr txBox="1"/>
      </xdr:nvSpPr>
      <xdr:spPr>
        <a:xfrm>
          <a:off x="10515600" y="9360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155768</xdr:rowOff>
    </xdr:from>
    <xdr:to>
      <xdr:col>55</xdr:col>
      <xdr:colOff>88900</xdr:colOff>
      <xdr:row>55</xdr:row>
      <xdr:rowOff>155768</xdr:rowOff>
    </xdr:to>
    <xdr:cxnSp macro="">
      <xdr:nvCxnSpPr>
        <xdr:cNvPr id="232" name="直線コネクタ 231">
          <a:extLst>
            <a:ext uri="{FF2B5EF4-FFF2-40B4-BE49-F238E27FC236}">
              <a16:creationId xmlns:a16="http://schemas.microsoft.com/office/drawing/2014/main" id="{E6B1A256-6AF0-4C70-97E5-3B1D11CB8A14}"/>
            </a:ext>
          </a:extLst>
        </xdr:cNvPr>
        <xdr:cNvCxnSpPr/>
      </xdr:nvCxnSpPr>
      <xdr:spPr>
        <a:xfrm>
          <a:off x="10388600" y="95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78119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E9B43EEE-2267-46E4-8FE7-F7FF78363C88}"/>
            </a:ext>
          </a:extLst>
        </xdr:cNvPr>
        <xdr:cNvSpPr txBox="1"/>
      </xdr:nvSpPr>
      <xdr:spPr>
        <a:xfrm>
          <a:off x="10515600" y="10708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99692</xdr:rowOff>
    </xdr:from>
    <xdr:to>
      <xdr:col>55</xdr:col>
      <xdr:colOff>50800</xdr:colOff>
      <xdr:row>63</xdr:row>
      <xdr:rowOff>29842</xdr:rowOff>
    </xdr:to>
    <xdr:sp macro="" textlink="">
      <xdr:nvSpPr>
        <xdr:cNvPr id="234" name="フローチャート: 判断 233">
          <a:extLst>
            <a:ext uri="{FF2B5EF4-FFF2-40B4-BE49-F238E27FC236}">
              <a16:creationId xmlns:a16="http://schemas.microsoft.com/office/drawing/2014/main" id="{77B7448D-5A3E-4643-87E6-4CEF65BFC289}"/>
            </a:ext>
          </a:extLst>
        </xdr:cNvPr>
        <xdr:cNvSpPr/>
      </xdr:nvSpPr>
      <xdr:spPr>
        <a:xfrm>
          <a:off x="10426700" y="107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98943</xdr:rowOff>
    </xdr:from>
    <xdr:to>
      <xdr:col>50</xdr:col>
      <xdr:colOff>165100</xdr:colOff>
      <xdr:row>63</xdr:row>
      <xdr:rowOff>29093</xdr:rowOff>
    </xdr:to>
    <xdr:sp macro="" textlink="">
      <xdr:nvSpPr>
        <xdr:cNvPr id="235" name="フローチャート: 判断 234">
          <a:extLst>
            <a:ext uri="{FF2B5EF4-FFF2-40B4-BE49-F238E27FC236}">
              <a16:creationId xmlns:a16="http://schemas.microsoft.com/office/drawing/2014/main" id="{F6C31465-EB32-4551-B984-DAF2B523A3C2}"/>
            </a:ext>
          </a:extLst>
        </xdr:cNvPr>
        <xdr:cNvSpPr/>
      </xdr:nvSpPr>
      <xdr:spPr>
        <a:xfrm>
          <a:off x="9588500" y="1072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96082</xdr:rowOff>
    </xdr:from>
    <xdr:to>
      <xdr:col>46</xdr:col>
      <xdr:colOff>38100</xdr:colOff>
      <xdr:row>63</xdr:row>
      <xdr:rowOff>26232</xdr:rowOff>
    </xdr:to>
    <xdr:sp macro="" textlink="">
      <xdr:nvSpPr>
        <xdr:cNvPr id="236" name="フローチャート: 判断 235">
          <a:extLst>
            <a:ext uri="{FF2B5EF4-FFF2-40B4-BE49-F238E27FC236}">
              <a16:creationId xmlns:a16="http://schemas.microsoft.com/office/drawing/2014/main" id="{1679F033-AF2C-4906-9655-86E4028676C9}"/>
            </a:ext>
          </a:extLst>
        </xdr:cNvPr>
        <xdr:cNvSpPr/>
      </xdr:nvSpPr>
      <xdr:spPr>
        <a:xfrm>
          <a:off x="8699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111844</xdr:rowOff>
    </xdr:from>
    <xdr:to>
      <xdr:col>41</xdr:col>
      <xdr:colOff>101600</xdr:colOff>
      <xdr:row>63</xdr:row>
      <xdr:rowOff>41994</xdr:rowOff>
    </xdr:to>
    <xdr:sp macro="" textlink="">
      <xdr:nvSpPr>
        <xdr:cNvPr id="237" name="フローチャート: 判断 236">
          <a:extLst>
            <a:ext uri="{FF2B5EF4-FFF2-40B4-BE49-F238E27FC236}">
              <a16:creationId xmlns:a16="http://schemas.microsoft.com/office/drawing/2014/main" id="{D19A1282-34AB-43BE-88E6-280B336BB77F}"/>
            </a:ext>
          </a:extLst>
        </xdr:cNvPr>
        <xdr:cNvSpPr/>
      </xdr:nvSpPr>
      <xdr:spPr>
        <a:xfrm>
          <a:off x="7810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113012</xdr:rowOff>
    </xdr:from>
    <xdr:to>
      <xdr:col>36</xdr:col>
      <xdr:colOff>165100</xdr:colOff>
      <xdr:row>63</xdr:row>
      <xdr:rowOff>43162</xdr:rowOff>
    </xdr:to>
    <xdr:sp macro="" textlink="">
      <xdr:nvSpPr>
        <xdr:cNvPr id="238" name="フローチャート: 判断 237">
          <a:extLst>
            <a:ext uri="{FF2B5EF4-FFF2-40B4-BE49-F238E27FC236}">
              <a16:creationId xmlns:a16="http://schemas.microsoft.com/office/drawing/2014/main" id="{1F79D8BD-0D25-4EA1-9AFD-5F755B503369}"/>
            </a:ext>
          </a:extLst>
        </xdr:cNvPr>
        <xdr:cNvSpPr/>
      </xdr:nvSpPr>
      <xdr:spPr>
        <a:xfrm>
          <a:off x="6921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857916C-DC6C-4078-8E06-626F80AEF97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D25F597-9172-4C80-8DB4-7BE4ADF8351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528772D-1DE1-40B6-99AB-BD6F59748E6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EC20C01-1D14-47C0-B4FD-299DB805E40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FC419AD-B9A1-425B-ABA5-5C7385185E7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58803</xdr:rowOff>
    </xdr:from>
    <xdr:to>
      <xdr:col>55</xdr:col>
      <xdr:colOff>50800</xdr:colOff>
      <xdr:row>61</xdr:row>
      <xdr:rowOff>160403</xdr:rowOff>
    </xdr:to>
    <xdr:sp macro="" textlink="">
      <xdr:nvSpPr>
        <xdr:cNvPr id="244" name="楕円 243">
          <a:extLst>
            <a:ext uri="{FF2B5EF4-FFF2-40B4-BE49-F238E27FC236}">
              <a16:creationId xmlns:a16="http://schemas.microsoft.com/office/drawing/2014/main" id="{118CF548-0D2B-473B-A2F1-B3C10187F539}"/>
            </a:ext>
          </a:extLst>
        </xdr:cNvPr>
        <xdr:cNvSpPr/>
      </xdr:nvSpPr>
      <xdr:spPr>
        <a:xfrm>
          <a:off x="10426700" y="1051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81680</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787F63B5-8B40-426C-B747-8F02DB956600}"/>
            </a:ext>
          </a:extLst>
        </xdr:cNvPr>
        <xdr:cNvSpPr txBox="1"/>
      </xdr:nvSpPr>
      <xdr:spPr>
        <a:xfrm>
          <a:off x="10515600" y="1036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64447</xdr:rowOff>
    </xdr:from>
    <xdr:to>
      <xdr:col>50</xdr:col>
      <xdr:colOff>165100</xdr:colOff>
      <xdr:row>61</xdr:row>
      <xdr:rowOff>166047</xdr:rowOff>
    </xdr:to>
    <xdr:sp macro="" textlink="">
      <xdr:nvSpPr>
        <xdr:cNvPr id="246" name="楕円 245">
          <a:extLst>
            <a:ext uri="{FF2B5EF4-FFF2-40B4-BE49-F238E27FC236}">
              <a16:creationId xmlns:a16="http://schemas.microsoft.com/office/drawing/2014/main" id="{90720C3E-7779-45CB-92E2-62605C3A6577}"/>
            </a:ext>
          </a:extLst>
        </xdr:cNvPr>
        <xdr:cNvSpPr/>
      </xdr:nvSpPr>
      <xdr:spPr>
        <a:xfrm>
          <a:off x="9588500" y="105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109603</xdr:rowOff>
    </xdr:from>
    <xdr:to>
      <xdr:col>55</xdr:col>
      <xdr:colOff>0</xdr:colOff>
      <xdr:row>61</xdr:row>
      <xdr:rowOff>115247</xdr:rowOff>
    </xdr:to>
    <xdr:cxnSp macro="">
      <xdr:nvCxnSpPr>
        <xdr:cNvPr id="247" name="直線コネクタ 246">
          <a:extLst>
            <a:ext uri="{FF2B5EF4-FFF2-40B4-BE49-F238E27FC236}">
              <a16:creationId xmlns:a16="http://schemas.microsoft.com/office/drawing/2014/main" id="{D1578D6A-E8AE-4895-A262-1EE5ABC45B3A}"/>
            </a:ext>
          </a:extLst>
        </xdr:cNvPr>
        <xdr:cNvCxnSpPr/>
      </xdr:nvCxnSpPr>
      <xdr:spPr>
        <a:xfrm flipV="1">
          <a:off x="9639300" y="10568053"/>
          <a:ext cx="838200" cy="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71754</xdr:rowOff>
    </xdr:from>
    <xdr:to>
      <xdr:col>46</xdr:col>
      <xdr:colOff>38100</xdr:colOff>
      <xdr:row>62</xdr:row>
      <xdr:rowOff>1904</xdr:rowOff>
    </xdr:to>
    <xdr:sp macro="" textlink="">
      <xdr:nvSpPr>
        <xdr:cNvPr id="248" name="楕円 247">
          <a:extLst>
            <a:ext uri="{FF2B5EF4-FFF2-40B4-BE49-F238E27FC236}">
              <a16:creationId xmlns:a16="http://schemas.microsoft.com/office/drawing/2014/main" id="{E47949BF-3A88-4B10-B354-88458F27DBA7}"/>
            </a:ext>
          </a:extLst>
        </xdr:cNvPr>
        <xdr:cNvSpPr/>
      </xdr:nvSpPr>
      <xdr:spPr>
        <a:xfrm>
          <a:off x="8699500" y="1053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115247</xdr:rowOff>
    </xdr:from>
    <xdr:to>
      <xdr:col>50</xdr:col>
      <xdr:colOff>114300</xdr:colOff>
      <xdr:row>61</xdr:row>
      <xdr:rowOff>122554</xdr:rowOff>
    </xdr:to>
    <xdr:cxnSp macro="">
      <xdr:nvCxnSpPr>
        <xdr:cNvPr id="249" name="直線コネクタ 248">
          <a:extLst>
            <a:ext uri="{FF2B5EF4-FFF2-40B4-BE49-F238E27FC236}">
              <a16:creationId xmlns:a16="http://schemas.microsoft.com/office/drawing/2014/main" id="{8535598E-4E35-42A6-89B0-47DC0A5FAF1E}"/>
            </a:ext>
          </a:extLst>
        </xdr:cNvPr>
        <xdr:cNvCxnSpPr/>
      </xdr:nvCxnSpPr>
      <xdr:spPr>
        <a:xfrm flipV="1">
          <a:off x="8750300" y="10573697"/>
          <a:ext cx="889000" cy="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79196</xdr:rowOff>
    </xdr:from>
    <xdr:to>
      <xdr:col>41</xdr:col>
      <xdr:colOff>101600</xdr:colOff>
      <xdr:row>62</xdr:row>
      <xdr:rowOff>9346</xdr:rowOff>
    </xdr:to>
    <xdr:sp macro="" textlink="">
      <xdr:nvSpPr>
        <xdr:cNvPr id="250" name="楕円 249">
          <a:extLst>
            <a:ext uri="{FF2B5EF4-FFF2-40B4-BE49-F238E27FC236}">
              <a16:creationId xmlns:a16="http://schemas.microsoft.com/office/drawing/2014/main" id="{59C6258A-EE58-447E-9147-4751ABBE9C13}"/>
            </a:ext>
          </a:extLst>
        </xdr:cNvPr>
        <xdr:cNvSpPr/>
      </xdr:nvSpPr>
      <xdr:spPr>
        <a:xfrm>
          <a:off x="7810500" y="1053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122554</xdr:rowOff>
    </xdr:from>
    <xdr:to>
      <xdr:col>45</xdr:col>
      <xdr:colOff>177800</xdr:colOff>
      <xdr:row>61</xdr:row>
      <xdr:rowOff>129996</xdr:rowOff>
    </xdr:to>
    <xdr:cxnSp macro="">
      <xdr:nvCxnSpPr>
        <xdr:cNvPr id="251" name="直線コネクタ 250">
          <a:extLst>
            <a:ext uri="{FF2B5EF4-FFF2-40B4-BE49-F238E27FC236}">
              <a16:creationId xmlns:a16="http://schemas.microsoft.com/office/drawing/2014/main" id="{F730A5C1-F5CA-4B29-9188-CB9DD62164DB}"/>
            </a:ext>
          </a:extLst>
        </xdr:cNvPr>
        <xdr:cNvCxnSpPr/>
      </xdr:nvCxnSpPr>
      <xdr:spPr>
        <a:xfrm flipV="1">
          <a:off x="7861300" y="10581004"/>
          <a:ext cx="889000" cy="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87145</xdr:rowOff>
    </xdr:from>
    <xdr:to>
      <xdr:col>36</xdr:col>
      <xdr:colOff>165100</xdr:colOff>
      <xdr:row>62</xdr:row>
      <xdr:rowOff>17295</xdr:rowOff>
    </xdr:to>
    <xdr:sp macro="" textlink="">
      <xdr:nvSpPr>
        <xdr:cNvPr id="252" name="楕円 251">
          <a:extLst>
            <a:ext uri="{FF2B5EF4-FFF2-40B4-BE49-F238E27FC236}">
              <a16:creationId xmlns:a16="http://schemas.microsoft.com/office/drawing/2014/main" id="{C20D8F20-C401-4D81-9937-6C70B895CAAF}"/>
            </a:ext>
          </a:extLst>
        </xdr:cNvPr>
        <xdr:cNvSpPr/>
      </xdr:nvSpPr>
      <xdr:spPr>
        <a:xfrm>
          <a:off x="6921500" y="1054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129996</xdr:rowOff>
    </xdr:from>
    <xdr:to>
      <xdr:col>41</xdr:col>
      <xdr:colOff>50800</xdr:colOff>
      <xdr:row>61</xdr:row>
      <xdr:rowOff>137945</xdr:rowOff>
    </xdr:to>
    <xdr:cxnSp macro="">
      <xdr:nvCxnSpPr>
        <xdr:cNvPr id="253" name="直線コネクタ 252">
          <a:extLst>
            <a:ext uri="{FF2B5EF4-FFF2-40B4-BE49-F238E27FC236}">
              <a16:creationId xmlns:a16="http://schemas.microsoft.com/office/drawing/2014/main" id="{95AE9C44-34E7-477B-B792-4BE1BE0A7521}"/>
            </a:ext>
          </a:extLst>
        </xdr:cNvPr>
        <xdr:cNvCxnSpPr/>
      </xdr:nvCxnSpPr>
      <xdr:spPr>
        <a:xfrm flipV="1">
          <a:off x="6972300" y="10588446"/>
          <a:ext cx="889000" cy="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20220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907CCBAE-52F0-41BE-BCDC-AF99C7DC0D3C}"/>
            </a:ext>
          </a:extLst>
        </xdr:cNvPr>
        <xdr:cNvSpPr txBox="1"/>
      </xdr:nvSpPr>
      <xdr:spPr>
        <a:xfrm>
          <a:off x="9327095" y="1082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17359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AE4CBE9D-AB3C-46C7-BF00-E7B29ABE50E4}"/>
            </a:ext>
          </a:extLst>
        </xdr:cNvPr>
        <xdr:cNvSpPr txBox="1"/>
      </xdr:nvSpPr>
      <xdr:spPr>
        <a:xfrm>
          <a:off x="8450795" y="1081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33121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743A1DA9-C6DA-485E-AE16-FB31A0369684}"/>
            </a:ext>
          </a:extLst>
        </xdr:cNvPr>
        <xdr:cNvSpPr txBox="1"/>
      </xdr:nvSpPr>
      <xdr:spPr>
        <a:xfrm>
          <a:off x="75617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34289</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DE40750-53E9-419A-A4EC-D9F35AE436B0}"/>
            </a:ext>
          </a:extLst>
        </xdr:cNvPr>
        <xdr:cNvSpPr txBox="1"/>
      </xdr:nvSpPr>
      <xdr:spPr>
        <a:xfrm>
          <a:off x="6672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11124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DCCE5FD3-523B-4AE2-B5E8-8030A42823AD}"/>
            </a:ext>
          </a:extLst>
        </xdr:cNvPr>
        <xdr:cNvSpPr txBox="1"/>
      </xdr:nvSpPr>
      <xdr:spPr>
        <a:xfrm>
          <a:off x="9327095" y="1029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18431</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8A028E42-05E4-476C-BFE0-74BCA9A26267}"/>
            </a:ext>
          </a:extLst>
        </xdr:cNvPr>
        <xdr:cNvSpPr txBox="1"/>
      </xdr:nvSpPr>
      <xdr:spPr>
        <a:xfrm>
          <a:off x="8450795" y="1030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25873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D7E8E8FE-4C27-4AFB-9C32-69F8933B6AED}"/>
            </a:ext>
          </a:extLst>
        </xdr:cNvPr>
        <xdr:cNvSpPr txBox="1"/>
      </xdr:nvSpPr>
      <xdr:spPr>
        <a:xfrm>
          <a:off x="7561795" y="1031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33822</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6D4103B-B7AA-49C9-9600-B95C6DF4A3F6}"/>
            </a:ext>
          </a:extLst>
        </xdr:cNvPr>
        <xdr:cNvSpPr txBox="1"/>
      </xdr:nvSpPr>
      <xdr:spPr>
        <a:xfrm>
          <a:off x="6672795" y="1032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0F857BF-D04B-4E74-B001-EB7AC78D093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C7173DE-F917-4406-994F-24386CC0BE1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EC05A84-3688-4732-B6D1-CE0387A879E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7D737F4-C05F-4996-9864-E7960C55CDA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4C148FB-84C0-4387-B047-E90BB823947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D51227E6-3304-44E1-89FC-9B8C44B1586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2FC4A28-1644-48B6-A0BC-A87396435AC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81A0108-F823-4560-B80F-64727C17B02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BC48704-2537-4DC0-9CD6-F3B9E5D5520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25C1F42-87A1-4702-BC6D-59E4E26A206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4154219-3F42-4FED-B908-9495C54BA16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AE9FA207-30D0-4991-9955-A462A4182723}"/>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8E86BA96-9463-4151-8CFD-6692A259EB71}"/>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9B66BA20-0962-464E-96E2-77F7D8E5BF5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B2EBDFCA-302D-4EC1-90D1-0871B35B6055}"/>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F48B3DD-B7C0-4D89-873F-A73DC49DC807}"/>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FCF97445-1BA9-466A-A30B-DB65833CE961}"/>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87234E-9C74-4F4E-8EC4-4BCB3817B2E7}"/>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9A6158AD-8ACC-4051-81B9-9CD58FD4C409}"/>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12C9E5C3-6D48-4417-B3D3-FF788C3FB4C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1941C7BF-261B-4526-B183-142BDAC98D7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5D0B33D3-B8A4-4AFD-8F20-5AD4CDEF4DC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47244</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EAB88E9F-0541-4EA8-B710-12E988AF2683}"/>
            </a:ext>
          </a:extLst>
        </xdr:cNvPr>
        <xdr:cNvCxnSpPr/>
      </xdr:nvCxnSpPr>
      <xdr:spPr>
        <a:xfrm flipV="1">
          <a:off x="4634865" y="1359179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公営住宅】&#10;有形固定資産減価償却率最小値テキスト">
          <a:extLst>
            <a:ext uri="{FF2B5EF4-FFF2-40B4-BE49-F238E27FC236}">
              <a16:creationId xmlns:a16="http://schemas.microsoft.com/office/drawing/2014/main" id="{3A7D8BAE-CDA0-4EDF-B647-94F13E8E2C5C}"/>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E0B7CACB-F90F-439B-B61B-59DAA3F7D991}"/>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165371</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155C7BEB-A71C-4E3C-AC81-76342FC9945D}"/>
            </a:ext>
          </a:extLst>
        </xdr:cNvPr>
        <xdr:cNvSpPr txBox="1"/>
      </xdr:nvSpPr>
      <xdr:spPr>
        <a:xfrm>
          <a:off x="4673600" y="1336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47244</xdr:rowOff>
    </xdr:from>
    <xdr:to>
      <xdr:col>24</xdr:col>
      <xdr:colOff>152400</xdr:colOff>
      <xdr:row>79</xdr:row>
      <xdr:rowOff>47244</xdr:rowOff>
    </xdr:to>
    <xdr:cxnSp macro="">
      <xdr:nvCxnSpPr>
        <xdr:cNvPr id="288" name="直線コネクタ 287">
          <a:extLst>
            <a:ext uri="{FF2B5EF4-FFF2-40B4-BE49-F238E27FC236}">
              <a16:creationId xmlns:a16="http://schemas.microsoft.com/office/drawing/2014/main" id="{934FD743-4DE1-4F76-8057-C7290981159E}"/>
            </a:ext>
          </a:extLst>
        </xdr:cNvPr>
        <xdr:cNvCxnSpPr/>
      </xdr:nvCxnSpPr>
      <xdr:spPr>
        <a:xfrm>
          <a:off x="4546600" y="1359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69614</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958F0062-3EB4-4BD5-8B8C-50B8725DD32D}"/>
            </a:ext>
          </a:extLst>
        </xdr:cNvPr>
        <xdr:cNvSpPr txBox="1"/>
      </xdr:nvSpPr>
      <xdr:spPr>
        <a:xfrm>
          <a:off x="4673600" y="13957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46737</xdr:rowOff>
    </xdr:from>
    <xdr:to>
      <xdr:col>24</xdr:col>
      <xdr:colOff>114300</xdr:colOff>
      <xdr:row>82</xdr:row>
      <xdr:rowOff>148337</xdr:rowOff>
    </xdr:to>
    <xdr:sp macro="" textlink="">
      <xdr:nvSpPr>
        <xdr:cNvPr id="290" name="フローチャート: 判断 289">
          <a:extLst>
            <a:ext uri="{FF2B5EF4-FFF2-40B4-BE49-F238E27FC236}">
              <a16:creationId xmlns:a16="http://schemas.microsoft.com/office/drawing/2014/main" id="{84A39542-94E1-4772-BA1E-AD452BA63C4F}"/>
            </a:ext>
          </a:extLst>
        </xdr:cNvPr>
        <xdr:cNvSpPr/>
      </xdr:nvSpPr>
      <xdr:spPr>
        <a:xfrm>
          <a:off x="45847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37592</xdr:rowOff>
    </xdr:from>
    <xdr:to>
      <xdr:col>20</xdr:col>
      <xdr:colOff>38100</xdr:colOff>
      <xdr:row>82</xdr:row>
      <xdr:rowOff>139192</xdr:rowOff>
    </xdr:to>
    <xdr:sp macro="" textlink="">
      <xdr:nvSpPr>
        <xdr:cNvPr id="291" name="フローチャート: 判断 290">
          <a:extLst>
            <a:ext uri="{FF2B5EF4-FFF2-40B4-BE49-F238E27FC236}">
              <a16:creationId xmlns:a16="http://schemas.microsoft.com/office/drawing/2014/main" id="{A748A759-D2CB-40DF-A800-81C6972A77F9}"/>
            </a:ext>
          </a:extLst>
        </xdr:cNvPr>
        <xdr:cNvSpPr/>
      </xdr:nvSpPr>
      <xdr:spPr>
        <a:xfrm>
          <a:off x="3746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92" name="フローチャート: 判断 291">
          <a:extLst>
            <a:ext uri="{FF2B5EF4-FFF2-40B4-BE49-F238E27FC236}">
              <a16:creationId xmlns:a16="http://schemas.microsoft.com/office/drawing/2014/main" id="{2319BB38-7A63-4801-BDAE-97F74237867B}"/>
            </a:ext>
          </a:extLst>
        </xdr:cNvPr>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154178</xdr:rowOff>
    </xdr:from>
    <xdr:to>
      <xdr:col>10</xdr:col>
      <xdr:colOff>165100</xdr:colOff>
      <xdr:row>82</xdr:row>
      <xdr:rowOff>84328</xdr:rowOff>
    </xdr:to>
    <xdr:sp macro="" textlink="">
      <xdr:nvSpPr>
        <xdr:cNvPr id="293" name="フローチャート: 判断 292">
          <a:extLst>
            <a:ext uri="{FF2B5EF4-FFF2-40B4-BE49-F238E27FC236}">
              <a16:creationId xmlns:a16="http://schemas.microsoft.com/office/drawing/2014/main" id="{89468957-CB4B-4D80-AE60-8E3707B1E675}"/>
            </a:ext>
          </a:extLst>
        </xdr:cNvPr>
        <xdr:cNvSpPr/>
      </xdr:nvSpPr>
      <xdr:spPr>
        <a:xfrm>
          <a:off x="1968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126746</xdr:rowOff>
    </xdr:from>
    <xdr:to>
      <xdr:col>6</xdr:col>
      <xdr:colOff>38100</xdr:colOff>
      <xdr:row>82</xdr:row>
      <xdr:rowOff>56896</xdr:rowOff>
    </xdr:to>
    <xdr:sp macro="" textlink="">
      <xdr:nvSpPr>
        <xdr:cNvPr id="294" name="フローチャート: 判断 293">
          <a:extLst>
            <a:ext uri="{FF2B5EF4-FFF2-40B4-BE49-F238E27FC236}">
              <a16:creationId xmlns:a16="http://schemas.microsoft.com/office/drawing/2014/main" id="{FBD5380F-14DA-42CD-BEF2-61A745F27C09}"/>
            </a:ext>
          </a:extLst>
        </xdr:cNvPr>
        <xdr:cNvSpPr/>
      </xdr:nvSpPr>
      <xdr:spPr>
        <a:xfrm>
          <a:off x="1079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22D21159-12A9-4DE7-86D4-7BCA244A4E6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B230AD8-6850-47AA-8129-E32DDAB1586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A2E10C4-9244-4415-B92F-4E3A40FF95D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55C4A63-1D49-4387-A0DE-E0D697DDEE9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C77405A-FACD-4326-8B82-95321FFAB35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0" name="楕円 299">
          <a:extLst>
            <a:ext uri="{FF2B5EF4-FFF2-40B4-BE49-F238E27FC236}">
              <a16:creationId xmlns:a16="http://schemas.microsoft.com/office/drawing/2014/main" id="{6A09FDC2-4AC1-46F7-8EC4-990B9AD105A3}"/>
            </a:ext>
          </a:extLst>
        </xdr:cNvPr>
        <xdr:cNvSpPr/>
      </xdr:nvSpPr>
      <xdr:spPr>
        <a:xfrm>
          <a:off x="4584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91457</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22FD3AE4-682A-472D-9FF3-6C440F161F0F}"/>
            </a:ext>
          </a:extLst>
        </xdr:cNvPr>
        <xdr:cNvSpPr txBox="1"/>
      </xdr:nvSpPr>
      <xdr:spPr>
        <a:xfrm>
          <a:off x="4673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92456</xdr:rowOff>
    </xdr:from>
    <xdr:to>
      <xdr:col>20</xdr:col>
      <xdr:colOff>38100</xdr:colOff>
      <xdr:row>83</xdr:row>
      <xdr:rowOff>22606</xdr:rowOff>
    </xdr:to>
    <xdr:sp macro="" textlink="">
      <xdr:nvSpPr>
        <xdr:cNvPr id="302" name="楕円 301">
          <a:extLst>
            <a:ext uri="{FF2B5EF4-FFF2-40B4-BE49-F238E27FC236}">
              <a16:creationId xmlns:a16="http://schemas.microsoft.com/office/drawing/2014/main" id="{3BD870E4-C693-4ACE-80F1-7ED21898D304}"/>
            </a:ext>
          </a:extLst>
        </xdr:cNvPr>
        <xdr:cNvSpPr/>
      </xdr:nvSpPr>
      <xdr:spPr>
        <a:xfrm>
          <a:off x="3746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143256</xdr:rowOff>
    </xdr:from>
    <xdr:to>
      <xdr:col>24</xdr:col>
      <xdr:colOff>63500</xdr:colOff>
      <xdr:row>82</xdr:row>
      <xdr:rowOff>163830</xdr:rowOff>
    </xdr:to>
    <xdr:cxnSp macro="">
      <xdr:nvCxnSpPr>
        <xdr:cNvPr id="303" name="直線コネクタ 302">
          <a:extLst>
            <a:ext uri="{FF2B5EF4-FFF2-40B4-BE49-F238E27FC236}">
              <a16:creationId xmlns:a16="http://schemas.microsoft.com/office/drawing/2014/main" id="{161481A0-8F06-4F86-A007-7BACAE3DCAA9}"/>
            </a:ext>
          </a:extLst>
        </xdr:cNvPr>
        <xdr:cNvCxnSpPr/>
      </xdr:nvCxnSpPr>
      <xdr:spPr>
        <a:xfrm>
          <a:off x="3797300" y="1420215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65024</xdr:rowOff>
    </xdr:from>
    <xdr:to>
      <xdr:col>15</xdr:col>
      <xdr:colOff>101600</xdr:colOff>
      <xdr:row>82</xdr:row>
      <xdr:rowOff>166624</xdr:rowOff>
    </xdr:to>
    <xdr:sp macro="" textlink="">
      <xdr:nvSpPr>
        <xdr:cNvPr id="304" name="楕円 303">
          <a:extLst>
            <a:ext uri="{FF2B5EF4-FFF2-40B4-BE49-F238E27FC236}">
              <a16:creationId xmlns:a16="http://schemas.microsoft.com/office/drawing/2014/main" id="{12F50A4C-C9E5-42DF-AEE5-A6397AA9AA47}"/>
            </a:ext>
          </a:extLst>
        </xdr:cNvPr>
        <xdr:cNvSpPr/>
      </xdr:nvSpPr>
      <xdr:spPr>
        <a:xfrm>
          <a:off x="2857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115824</xdr:rowOff>
    </xdr:from>
    <xdr:to>
      <xdr:col>19</xdr:col>
      <xdr:colOff>177800</xdr:colOff>
      <xdr:row>82</xdr:row>
      <xdr:rowOff>143256</xdr:rowOff>
    </xdr:to>
    <xdr:cxnSp macro="">
      <xdr:nvCxnSpPr>
        <xdr:cNvPr id="305" name="直線コネクタ 304">
          <a:extLst>
            <a:ext uri="{FF2B5EF4-FFF2-40B4-BE49-F238E27FC236}">
              <a16:creationId xmlns:a16="http://schemas.microsoft.com/office/drawing/2014/main" id="{F3073D4B-7112-4675-BE4F-734036915B97}"/>
            </a:ext>
          </a:extLst>
        </xdr:cNvPr>
        <xdr:cNvCxnSpPr/>
      </xdr:nvCxnSpPr>
      <xdr:spPr>
        <a:xfrm>
          <a:off x="2908300" y="14174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306" name="楕円 305">
          <a:extLst>
            <a:ext uri="{FF2B5EF4-FFF2-40B4-BE49-F238E27FC236}">
              <a16:creationId xmlns:a16="http://schemas.microsoft.com/office/drawing/2014/main" id="{006E4EA8-8743-422F-9131-51AC96C3F0E5}"/>
            </a:ext>
          </a:extLst>
        </xdr:cNvPr>
        <xdr:cNvSpPr/>
      </xdr:nvSpPr>
      <xdr:spPr>
        <a:xfrm>
          <a:off x="196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82</xdr:row>
      <xdr:rowOff>115824</xdr:rowOff>
    </xdr:to>
    <xdr:cxnSp macro="">
      <xdr:nvCxnSpPr>
        <xdr:cNvPr id="307" name="直線コネクタ 306">
          <a:extLst>
            <a:ext uri="{FF2B5EF4-FFF2-40B4-BE49-F238E27FC236}">
              <a16:creationId xmlns:a16="http://schemas.microsoft.com/office/drawing/2014/main" id="{99A13908-9204-4F1A-87E4-F51047A5B090}"/>
            </a:ext>
          </a:extLst>
        </xdr:cNvPr>
        <xdr:cNvCxnSpPr/>
      </xdr:nvCxnSpPr>
      <xdr:spPr>
        <a:xfrm>
          <a:off x="2019300" y="141427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163322</xdr:rowOff>
    </xdr:from>
    <xdr:to>
      <xdr:col>6</xdr:col>
      <xdr:colOff>38100</xdr:colOff>
      <xdr:row>82</xdr:row>
      <xdr:rowOff>93472</xdr:rowOff>
    </xdr:to>
    <xdr:sp macro="" textlink="">
      <xdr:nvSpPr>
        <xdr:cNvPr id="308" name="楕円 307">
          <a:extLst>
            <a:ext uri="{FF2B5EF4-FFF2-40B4-BE49-F238E27FC236}">
              <a16:creationId xmlns:a16="http://schemas.microsoft.com/office/drawing/2014/main" id="{CEB48E83-5FE4-4F92-96A6-B1773109C9A3}"/>
            </a:ext>
          </a:extLst>
        </xdr:cNvPr>
        <xdr:cNvSpPr/>
      </xdr:nvSpPr>
      <xdr:spPr>
        <a:xfrm>
          <a:off x="1079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42672</xdr:rowOff>
    </xdr:from>
    <xdr:to>
      <xdr:col>10</xdr:col>
      <xdr:colOff>114300</xdr:colOff>
      <xdr:row>82</xdr:row>
      <xdr:rowOff>83820</xdr:rowOff>
    </xdr:to>
    <xdr:cxnSp macro="">
      <xdr:nvCxnSpPr>
        <xdr:cNvPr id="309" name="直線コネクタ 308">
          <a:extLst>
            <a:ext uri="{FF2B5EF4-FFF2-40B4-BE49-F238E27FC236}">
              <a16:creationId xmlns:a16="http://schemas.microsoft.com/office/drawing/2014/main" id="{DC75A7D0-9295-41D2-8C8E-0F7E51F0625D}"/>
            </a:ext>
          </a:extLst>
        </xdr:cNvPr>
        <xdr:cNvCxnSpPr/>
      </xdr:nvCxnSpPr>
      <xdr:spPr>
        <a:xfrm>
          <a:off x="1130300" y="141015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155719</xdr:rowOff>
    </xdr:from>
    <xdr:ext cx="405111" cy="259045"/>
    <xdr:sp macro="" textlink="">
      <xdr:nvSpPr>
        <xdr:cNvPr id="310" name="n_1aveValue【公営住宅】&#10;有形固定資産減価償却率">
          <a:extLst>
            <a:ext uri="{FF2B5EF4-FFF2-40B4-BE49-F238E27FC236}">
              <a16:creationId xmlns:a16="http://schemas.microsoft.com/office/drawing/2014/main" id="{F1F520A7-C4E4-4DBA-BC1E-D9AB0DEB2C45}"/>
            </a:ext>
          </a:extLst>
        </xdr:cNvPr>
        <xdr:cNvSpPr txBox="1"/>
      </xdr:nvSpPr>
      <xdr:spPr>
        <a:xfrm>
          <a:off x="35820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137431</xdr:rowOff>
    </xdr:from>
    <xdr:ext cx="405111" cy="259045"/>
    <xdr:sp macro="" textlink="">
      <xdr:nvSpPr>
        <xdr:cNvPr id="311" name="n_2aveValue【公営住宅】&#10;有形固定資産減価償却率">
          <a:extLst>
            <a:ext uri="{FF2B5EF4-FFF2-40B4-BE49-F238E27FC236}">
              <a16:creationId xmlns:a16="http://schemas.microsoft.com/office/drawing/2014/main" id="{1AD5DE75-F33A-4360-A2CE-54E851F7F6A6}"/>
            </a:ext>
          </a:extLst>
        </xdr:cNvPr>
        <xdr:cNvSpPr txBox="1"/>
      </xdr:nvSpPr>
      <xdr:spPr>
        <a:xfrm>
          <a:off x="2705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100855</xdr:rowOff>
    </xdr:from>
    <xdr:ext cx="405111" cy="259045"/>
    <xdr:sp macro="" textlink="">
      <xdr:nvSpPr>
        <xdr:cNvPr id="312" name="n_3aveValue【公営住宅】&#10;有形固定資産減価償却率">
          <a:extLst>
            <a:ext uri="{FF2B5EF4-FFF2-40B4-BE49-F238E27FC236}">
              <a16:creationId xmlns:a16="http://schemas.microsoft.com/office/drawing/2014/main" id="{6061B3C6-9657-471C-9F06-FFD2C72F823D}"/>
            </a:ext>
          </a:extLst>
        </xdr:cNvPr>
        <xdr:cNvSpPr txBox="1"/>
      </xdr:nvSpPr>
      <xdr:spPr>
        <a:xfrm>
          <a:off x="18167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73423</xdr:rowOff>
    </xdr:from>
    <xdr:ext cx="405111" cy="259045"/>
    <xdr:sp macro="" textlink="">
      <xdr:nvSpPr>
        <xdr:cNvPr id="313" name="n_4aveValue【公営住宅】&#10;有形固定資産減価償却率">
          <a:extLst>
            <a:ext uri="{FF2B5EF4-FFF2-40B4-BE49-F238E27FC236}">
              <a16:creationId xmlns:a16="http://schemas.microsoft.com/office/drawing/2014/main" id="{ED684ACA-3929-47C4-AA7E-37B7025689F7}"/>
            </a:ext>
          </a:extLst>
        </xdr:cNvPr>
        <xdr:cNvSpPr txBox="1"/>
      </xdr:nvSpPr>
      <xdr:spPr>
        <a:xfrm>
          <a:off x="927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13733</xdr:rowOff>
    </xdr:from>
    <xdr:ext cx="405111" cy="259045"/>
    <xdr:sp macro="" textlink="">
      <xdr:nvSpPr>
        <xdr:cNvPr id="314" name="n_1mainValue【公営住宅】&#10;有形固定資産減価償却率">
          <a:extLst>
            <a:ext uri="{FF2B5EF4-FFF2-40B4-BE49-F238E27FC236}">
              <a16:creationId xmlns:a16="http://schemas.microsoft.com/office/drawing/2014/main" id="{5C5ABEB9-0D1C-4877-83AB-A6B3FD1DA9D8}"/>
            </a:ext>
          </a:extLst>
        </xdr:cNvPr>
        <xdr:cNvSpPr txBox="1"/>
      </xdr:nvSpPr>
      <xdr:spPr>
        <a:xfrm>
          <a:off x="3582044" y="1424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157751</xdr:rowOff>
    </xdr:from>
    <xdr:ext cx="405111" cy="259045"/>
    <xdr:sp macro="" textlink="">
      <xdr:nvSpPr>
        <xdr:cNvPr id="315" name="n_2mainValue【公営住宅】&#10;有形固定資産減価償却率">
          <a:extLst>
            <a:ext uri="{FF2B5EF4-FFF2-40B4-BE49-F238E27FC236}">
              <a16:creationId xmlns:a16="http://schemas.microsoft.com/office/drawing/2014/main" id="{0C4A3A58-26F3-43DE-8136-09762A920C9F}"/>
            </a:ext>
          </a:extLst>
        </xdr:cNvPr>
        <xdr:cNvSpPr txBox="1"/>
      </xdr:nvSpPr>
      <xdr:spPr>
        <a:xfrm>
          <a:off x="2705744" y="142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316" name="n_3mainValue【公営住宅】&#10;有形固定資産減価償却率">
          <a:extLst>
            <a:ext uri="{FF2B5EF4-FFF2-40B4-BE49-F238E27FC236}">
              <a16:creationId xmlns:a16="http://schemas.microsoft.com/office/drawing/2014/main" id="{3B807BD8-38AA-41A5-B49A-E5FB9ADCC9E0}"/>
            </a:ext>
          </a:extLst>
        </xdr:cNvPr>
        <xdr:cNvSpPr txBox="1"/>
      </xdr:nvSpPr>
      <xdr:spPr>
        <a:xfrm>
          <a:off x="1816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84599</xdr:rowOff>
    </xdr:from>
    <xdr:ext cx="405111" cy="259045"/>
    <xdr:sp macro="" textlink="">
      <xdr:nvSpPr>
        <xdr:cNvPr id="317" name="n_4mainValue【公営住宅】&#10;有形固定資産減価償却率">
          <a:extLst>
            <a:ext uri="{FF2B5EF4-FFF2-40B4-BE49-F238E27FC236}">
              <a16:creationId xmlns:a16="http://schemas.microsoft.com/office/drawing/2014/main" id="{4DFC96B2-CEBE-4C4D-9B4F-1A02719E7995}"/>
            </a:ext>
          </a:extLst>
        </xdr:cNvPr>
        <xdr:cNvSpPr txBox="1"/>
      </xdr:nvSpPr>
      <xdr:spPr>
        <a:xfrm>
          <a:off x="927744" y="141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F313CBF5-690F-4FA6-B606-DAC633465F5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9D202FE2-17F3-4E2A-BCF3-139852AA88E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EFF1559D-5C3B-45DE-AFA6-D18250EB692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74210A0A-930C-4F97-B9ED-BA4DBA0226B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33FF7BCF-E472-41EE-AE5A-5441627DF07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60DCB947-9BF3-4255-97C5-8581DC95D6B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6D44EE8D-4653-4ACF-93B2-989A8222CBC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BF43DE0F-ED57-421E-93F4-8ABF599D67F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305F0AEE-7014-4435-B733-96006C75030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AE59AC66-19D3-495C-A0DA-980AAA478AB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4709E4CB-6BA1-4850-BCEB-0B9B52B6275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28EE1311-6E8F-4324-AC72-314F43D57FF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79E360D6-C577-468A-BE67-C4A21603790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4898E495-BAC5-40EC-9D99-B9CFC53D7E2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D12904B5-B472-49FE-A643-FC152E026D7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E2ADAE87-B0B0-4C8F-A93E-96B522F94FE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9BA42304-EFD6-4DA7-90CE-BAB92B6B73B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AB3000F9-C2AE-4961-BE84-14EE59ADBB7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92F0C81C-C80B-4C46-B558-B2AD1ABA329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9B89B0DC-346E-4C38-A832-A177A3E69AD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ED5770E0-4178-444B-9679-9805D32696D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5C5CBFA8-6ABF-42CA-995F-FB6958ACD1C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FE1ABC87-2E29-4AA3-ACB0-7CC66F878F0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3239</xdr:rowOff>
    </xdr:from>
    <xdr:to>
      <xdr:col>54</xdr:col>
      <xdr:colOff>189865</xdr:colOff>
      <xdr:row>86</xdr:row>
      <xdr:rowOff>112967</xdr:rowOff>
    </xdr:to>
    <xdr:cxnSp macro="">
      <xdr:nvCxnSpPr>
        <xdr:cNvPr id="341" name="直線コネクタ 340">
          <a:extLst>
            <a:ext uri="{FF2B5EF4-FFF2-40B4-BE49-F238E27FC236}">
              <a16:creationId xmlns:a16="http://schemas.microsoft.com/office/drawing/2014/main" id="{66E73A51-61B6-47DD-A5D0-9296FCED023C}"/>
            </a:ext>
          </a:extLst>
        </xdr:cNvPr>
        <xdr:cNvCxnSpPr/>
      </xdr:nvCxnSpPr>
      <xdr:spPr>
        <a:xfrm flipV="1">
          <a:off x="10476865" y="13547789"/>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116794</xdr:rowOff>
    </xdr:from>
    <xdr:ext cx="469744" cy="259045"/>
    <xdr:sp macro="" textlink="">
      <xdr:nvSpPr>
        <xdr:cNvPr id="342" name="【公営住宅】&#10;一人当たり面積最小値テキスト">
          <a:extLst>
            <a:ext uri="{FF2B5EF4-FFF2-40B4-BE49-F238E27FC236}">
              <a16:creationId xmlns:a16="http://schemas.microsoft.com/office/drawing/2014/main" id="{DE7DCB3A-9942-4D1A-AB92-022839E1AB0D}"/>
            </a:ext>
          </a:extLst>
        </xdr:cNvPr>
        <xdr:cNvSpPr txBox="1"/>
      </xdr:nvSpPr>
      <xdr:spPr>
        <a:xfrm>
          <a:off x="10515600" y="1486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112967</xdr:rowOff>
    </xdr:from>
    <xdr:to>
      <xdr:col>55</xdr:col>
      <xdr:colOff>88900</xdr:colOff>
      <xdr:row>86</xdr:row>
      <xdr:rowOff>112967</xdr:rowOff>
    </xdr:to>
    <xdr:cxnSp macro="">
      <xdr:nvCxnSpPr>
        <xdr:cNvPr id="343" name="直線コネクタ 342">
          <a:extLst>
            <a:ext uri="{FF2B5EF4-FFF2-40B4-BE49-F238E27FC236}">
              <a16:creationId xmlns:a16="http://schemas.microsoft.com/office/drawing/2014/main" id="{775BF16D-7116-49CA-A5E9-53D556D691AF}"/>
            </a:ext>
          </a:extLst>
        </xdr:cNvPr>
        <xdr:cNvCxnSpPr/>
      </xdr:nvCxnSpPr>
      <xdr:spPr>
        <a:xfrm>
          <a:off x="10388600" y="14857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121366</xdr:rowOff>
    </xdr:from>
    <xdr:ext cx="469744" cy="259045"/>
    <xdr:sp macro="" textlink="">
      <xdr:nvSpPr>
        <xdr:cNvPr id="344" name="【公営住宅】&#10;一人当たり面積最大値テキスト">
          <a:extLst>
            <a:ext uri="{FF2B5EF4-FFF2-40B4-BE49-F238E27FC236}">
              <a16:creationId xmlns:a16="http://schemas.microsoft.com/office/drawing/2014/main" id="{27B290BB-9355-4042-8962-C18C1537A8ED}"/>
            </a:ext>
          </a:extLst>
        </xdr:cNvPr>
        <xdr:cNvSpPr txBox="1"/>
      </xdr:nvSpPr>
      <xdr:spPr>
        <a:xfrm>
          <a:off x="10515600" y="1332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3239</xdr:rowOff>
    </xdr:from>
    <xdr:to>
      <xdr:col>55</xdr:col>
      <xdr:colOff>88900</xdr:colOff>
      <xdr:row>79</xdr:row>
      <xdr:rowOff>3239</xdr:rowOff>
    </xdr:to>
    <xdr:cxnSp macro="">
      <xdr:nvCxnSpPr>
        <xdr:cNvPr id="345" name="直線コネクタ 344">
          <a:extLst>
            <a:ext uri="{FF2B5EF4-FFF2-40B4-BE49-F238E27FC236}">
              <a16:creationId xmlns:a16="http://schemas.microsoft.com/office/drawing/2014/main" id="{CA131440-D3E6-4B10-ABE4-CEB29ECAF7D6}"/>
            </a:ext>
          </a:extLst>
        </xdr:cNvPr>
        <xdr:cNvCxnSpPr/>
      </xdr:nvCxnSpPr>
      <xdr:spPr>
        <a:xfrm>
          <a:off x="10388600" y="1354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133811</xdr:rowOff>
    </xdr:from>
    <xdr:ext cx="469744" cy="259045"/>
    <xdr:sp macro="" textlink="">
      <xdr:nvSpPr>
        <xdr:cNvPr id="346" name="【公営住宅】&#10;一人当たり面積平均値テキスト">
          <a:extLst>
            <a:ext uri="{FF2B5EF4-FFF2-40B4-BE49-F238E27FC236}">
              <a16:creationId xmlns:a16="http://schemas.microsoft.com/office/drawing/2014/main" id="{BC754844-EF97-466B-97B6-25F7B419972C}"/>
            </a:ext>
          </a:extLst>
        </xdr:cNvPr>
        <xdr:cNvSpPr txBox="1"/>
      </xdr:nvSpPr>
      <xdr:spPr>
        <a:xfrm>
          <a:off x="10515600" y="14535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110934</xdr:rowOff>
    </xdr:from>
    <xdr:to>
      <xdr:col>55</xdr:col>
      <xdr:colOff>50800</xdr:colOff>
      <xdr:row>86</xdr:row>
      <xdr:rowOff>41084</xdr:rowOff>
    </xdr:to>
    <xdr:sp macro="" textlink="">
      <xdr:nvSpPr>
        <xdr:cNvPr id="347" name="フローチャート: 判断 346">
          <a:extLst>
            <a:ext uri="{FF2B5EF4-FFF2-40B4-BE49-F238E27FC236}">
              <a16:creationId xmlns:a16="http://schemas.microsoft.com/office/drawing/2014/main" id="{7DACF75D-B0E6-470D-9E9E-0C64380351E5}"/>
            </a:ext>
          </a:extLst>
        </xdr:cNvPr>
        <xdr:cNvSpPr/>
      </xdr:nvSpPr>
      <xdr:spPr>
        <a:xfrm>
          <a:off x="10426700" y="1468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135510</xdr:rowOff>
    </xdr:from>
    <xdr:to>
      <xdr:col>50</xdr:col>
      <xdr:colOff>165100</xdr:colOff>
      <xdr:row>86</xdr:row>
      <xdr:rowOff>65660</xdr:rowOff>
    </xdr:to>
    <xdr:sp macro="" textlink="">
      <xdr:nvSpPr>
        <xdr:cNvPr id="348" name="フローチャート: 判断 347">
          <a:extLst>
            <a:ext uri="{FF2B5EF4-FFF2-40B4-BE49-F238E27FC236}">
              <a16:creationId xmlns:a16="http://schemas.microsoft.com/office/drawing/2014/main" id="{0C58877C-407C-48F8-BF37-5E683AED3779}"/>
            </a:ext>
          </a:extLst>
        </xdr:cNvPr>
        <xdr:cNvSpPr/>
      </xdr:nvSpPr>
      <xdr:spPr>
        <a:xfrm>
          <a:off x="9588500" y="1470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134938</xdr:rowOff>
    </xdr:from>
    <xdr:to>
      <xdr:col>46</xdr:col>
      <xdr:colOff>38100</xdr:colOff>
      <xdr:row>86</xdr:row>
      <xdr:rowOff>65088</xdr:rowOff>
    </xdr:to>
    <xdr:sp macro="" textlink="">
      <xdr:nvSpPr>
        <xdr:cNvPr id="349" name="フローチャート: 判断 348">
          <a:extLst>
            <a:ext uri="{FF2B5EF4-FFF2-40B4-BE49-F238E27FC236}">
              <a16:creationId xmlns:a16="http://schemas.microsoft.com/office/drawing/2014/main" id="{AF9CEB06-3005-46B5-9ACD-AF81EA6DAAE9}"/>
            </a:ext>
          </a:extLst>
        </xdr:cNvPr>
        <xdr:cNvSpPr/>
      </xdr:nvSpPr>
      <xdr:spPr>
        <a:xfrm>
          <a:off x="8699500" y="1470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136652</xdr:rowOff>
    </xdr:from>
    <xdr:to>
      <xdr:col>41</xdr:col>
      <xdr:colOff>101600</xdr:colOff>
      <xdr:row>86</xdr:row>
      <xdr:rowOff>66802</xdr:rowOff>
    </xdr:to>
    <xdr:sp macro="" textlink="">
      <xdr:nvSpPr>
        <xdr:cNvPr id="350" name="フローチャート: 判断 349">
          <a:extLst>
            <a:ext uri="{FF2B5EF4-FFF2-40B4-BE49-F238E27FC236}">
              <a16:creationId xmlns:a16="http://schemas.microsoft.com/office/drawing/2014/main" id="{A8FBAF77-C0DF-4EDA-8DC1-A1462BCE62CF}"/>
            </a:ext>
          </a:extLst>
        </xdr:cNvPr>
        <xdr:cNvSpPr/>
      </xdr:nvSpPr>
      <xdr:spPr>
        <a:xfrm>
          <a:off x="7810500" y="1470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133604</xdr:rowOff>
    </xdr:from>
    <xdr:to>
      <xdr:col>36</xdr:col>
      <xdr:colOff>165100</xdr:colOff>
      <xdr:row>86</xdr:row>
      <xdr:rowOff>63754</xdr:rowOff>
    </xdr:to>
    <xdr:sp macro="" textlink="">
      <xdr:nvSpPr>
        <xdr:cNvPr id="351" name="フローチャート: 判断 350">
          <a:extLst>
            <a:ext uri="{FF2B5EF4-FFF2-40B4-BE49-F238E27FC236}">
              <a16:creationId xmlns:a16="http://schemas.microsoft.com/office/drawing/2014/main" id="{122FA030-71D0-45FE-BB81-4453D00A6C9B}"/>
            </a:ext>
          </a:extLst>
        </xdr:cNvPr>
        <xdr:cNvSpPr/>
      </xdr:nvSpPr>
      <xdr:spPr>
        <a:xfrm>
          <a:off x="6921500" y="1470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DA2F8D0-4EB5-4E53-BF1D-A3F929B3760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5E428DF-5584-44A7-9E26-F1CC35495C9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E2F5572-537D-46B8-B2F0-84132D5B407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577022E-34F4-4E51-8B61-C531D633408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5BB6FC2-361C-48B6-A273-CC8851080E8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139319</xdr:rowOff>
    </xdr:from>
    <xdr:to>
      <xdr:col>55</xdr:col>
      <xdr:colOff>50800</xdr:colOff>
      <xdr:row>86</xdr:row>
      <xdr:rowOff>69469</xdr:rowOff>
    </xdr:to>
    <xdr:sp macro="" textlink="">
      <xdr:nvSpPr>
        <xdr:cNvPr id="357" name="楕円 356">
          <a:extLst>
            <a:ext uri="{FF2B5EF4-FFF2-40B4-BE49-F238E27FC236}">
              <a16:creationId xmlns:a16="http://schemas.microsoft.com/office/drawing/2014/main" id="{3B1F4A33-D384-4567-9ABC-BB85CC3B246D}"/>
            </a:ext>
          </a:extLst>
        </xdr:cNvPr>
        <xdr:cNvSpPr/>
      </xdr:nvSpPr>
      <xdr:spPr>
        <a:xfrm>
          <a:off x="10426700" y="147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89362</xdr:rowOff>
    </xdr:from>
    <xdr:ext cx="469744" cy="259045"/>
    <xdr:sp macro="" textlink="">
      <xdr:nvSpPr>
        <xdr:cNvPr id="358" name="【公営住宅】&#10;一人当たり面積該当値テキスト">
          <a:extLst>
            <a:ext uri="{FF2B5EF4-FFF2-40B4-BE49-F238E27FC236}">
              <a16:creationId xmlns:a16="http://schemas.microsoft.com/office/drawing/2014/main" id="{91638B34-79E7-4D1E-8091-8B34F00ED95C}"/>
            </a:ext>
          </a:extLst>
        </xdr:cNvPr>
        <xdr:cNvSpPr txBox="1"/>
      </xdr:nvSpPr>
      <xdr:spPr>
        <a:xfrm>
          <a:off x="10515600" y="1466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138557</xdr:rowOff>
    </xdr:from>
    <xdr:to>
      <xdr:col>50</xdr:col>
      <xdr:colOff>165100</xdr:colOff>
      <xdr:row>86</xdr:row>
      <xdr:rowOff>68707</xdr:rowOff>
    </xdr:to>
    <xdr:sp macro="" textlink="">
      <xdr:nvSpPr>
        <xdr:cNvPr id="359" name="楕円 358">
          <a:extLst>
            <a:ext uri="{FF2B5EF4-FFF2-40B4-BE49-F238E27FC236}">
              <a16:creationId xmlns:a16="http://schemas.microsoft.com/office/drawing/2014/main" id="{F487CA71-098D-4205-8048-E6952F7BE543}"/>
            </a:ext>
          </a:extLst>
        </xdr:cNvPr>
        <xdr:cNvSpPr/>
      </xdr:nvSpPr>
      <xdr:spPr>
        <a:xfrm>
          <a:off x="9588500" y="147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17907</xdr:rowOff>
    </xdr:from>
    <xdr:to>
      <xdr:col>55</xdr:col>
      <xdr:colOff>0</xdr:colOff>
      <xdr:row>86</xdr:row>
      <xdr:rowOff>18669</xdr:rowOff>
    </xdr:to>
    <xdr:cxnSp macro="">
      <xdr:nvCxnSpPr>
        <xdr:cNvPr id="360" name="直線コネクタ 359">
          <a:extLst>
            <a:ext uri="{FF2B5EF4-FFF2-40B4-BE49-F238E27FC236}">
              <a16:creationId xmlns:a16="http://schemas.microsoft.com/office/drawing/2014/main" id="{B38502CC-F390-46B6-B17E-A7C4EE884C61}"/>
            </a:ext>
          </a:extLst>
        </xdr:cNvPr>
        <xdr:cNvCxnSpPr/>
      </xdr:nvCxnSpPr>
      <xdr:spPr>
        <a:xfrm>
          <a:off x="9639300" y="1476260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138937</xdr:rowOff>
    </xdr:from>
    <xdr:to>
      <xdr:col>46</xdr:col>
      <xdr:colOff>38100</xdr:colOff>
      <xdr:row>86</xdr:row>
      <xdr:rowOff>69087</xdr:rowOff>
    </xdr:to>
    <xdr:sp macro="" textlink="">
      <xdr:nvSpPr>
        <xdr:cNvPr id="361" name="楕円 360">
          <a:extLst>
            <a:ext uri="{FF2B5EF4-FFF2-40B4-BE49-F238E27FC236}">
              <a16:creationId xmlns:a16="http://schemas.microsoft.com/office/drawing/2014/main" id="{56C7AC8A-01E4-47F9-A2A6-2795F9234B26}"/>
            </a:ext>
          </a:extLst>
        </xdr:cNvPr>
        <xdr:cNvSpPr/>
      </xdr:nvSpPr>
      <xdr:spPr>
        <a:xfrm>
          <a:off x="8699500" y="1471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17907</xdr:rowOff>
    </xdr:from>
    <xdr:to>
      <xdr:col>50</xdr:col>
      <xdr:colOff>114300</xdr:colOff>
      <xdr:row>86</xdr:row>
      <xdr:rowOff>18287</xdr:rowOff>
    </xdr:to>
    <xdr:cxnSp macro="">
      <xdr:nvCxnSpPr>
        <xdr:cNvPr id="362" name="直線コネクタ 361">
          <a:extLst>
            <a:ext uri="{FF2B5EF4-FFF2-40B4-BE49-F238E27FC236}">
              <a16:creationId xmlns:a16="http://schemas.microsoft.com/office/drawing/2014/main" id="{72CF5176-B3B4-41AC-A776-2760F0743CE0}"/>
            </a:ext>
          </a:extLst>
        </xdr:cNvPr>
        <xdr:cNvCxnSpPr/>
      </xdr:nvCxnSpPr>
      <xdr:spPr>
        <a:xfrm flipV="1">
          <a:off x="8750300" y="1476260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140081</xdr:rowOff>
    </xdr:from>
    <xdr:to>
      <xdr:col>41</xdr:col>
      <xdr:colOff>101600</xdr:colOff>
      <xdr:row>86</xdr:row>
      <xdr:rowOff>70231</xdr:rowOff>
    </xdr:to>
    <xdr:sp macro="" textlink="">
      <xdr:nvSpPr>
        <xdr:cNvPr id="363" name="楕円 362">
          <a:extLst>
            <a:ext uri="{FF2B5EF4-FFF2-40B4-BE49-F238E27FC236}">
              <a16:creationId xmlns:a16="http://schemas.microsoft.com/office/drawing/2014/main" id="{721A8999-8C40-42E6-B334-0CB7BD1DD231}"/>
            </a:ext>
          </a:extLst>
        </xdr:cNvPr>
        <xdr:cNvSpPr/>
      </xdr:nvSpPr>
      <xdr:spPr>
        <a:xfrm>
          <a:off x="7810500" y="147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18287</xdr:rowOff>
    </xdr:from>
    <xdr:to>
      <xdr:col>45</xdr:col>
      <xdr:colOff>177800</xdr:colOff>
      <xdr:row>86</xdr:row>
      <xdr:rowOff>19431</xdr:rowOff>
    </xdr:to>
    <xdr:cxnSp macro="">
      <xdr:nvCxnSpPr>
        <xdr:cNvPr id="364" name="直線コネクタ 363">
          <a:extLst>
            <a:ext uri="{FF2B5EF4-FFF2-40B4-BE49-F238E27FC236}">
              <a16:creationId xmlns:a16="http://schemas.microsoft.com/office/drawing/2014/main" id="{9C89855D-C33C-47AD-8ED1-DC38F9142DDA}"/>
            </a:ext>
          </a:extLst>
        </xdr:cNvPr>
        <xdr:cNvCxnSpPr/>
      </xdr:nvCxnSpPr>
      <xdr:spPr>
        <a:xfrm flipV="1">
          <a:off x="7861300" y="1476298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141605</xdr:rowOff>
    </xdr:from>
    <xdr:to>
      <xdr:col>36</xdr:col>
      <xdr:colOff>165100</xdr:colOff>
      <xdr:row>86</xdr:row>
      <xdr:rowOff>71755</xdr:rowOff>
    </xdr:to>
    <xdr:sp macro="" textlink="">
      <xdr:nvSpPr>
        <xdr:cNvPr id="365" name="楕円 364">
          <a:extLst>
            <a:ext uri="{FF2B5EF4-FFF2-40B4-BE49-F238E27FC236}">
              <a16:creationId xmlns:a16="http://schemas.microsoft.com/office/drawing/2014/main" id="{00CA1470-8EB6-48DA-9FA6-9AE653969165}"/>
            </a:ext>
          </a:extLst>
        </xdr:cNvPr>
        <xdr:cNvSpPr/>
      </xdr:nvSpPr>
      <xdr:spPr>
        <a:xfrm>
          <a:off x="6921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19431</xdr:rowOff>
    </xdr:from>
    <xdr:to>
      <xdr:col>41</xdr:col>
      <xdr:colOff>50800</xdr:colOff>
      <xdr:row>86</xdr:row>
      <xdr:rowOff>20955</xdr:rowOff>
    </xdr:to>
    <xdr:cxnSp macro="">
      <xdr:nvCxnSpPr>
        <xdr:cNvPr id="366" name="直線コネクタ 365">
          <a:extLst>
            <a:ext uri="{FF2B5EF4-FFF2-40B4-BE49-F238E27FC236}">
              <a16:creationId xmlns:a16="http://schemas.microsoft.com/office/drawing/2014/main" id="{0D05A599-2A07-47D8-B723-20BE54FF6B2C}"/>
            </a:ext>
          </a:extLst>
        </xdr:cNvPr>
        <xdr:cNvCxnSpPr/>
      </xdr:nvCxnSpPr>
      <xdr:spPr>
        <a:xfrm flipV="1">
          <a:off x="6972300" y="1476413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82187</xdr:rowOff>
    </xdr:from>
    <xdr:ext cx="469744" cy="259045"/>
    <xdr:sp macro="" textlink="">
      <xdr:nvSpPr>
        <xdr:cNvPr id="367" name="n_1aveValue【公営住宅】&#10;一人当たり面積">
          <a:extLst>
            <a:ext uri="{FF2B5EF4-FFF2-40B4-BE49-F238E27FC236}">
              <a16:creationId xmlns:a16="http://schemas.microsoft.com/office/drawing/2014/main" id="{F5AC7D5F-590E-45E4-B980-E7FE78105781}"/>
            </a:ext>
          </a:extLst>
        </xdr:cNvPr>
        <xdr:cNvSpPr txBox="1"/>
      </xdr:nvSpPr>
      <xdr:spPr>
        <a:xfrm>
          <a:off x="9391727" y="1448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81615</xdr:rowOff>
    </xdr:from>
    <xdr:ext cx="469744" cy="259045"/>
    <xdr:sp macro="" textlink="">
      <xdr:nvSpPr>
        <xdr:cNvPr id="368" name="n_2aveValue【公営住宅】&#10;一人当たり面積">
          <a:extLst>
            <a:ext uri="{FF2B5EF4-FFF2-40B4-BE49-F238E27FC236}">
              <a16:creationId xmlns:a16="http://schemas.microsoft.com/office/drawing/2014/main" id="{7A28445B-37EA-4F0B-96D2-18A6D225FAAD}"/>
            </a:ext>
          </a:extLst>
        </xdr:cNvPr>
        <xdr:cNvSpPr txBox="1"/>
      </xdr:nvSpPr>
      <xdr:spPr>
        <a:xfrm>
          <a:off x="8515427" y="1448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83329</xdr:rowOff>
    </xdr:from>
    <xdr:ext cx="469744" cy="259045"/>
    <xdr:sp macro="" textlink="">
      <xdr:nvSpPr>
        <xdr:cNvPr id="369" name="n_3aveValue【公営住宅】&#10;一人当たり面積">
          <a:extLst>
            <a:ext uri="{FF2B5EF4-FFF2-40B4-BE49-F238E27FC236}">
              <a16:creationId xmlns:a16="http://schemas.microsoft.com/office/drawing/2014/main" id="{B0F3CD07-8470-4B69-BE6D-E2B943EF3E87}"/>
            </a:ext>
          </a:extLst>
        </xdr:cNvPr>
        <xdr:cNvSpPr txBox="1"/>
      </xdr:nvSpPr>
      <xdr:spPr>
        <a:xfrm>
          <a:off x="7626427" y="1448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80281</xdr:rowOff>
    </xdr:from>
    <xdr:ext cx="469744" cy="259045"/>
    <xdr:sp macro="" textlink="">
      <xdr:nvSpPr>
        <xdr:cNvPr id="370" name="n_4aveValue【公営住宅】&#10;一人当たり面積">
          <a:extLst>
            <a:ext uri="{FF2B5EF4-FFF2-40B4-BE49-F238E27FC236}">
              <a16:creationId xmlns:a16="http://schemas.microsoft.com/office/drawing/2014/main" id="{05138F1D-BDC6-42B3-A242-3237EC7F1613}"/>
            </a:ext>
          </a:extLst>
        </xdr:cNvPr>
        <xdr:cNvSpPr txBox="1"/>
      </xdr:nvSpPr>
      <xdr:spPr>
        <a:xfrm>
          <a:off x="6737427" y="1448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59834</xdr:rowOff>
    </xdr:from>
    <xdr:ext cx="469744" cy="259045"/>
    <xdr:sp macro="" textlink="">
      <xdr:nvSpPr>
        <xdr:cNvPr id="371" name="n_1mainValue【公営住宅】&#10;一人当たり面積">
          <a:extLst>
            <a:ext uri="{FF2B5EF4-FFF2-40B4-BE49-F238E27FC236}">
              <a16:creationId xmlns:a16="http://schemas.microsoft.com/office/drawing/2014/main" id="{4A473EA3-E315-481B-9743-AA9EA4D5B84A}"/>
            </a:ext>
          </a:extLst>
        </xdr:cNvPr>
        <xdr:cNvSpPr txBox="1"/>
      </xdr:nvSpPr>
      <xdr:spPr>
        <a:xfrm>
          <a:off x="9391727" y="1480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60214</xdr:rowOff>
    </xdr:from>
    <xdr:ext cx="469744" cy="259045"/>
    <xdr:sp macro="" textlink="">
      <xdr:nvSpPr>
        <xdr:cNvPr id="372" name="n_2mainValue【公営住宅】&#10;一人当たり面積">
          <a:extLst>
            <a:ext uri="{FF2B5EF4-FFF2-40B4-BE49-F238E27FC236}">
              <a16:creationId xmlns:a16="http://schemas.microsoft.com/office/drawing/2014/main" id="{B5D42B0D-5370-4AB4-8143-E2137CDF2077}"/>
            </a:ext>
          </a:extLst>
        </xdr:cNvPr>
        <xdr:cNvSpPr txBox="1"/>
      </xdr:nvSpPr>
      <xdr:spPr>
        <a:xfrm>
          <a:off x="8515427" y="1480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61358</xdr:rowOff>
    </xdr:from>
    <xdr:ext cx="469744" cy="259045"/>
    <xdr:sp macro="" textlink="">
      <xdr:nvSpPr>
        <xdr:cNvPr id="373" name="n_3mainValue【公営住宅】&#10;一人当たり面積">
          <a:extLst>
            <a:ext uri="{FF2B5EF4-FFF2-40B4-BE49-F238E27FC236}">
              <a16:creationId xmlns:a16="http://schemas.microsoft.com/office/drawing/2014/main" id="{F23B4528-4DBE-4734-9546-86D90E3AE2C3}"/>
            </a:ext>
          </a:extLst>
        </xdr:cNvPr>
        <xdr:cNvSpPr txBox="1"/>
      </xdr:nvSpPr>
      <xdr:spPr>
        <a:xfrm>
          <a:off x="7626427" y="1480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62882</xdr:rowOff>
    </xdr:from>
    <xdr:ext cx="469744" cy="259045"/>
    <xdr:sp macro="" textlink="">
      <xdr:nvSpPr>
        <xdr:cNvPr id="374" name="n_4mainValue【公営住宅】&#10;一人当たり面積">
          <a:extLst>
            <a:ext uri="{FF2B5EF4-FFF2-40B4-BE49-F238E27FC236}">
              <a16:creationId xmlns:a16="http://schemas.microsoft.com/office/drawing/2014/main" id="{E232CBAF-7BC0-4111-8C13-862ED3902776}"/>
            </a:ext>
          </a:extLst>
        </xdr:cNvPr>
        <xdr:cNvSpPr txBox="1"/>
      </xdr:nvSpPr>
      <xdr:spPr>
        <a:xfrm>
          <a:off x="6737427"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DA32B1E6-E773-45E9-82FB-8B7D24F6D2A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BA9973F-2222-461D-95D0-25F36162F98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CF1222DD-28D5-4DF7-BBA8-2058A64D688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B334A01A-8464-442E-8509-B37DC72663E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DA321B6F-A3CB-40BD-9AF7-73A4DFBD574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E1E5942C-1490-4319-B4AD-41EA06DC04B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96E86004-3630-44BE-8ADB-A66F1F1BA04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39580DC5-D84A-409B-A323-FBC725F292F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EAB4A610-18E7-4E3A-B0F0-8C5A33454EC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E92DAFB1-2825-49FF-AAA9-3C4C5C2CDEC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44C2ABE3-84C0-44BD-B1CD-BDF27905790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88AD4025-0895-4C94-BA79-53A5C751A7D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519428C6-4C1F-4CE4-B7A4-ED7EADB8088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B147DD8C-CEFE-44E3-A1D7-80CB497C339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50676EBC-A2AE-4B25-895E-7E84DD1B2DD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CEC1E38D-A234-48D6-AEB5-E6972B307B4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8EFE544-12E7-458B-A053-09DA1863903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BE9825EC-AFC2-4672-AC05-7B24F7FAECD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5E1CE6D9-E6F2-4D12-9687-C876E15C567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D0A277F-E8C5-4A01-846F-E3599862D13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FD2B91D5-EE1C-434A-8A83-32F0BF4663B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2631F316-627D-4363-8354-9D724CC0F0D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A4814012-59FD-4BAE-8C2C-2CF6CCC19CA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3CE6B1DC-ECA5-4481-8A45-BB253B5B525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11685879-89DE-4CAC-8ACB-DE59DEFD6FD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23EB40E6-B911-4853-8D00-4106304D732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505645BF-7B09-41A9-89B0-67E93D22A8D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BAE18249-0C7C-4337-B7CD-C4A52BD0635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CE8BDF42-44D5-44C8-88CA-78AD777AB09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32D54465-2217-4854-857E-2B48356EBAF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2E333C3-92C0-4C21-A508-465DA64F288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6D320FFB-559A-498D-A360-2FD1E5ADB40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5AA367D0-977F-4681-82D6-DF8C99B9D9A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6F37A413-03B4-4D58-BD75-018895DD2DD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F85306E-0EB6-430B-AFE3-A91BBE2DE15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9BEC4AE1-74CA-4F02-9D30-1237FE7C6E5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2F4BCC6F-1BEC-429E-ABB5-EE3698A4B6C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CB1CABD-93F2-4489-B9FC-BABF5CD9F9A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5FC4F589-615D-4C9D-A455-1FBBEFABF2D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65600CC1-EBEE-4BAD-B065-1BC60960D48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24765</xdr:rowOff>
    </xdr:from>
    <xdr:to>
      <xdr:col>85</xdr:col>
      <xdr:colOff>126364</xdr:colOff>
      <xdr:row>41</xdr:row>
      <xdr:rowOff>135255</xdr:rowOff>
    </xdr:to>
    <xdr:cxnSp macro="">
      <xdr:nvCxnSpPr>
        <xdr:cNvPr id="415" name="直線コネクタ 414">
          <a:extLst>
            <a:ext uri="{FF2B5EF4-FFF2-40B4-BE49-F238E27FC236}">
              <a16:creationId xmlns:a16="http://schemas.microsoft.com/office/drawing/2014/main" id="{37B3CF1D-BBC7-42E3-83BA-04505C601471}"/>
            </a:ext>
          </a:extLst>
        </xdr:cNvPr>
        <xdr:cNvCxnSpPr/>
      </xdr:nvCxnSpPr>
      <xdr:spPr>
        <a:xfrm flipV="1">
          <a:off x="16318864" y="585406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8F508E68-6A34-4240-B42E-3A820A82B595}"/>
            </a:ext>
          </a:extLst>
        </xdr:cNvPr>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417" name="直線コネクタ 416">
          <a:extLst>
            <a:ext uri="{FF2B5EF4-FFF2-40B4-BE49-F238E27FC236}">
              <a16:creationId xmlns:a16="http://schemas.microsoft.com/office/drawing/2014/main" id="{67B1D445-F35E-4726-89C1-5A34D4103877}"/>
            </a:ext>
          </a:extLst>
        </xdr:cNvPr>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142892</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25A72C82-079E-4EEE-82F4-27FBD4596CA6}"/>
            </a:ext>
          </a:extLst>
        </xdr:cNvPr>
        <xdr:cNvSpPr txBox="1"/>
      </xdr:nvSpPr>
      <xdr:spPr>
        <a:xfrm>
          <a:off x="16357600"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24765</xdr:rowOff>
    </xdr:from>
    <xdr:to>
      <xdr:col>86</xdr:col>
      <xdr:colOff>25400</xdr:colOff>
      <xdr:row>34</xdr:row>
      <xdr:rowOff>24765</xdr:rowOff>
    </xdr:to>
    <xdr:cxnSp macro="">
      <xdr:nvCxnSpPr>
        <xdr:cNvPr id="419" name="直線コネクタ 418">
          <a:extLst>
            <a:ext uri="{FF2B5EF4-FFF2-40B4-BE49-F238E27FC236}">
              <a16:creationId xmlns:a16="http://schemas.microsoft.com/office/drawing/2014/main" id="{4CF007A4-583B-42E5-81DB-809CC82B09AE}"/>
            </a:ext>
          </a:extLst>
        </xdr:cNvPr>
        <xdr:cNvCxnSpPr/>
      </xdr:nvCxnSpPr>
      <xdr:spPr>
        <a:xfrm>
          <a:off x="16230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F8A601B2-5EE8-4FAB-A362-7848ACF1BB16}"/>
            </a:ext>
          </a:extLst>
        </xdr:cNvPr>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421" name="フローチャート: 判断 420">
          <a:extLst>
            <a:ext uri="{FF2B5EF4-FFF2-40B4-BE49-F238E27FC236}">
              <a16:creationId xmlns:a16="http://schemas.microsoft.com/office/drawing/2014/main" id="{D47B540E-AE75-408A-B1D3-414FEAB6E460}"/>
            </a:ext>
          </a:extLst>
        </xdr:cNvPr>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22" name="フローチャート: 判断 421">
          <a:extLst>
            <a:ext uri="{FF2B5EF4-FFF2-40B4-BE49-F238E27FC236}">
              <a16:creationId xmlns:a16="http://schemas.microsoft.com/office/drawing/2014/main" id="{7A4810A0-7172-4693-A969-67ACBE707EF1}"/>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133985</xdr:rowOff>
    </xdr:from>
    <xdr:to>
      <xdr:col>76</xdr:col>
      <xdr:colOff>165100</xdr:colOff>
      <xdr:row>38</xdr:row>
      <xdr:rowOff>64135</xdr:rowOff>
    </xdr:to>
    <xdr:sp macro="" textlink="">
      <xdr:nvSpPr>
        <xdr:cNvPr id="423" name="フローチャート: 判断 422">
          <a:extLst>
            <a:ext uri="{FF2B5EF4-FFF2-40B4-BE49-F238E27FC236}">
              <a16:creationId xmlns:a16="http://schemas.microsoft.com/office/drawing/2014/main" id="{BEE59410-0BF3-451B-A4D0-C0BF3DBC5A11}"/>
            </a:ext>
          </a:extLst>
        </xdr:cNvPr>
        <xdr:cNvSpPr/>
      </xdr:nvSpPr>
      <xdr:spPr>
        <a:xfrm>
          <a:off x="14541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424" name="フローチャート: 判断 423">
          <a:extLst>
            <a:ext uri="{FF2B5EF4-FFF2-40B4-BE49-F238E27FC236}">
              <a16:creationId xmlns:a16="http://schemas.microsoft.com/office/drawing/2014/main" id="{AB407495-2418-4142-A735-CA6435BB6614}"/>
            </a:ext>
          </a:extLst>
        </xdr:cNvPr>
        <xdr:cNvSpPr/>
      </xdr:nvSpPr>
      <xdr:spPr>
        <a:xfrm>
          <a:off x="13652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5" name="フローチャート: 判断 424">
          <a:extLst>
            <a:ext uri="{FF2B5EF4-FFF2-40B4-BE49-F238E27FC236}">
              <a16:creationId xmlns:a16="http://schemas.microsoft.com/office/drawing/2014/main" id="{BB50941A-CF87-4B40-A829-2AB650CF4733}"/>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51A92272-0CAA-4C18-841C-C5F53B24B90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C953A71F-3660-4CC7-BF08-134FD1237B6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46777A1-7755-4DF6-86F0-F39D4B8CEC8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57AA1E1-2FF0-4152-87EE-F7B20B90FC0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973B8F4-9C07-4DEC-9BE0-1FA56C4DAAF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431" name="楕円 430">
          <a:extLst>
            <a:ext uri="{FF2B5EF4-FFF2-40B4-BE49-F238E27FC236}">
              <a16:creationId xmlns:a16="http://schemas.microsoft.com/office/drawing/2014/main" id="{5C812023-7692-4673-A47D-D8F7A0856E25}"/>
            </a:ext>
          </a:extLst>
        </xdr:cNvPr>
        <xdr:cNvSpPr/>
      </xdr:nvSpPr>
      <xdr:spPr>
        <a:xfrm>
          <a:off x="16268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33037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3FBD7371-3117-4F8E-81A1-1F6035DB7DBD}"/>
            </a:ext>
          </a:extLst>
        </xdr:cNvPr>
        <xdr:cNvSpPr txBox="1"/>
      </xdr:nvSpPr>
      <xdr:spPr>
        <a:xfrm>
          <a:off x="16357600"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105410</xdr:rowOff>
    </xdr:from>
    <xdr:to>
      <xdr:col>81</xdr:col>
      <xdr:colOff>101600</xdr:colOff>
      <xdr:row>39</xdr:row>
      <xdr:rowOff>35560</xdr:rowOff>
    </xdr:to>
    <xdr:sp macro="" textlink="">
      <xdr:nvSpPr>
        <xdr:cNvPr id="433" name="楕円 432">
          <a:extLst>
            <a:ext uri="{FF2B5EF4-FFF2-40B4-BE49-F238E27FC236}">
              <a16:creationId xmlns:a16="http://schemas.microsoft.com/office/drawing/2014/main" id="{ED45CA3F-36EE-46AF-B206-DEC37F89D083}"/>
            </a:ext>
          </a:extLst>
        </xdr:cNvPr>
        <xdr:cNvSpPr/>
      </xdr:nvSpPr>
      <xdr:spPr>
        <a:xfrm>
          <a:off x="15430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60960</xdr:rowOff>
    </xdr:from>
    <xdr:to>
      <xdr:col>85</xdr:col>
      <xdr:colOff>127000</xdr:colOff>
      <xdr:row>38</xdr:row>
      <xdr:rowOff>156210</xdr:rowOff>
    </xdr:to>
    <xdr:cxnSp macro="">
      <xdr:nvCxnSpPr>
        <xdr:cNvPr id="434" name="直線コネクタ 433">
          <a:extLst>
            <a:ext uri="{FF2B5EF4-FFF2-40B4-BE49-F238E27FC236}">
              <a16:creationId xmlns:a16="http://schemas.microsoft.com/office/drawing/2014/main" id="{4A8DFADB-D42D-45B6-A702-1AFD25DD5966}"/>
            </a:ext>
          </a:extLst>
        </xdr:cNvPr>
        <xdr:cNvCxnSpPr/>
      </xdr:nvCxnSpPr>
      <xdr:spPr>
        <a:xfrm flipV="1">
          <a:off x="15481300" y="6233160"/>
          <a:ext cx="8382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88265</xdr:rowOff>
    </xdr:from>
    <xdr:to>
      <xdr:col>76</xdr:col>
      <xdr:colOff>165100</xdr:colOff>
      <xdr:row>39</xdr:row>
      <xdr:rowOff>18415</xdr:rowOff>
    </xdr:to>
    <xdr:sp macro="" textlink="">
      <xdr:nvSpPr>
        <xdr:cNvPr id="435" name="楕円 434">
          <a:extLst>
            <a:ext uri="{FF2B5EF4-FFF2-40B4-BE49-F238E27FC236}">
              <a16:creationId xmlns:a16="http://schemas.microsoft.com/office/drawing/2014/main" id="{FE2EEA78-2B53-490E-A3DA-6AEF13204742}"/>
            </a:ext>
          </a:extLst>
        </xdr:cNvPr>
        <xdr:cNvSpPr/>
      </xdr:nvSpPr>
      <xdr:spPr>
        <a:xfrm>
          <a:off x="14541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139065</xdr:rowOff>
    </xdr:from>
    <xdr:to>
      <xdr:col>81</xdr:col>
      <xdr:colOff>50800</xdr:colOff>
      <xdr:row>38</xdr:row>
      <xdr:rowOff>156210</xdr:rowOff>
    </xdr:to>
    <xdr:cxnSp macro="">
      <xdr:nvCxnSpPr>
        <xdr:cNvPr id="436" name="直線コネクタ 435">
          <a:extLst>
            <a:ext uri="{FF2B5EF4-FFF2-40B4-BE49-F238E27FC236}">
              <a16:creationId xmlns:a16="http://schemas.microsoft.com/office/drawing/2014/main" id="{11CD3236-60CB-439E-BED6-13C13D819A44}"/>
            </a:ext>
          </a:extLst>
        </xdr:cNvPr>
        <xdr:cNvCxnSpPr/>
      </xdr:nvCxnSpPr>
      <xdr:spPr>
        <a:xfrm>
          <a:off x="14592300" y="66541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42545</xdr:rowOff>
    </xdr:from>
    <xdr:to>
      <xdr:col>72</xdr:col>
      <xdr:colOff>38100</xdr:colOff>
      <xdr:row>38</xdr:row>
      <xdr:rowOff>144145</xdr:rowOff>
    </xdr:to>
    <xdr:sp macro="" textlink="">
      <xdr:nvSpPr>
        <xdr:cNvPr id="437" name="楕円 436">
          <a:extLst>
            <a:ext uri="{FF2B5EF4-FFF2-40B4-BE49-F238E27FC236}">
              <a16:creationId xmlns:a16="http://schemas.microsoft.com/office/drawing/2014/main" id="{1B1832BD-4FCB-4B37-B9D6-66F546516E07}"/>
            </a:ext>
          </a:extLst>
        </xdr:cNvPr>
        <xdr:cNvSpPr/>
      </xdr:nvSpPr>
      <xdr:spPr>
        <a:xfrm>
          <a:off x="13652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93345</xdr:rowOff>
    </xdr:from>
    <xdr:to>
      <xdr:col>76</xdr:col>
      <xdr:colOff>114300</xdr:colOff>
      <xdr:row>38</xdr:row>
      <xdr:rowOff>139065</xdr:rowOff>
    </xdr:to>
    <xdr:cxnSp macro="">
      <xdr:nvCxnSpPr>
        <xdr:cNvPr id="438" name="直線コネクタ 437">
          <a:extLst>
            <a:ext uri="{FF2B5EF4-FFF2-40B4-BE49-F238E27FC236}">
              <a16:creationId xmlns:a16="http://schemas.microsoft.com/office/drawing/2014/main" id="{7D531BB7-51C2-4E80-8F40-09D5FCD3B2A8}"/>
            </a:ext>
          </a:extLst>
        </xdr:cNvPr>
        <xdr:cNvCxnSpPr/>
      </xdr:nvCxnSpPr>
      <xdr:spPr>
        <a:xfrm>
          <a:off x="13703300" y="66084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8255</xdr:rowOff>
    </xdr:from>
    <xdr:to>
      <xdr:col>67</xdr:col>
      <xdr:colOff>101600</xdr:colOff>
      <xdr:row>38</xdr:row>
      <xdr:rowOff>109855</xdr:rowOff>
    </xdr:to>
    <xdr:sp macro="" textlink="">
      <xdr:nvSpPr>
        <xdr:cNvPr id="439" name="楕円 438">
          <a:extLst>
            <a:ext uri="{FF2B5EF4-FFF2-40B4-BE49-F238E27FC236}">
              <a16:creationId xmlns:a16="http://schemas.microsoft.com/office/drawing/2014/main" id="{222B6FE5-D402-4646-8943-57FB95B991FC}"/>
            </a:ext>
          </a:extLst>
        </xdr:cNvPr>
        <xdr:cNvSpPr/>
      </xdr:nvSpPr>
      <xdr:spPr>
        <a:xfrm>
          <a:off x="12763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59055</xdr:rowOff>
    </xdr:from>
    <xdr:to>
      <xdr:col>71</xdr:col>
      <xdr:colOff>177800</xdr:colOff>
      <xdr:row>38</xdr:row>
      <xdr:rowOff>93345</xdr:rowOff>
    </xdr:to>
    <xdr:cxnSp macro="">
      <xdr:nvCxnSpPr>
        <xdr:cNvPr id="440" name="直線コネクタ 439">
          <a:extLst>
            <a:ext uri="{FF2B5EF4-FFF2-40B4-BE49-F238E27FC236}">
              <a16:creationId xmlns:a16="http://schemas.microsoft.com/office/drawing/2014/main" id="{BEA935D5-5157-4A71-91A2-A9815C3D5F2B}"/>
            </a:ext>
          </a:extLst>
        </xdr:cNvPr>
        <xdr:cNvCxnSpPr/>
      </xdr:nvCxnSpPr>
      <xdr:spPr>
        <a:xfrm>
          <a:off x="12814300" y="65741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EA3E7D5D-2C1C-419F-8B30-9F39DA9067A9}"/>
            </a:ext>
          </a:extLst>
        </xdr:cNvPr>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80662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F86F81D6-6CC6-4FBC-88D4-01D35F84FF0C}"/>
            </a:ext>
          </a:extLst>
        </xdr:cNvPr>
        <xdr:cNvSpPr txBox="1"/>
      </xdr:nvSpPr>
      <xdr:spPr>
        <a:xfrm>
          <a:off x="14389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97807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755B959A-44B6-4BC9-943E-D4BDD2905BF3}"/>
            </a:ext>
          </a:extLst>
        </xdr:cNvPr>
        <xdr:cNvSpPr txBox="1"/>
      </xdr:nvSpPr>
      <xdr:spPr>
        <a:xfrm>
          <a:off x="13500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9F798AB9-A766-4496-A612-97B33718D0E5}"/>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26687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D414559F-A1A6-4C58-A8C5-10BC163908EE}"/>
            </a:ext>
          </a:extLst>
        </xdr:cNvPr>
        <xdr:cNvSpPr txBox="1"/>
      </xdr:nvSpPr>
      <xdr:spPr>
        <a:xfrm>
          <a:off x="15266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9542</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34660958-CA73-4201-9948-DCCDF3843AE1}"/>
            </a:ext>
          </a:extLst>
        </xdr:cNvPr>
        <xdr:cNvSpPr txBox="1"/>
      </xdr:nvSpPr>
      <xdr:spPr>
        <a:xfrm>
          <a:off x="14389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135272</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406B79A9-25B0-4688-A7C4-957C12EFE60E}"/>
            </a:ext>
          </a:extLst>
        </xdr:cNvPr>
        <xdr:cNvSpPr txBox="1"/>
      </xdr:nvSpPr>
      <xdr:spPr>
        <a:xfrm>
          <a:off x="13500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100982</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A3192ECF-3F28-4413-A0F4-3A6DFEFCDD6A}"/>
            </a:ext>
          </a:extLst>
        </xdr:cNvPr>
        <xdr:cNvSpPr txBox="1"/>
      </xdr:nvSpPr>
      <xdr:spPr>
        <a:xfrm>
          <a:off x="12611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9155F619-6222-4DAF-B06D-23B2990EAE4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33165807-8C20-43E7-8677-58906046B16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C08A098F-1DB0-48A4-B12E-678F68F21D7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1282A5C9-4718-406C-B0B9-739F9907568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6DA706E8-6E3C-4F4B-971D-7F5DE523763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B616C05-A6B5-4D98-9D89-49763650DAB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442E22A7-0727-4DBB-960D-FFF9619BA75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21B5C7EA-8B6A-4DDF-B67E-18CDD1512E7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846B3E3B-D35D-4CE0-B4EA-580F768F597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71D72FAC-893A-456D-B920-FDC88256EC3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EDD16270-E3B1-4833-B330-51290E292C2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a:extLst>
            <a:ext uri="{FF2B5EF4-FFF2-40B4-BE49-F238E27FC236}">
              <a16:creationId xmlns:a16="http://schemas.microsoft.com/office/drawing/2014/main" id="{0060C745-675B-4BEB-A5F1-990E6233ED4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A049C57E-3613-449E-93F6-5B15D77E0C8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a:extLst>
            <a:ext uri="{FF2B5EF4-FFF2-40B4-BE49-F238E27FC236}">
              <a16:creationId xmlns:a16="http://schemas.microsoft.com/office/drawing/2014/main" id="{B6510824-8363-47FD-97F4-11C84BF270A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D9D7D70C-1149-46AE-9814-F2B9268CE4C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a:extLst>
            <a:ext uri="{FF2B5EF4-FFF2-40B4-BE49-F238E27FC236}">
              <a16:creationId xmlns:a16="http://schemas.microsoft.com/office/drawing/2014/main" id="{C571B923-EFC8-475D-9887-C367585742E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DDF02BC3-E84E-4D53-A627-6280E83B8D7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a:extLst>
            <a:ext uri="{FF2B5EF4-FFF2-40B4-BE49-F238E27FC236}">
              <a16:creationId xmlns:a16="http://schemas.microsoft.com/office/drawing/2014/main" id="{657645EA-338C-4E74-A067-FC86F4F2694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A906091A-55D7-4152-86F0-A5498EF6FC4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a:extLst>
            <a:ext uri="{FF2B5EF4-FFF2-40B4-BE49-F238E27FC236}">
              <a16:creationId xmlns:a16="http://schemas.microsoft.com/office/drawing/2014/main" id="{AA576F01-A23A-4DE3-851E-72DD3B135C9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3068F184-153B-48FF-875D-1B2DAE873C7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E942FD6F-CDDA-4CF6-88AE-6F317A7B824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048F5534-7B2D-4228-99D5-121C7EB457E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106680</xdr:rowOff>
    </xdr:from>
    <xdr:to>
      <xdr:col>116</xdr:col>
      <xdr:colOff>62864</xdr:colOff>
      <xdr:row>42</xdr:row>
      <xdr:rowOff>3810</xdr:rowOff>
    </xdr:to>
    <xdr:cxnSp macro="">
      <xdr:nvCxnSpPr>
        <xdr:cNvPr id="472" name="直線コネクタ 471">
          <a:extLst>
            <a:ext uri="{FF2B5EF4-FFF2-40B4-BE49-F238E27FC236}">
              <a16:creationId xmlns:a16="http://schemas.microsoft.com/office/drawing/2014/main" id="{7B0D60CE-CBA9-4044-A669-0A19906D53AF}"/>
            </a:ext>
          </a:extLst>
        </xdr:cNvPr>
        <xdr:cNvCxnSpPr/>
      </xdr:nvCxnSpPr>
      <xdr:spPr>
        <a:xfrm flipV="1">
          <a:off x="22160864" y="576453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50A9F1D1-D521-4015-BBC5-F93665878578}"/>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a:extLst>
            <a:ext uri="{FF2B5EF4-FFF2-40B4-BE49-F238E27FC236}">
              <a16:creationId xmlns:a16="http://schemas.microsoft.com/office/drawing/2014/main" id="{B78464BC-4C38-43E8-BB5B-90FB75872741}"/>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53357</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32E0E09F-6B66-4F9B-A486-495CB2EDF56B}"/>
            </a:ext>
          </a:extLst>
        </xdr:cNvPr>
        <xdr:cNvSpPr txBox="1"/>
      </xdr:nvSpPr>
      <xdr:spPr>
        <a:xfrm>
          <a:off x="22199600" y="553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106680</xdr:rowOff>
    </xdr:from>
    <xdr:to>
      <xdr:col>116</xdr:col>
      <xdr:colOff>152400</xdr:colOff>
      <xdr:row>33</xdr:row>
      <xdr:rowOff>106680</xdr:rowOff>
    </xdr:to>
    <xdr:cxnSp macro="">
      <xdr:nvCxnSpPr>
        <xdr:cNvPr id="476" name="直線コネクタ 475">
          <a:extLst>
            <a:ext uri="{FF2B5EF4-FFF2-40B4-BE49-F238E27FC236}">
              <a16:creationId xmlns:a16="http://schemas.microsoft.com/office/drawing/2014/main" id="{8B70C7AC-9FB0-4B59-A6BB-D6E51F4D9617}"/>
            </a:ext>
          </a:extLst>
        </xdr:cNvPr>
        <xdr:cNvCxnSpPr/>
      </xdr:nvCxnSpPr>
      <xdr:spPr>
        <a:xfrm>
          <a:off x="22072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154957</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33381912-33D9-4242-8EAE-132756C83B60}"/>
            </a:ext>
          </a:extLst>
        </xdr:cNvPr>
        <xdr:cNvSpPr txBox="1"/>
      </xdr:nvSpPr>
      <xdr:spPr>
        <a:xfrm>
          <a:off x="22199600" y="649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78" name="フローチャート: 判断 477">
          <a:extLst>
            <a:ext uri="{FF2B5EF4-FFF2-40B4-BE49-F238E27FC236}">
              <a16:creationId xmlns:a16="http://schemas.microsoft.com/office/drawing/2014/main" id="{A6ED72CC-77FC-4744-95F5-C19A6E16E409}"/>
            </a:ext>
          </a:extLst>
        </xdr:cNvPr>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79" name="フローチャート: 判断 478">
          <a:extLst>
            <a:ext uri="{FF2B5EF4-FFF2-40B4-BE49-F238E27FC236}">
              <a16:creationId xmlns:a16="http://schemas.microsoft.com/office/drawing/2014/main" id="{7DBB1BF7-7269-4EBE-8645-4949A6BFA392}"/>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480" name="フローチャート: 判断 479">
          <a:extLst>
            <a:ext uri="{FF2B5EF4-FFF2-40B4-BE49-F238E27FC236}">
              <a16:creationId xmlns:a16="http://schemas.microsoft.com/office/drawing/2014/main" id="{451ED0DA-FFD3-4BE8-BDCA-B93C299FDE8C}"/>
            </a:ext>
          </a:extLst>
        </xdr:cNvPr>
        <xdr:cNvSpPr/>
      </xdr:nvSpPr>
      <xdr:spPr>
        <a:xfrm>
          <a:off x="20383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120650</xdr:rowOff>
    </xdr:from>
    <xdr:to>
      <xdr:col>102</xdr:col>
      <xdr:colOff>165100</xdr:colOff>
      <xdr:row>39</xdr:row>
      <xdr:rowOff>50800</xdr:rowOff>
    </xdr:to>
    <xdr:sp macro="" textlink="">
      <xdr:nvSpPr>
        <xdr:cNvPr id="481" name="フローチャート: 判断 480">
          <a:extLst>
            <a:ext uri="{FF2B5EF4-FFF2-40B4-BE49-F238E27FC236}">
              <a16:creationId xmlns:a16="http://schemas.microsoft.com/office/drawing/2014/main" id="{0704AF4F-75AD-432D-8151-4AA696CA8A70}"/>
            </a:ext>
          </a:extLst>
        </xdr:cNvPr>
        <xdr:cNvSpPr/>
      </xdr:nvSpPr>
      <xdr:spPr>
        <a:xfrm>
          <a:off x="19494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86360</xdr:rowOff>
    </xdr:from>
    <xdr:to>
      <xdr:col>98</xdr:col>
      <xdr:colOff>38100</xdr:colOff>
      <xdr:row>39</xdr:row>
      <xdr:rowOff>16510</xdr:rowOff>
    </xdr:to>
    <xdr:sp macro="" textlink="">
      <xdr:nvSpPr>
        <xdr:cNvPr id="482" name="フローチャート: 判断 481">
          <a:extLst>
            <a:ext uri="{FF2B5EF4-FFF2-40B4-BE49-F238E27FC236}">
              <a16:creationId xmlns:a16="http://schemas.microsoft.com/office/drawing/2014/main" id="{BBD0E662-2734-450F-A4CF-16267AE33EF3}"/>
            </a:ext>
          </a:extLst>
        </xdr:cNvPr>
        <xdr:cNvSpPr/>
      </xdr:nvSpPr>
      <xdr:spPr>
        <a:xfrm>
          <a:off x="18605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70CC97C4-DA20-474C-A0CB-6CFA7B4831D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582758D-6B27-4027-B486-BA8A95A452F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08458B4-83D4-41F7-8FBA-69127C3FE0A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1AFE664-F0B8-486F-A90A-6FEA66C707A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4A952C5-FB04-4ED6-8B16-27E40572BC2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90170</xdr:rowOff>
    </xdr:from>
    <xdr:to>
      <xdr:col>116</xdr:col>
      <xdr:colOff>114300</xdr:colOff>
      <xdr:row>40</xdr:row>
      <xdr:rowOff>20320</xdr:rowOff>
    </xdr:to>
    <xdr:sp macro="" textlink="">
      <xdr:nvSpPr>
        <xdr:cNvPr id="488" name="楕円 487">
          <a:extLst>
            <a:ext uri="{FF2B5EF4-FFF2-40B4-BE49-F238E27FC236}">
              <a16:creationId xmlns:a16="http://schemas.microsoft.com/office/drawing/2014/main" id="{DD89562B-0E26-4A6C-9C9A-0E83052F045B}"/>
            </a:ext>
          </a:extLst>
        </xdr:cNvPr>
        <xdr:cNvSpPr/>
      </xdr:nvSpPr>
      <xdr:spPr>
        <a:xfrm>
          <a:off x="22110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68597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ACBE1464-2DA8-488F-BD0F-22CE1B6E95BD}"/>
            </a:ext>
          </a:extLst>
        </xdr:cNvPr>
        <xdr:cNvSpPr txBox="1"/>
      </xdr:nvSpPr>
      <xdr:spPr>
        <a:xfrm>
          <a:off x="22199600"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166370</xdr:rowOff>
    </xdr:from>
    <xdr:to>
      <xdr:col>112</xdr:col>
      <xdr:colOff>38100</xdr:colOff>
      <xdr:row>40</xdr:row>
      <xdr:rowOff>96520</xdr:rowOff>
    </xdr:to>
    <xdr:sp macro="" textlink="">
      <xdr:nvSpPr>
        <xdr:cNvPr id="490" name="楕円 489">
          <a:extLst>
            <a:ext uri="{FF2B5EF4-FFF2-40B4-BE49-F238E27FC236}">
              <a16:creationId xmlns:a16="http://schemas.microsoft.com/office/drawing/2014/main" id="{08791E43-C1BF-4995-9CC0-FB924967E913}"/>
            </a:ext>
          </a:extLst>
        </xdr:cNvPr>
        <xdr:cNvSpPr/>
      </xdr:nvSpPr>
      <xdr:spPr>
        <a:xfrm>
          <a:off x="21272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140970</xdr:rowOff>
    </xdr:from>
    <xdr:to>
      <xdr:col>116</xdr:col>
      <xdr:colOff>63500</xdr:colOff>
      <xdr:row>40</xdr:row>
      <xdr:rowOff>45720</xdr:rowOff>
    </xdr:to>
    <xdr:cxnSp macro="">
      <xdr:nvCxnSpPr>
        <xdr:cNvPr id="491" name="直線コネクタ 490">
          <a:extLst>
            <a:ext uri="{FF2B5EF4-FFF2-40B4-BE49-F238E27FC236}">
              <a16:creationId xmlns:a16="http://schemas.microsoft.com/office/drawing/2014/main" id="{0F6237EA-017C-4710-AEF2-DB5A71234505}"/>
            </a:ext>
          </a:extLst>
        </xdr:cNvPr>
        <xdr:cNvCxnSpPr/>
      </xdr:nvCxnSpPr>
      <xdr:spPr>
        <a:xfrm flipV="1">
          <a:off x="21323300" y="68275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116840</xdr:rowOff>
    </xdr:from>
    <xdr:to>
      <xdr:col>107</xdr:col>
      <xdr:colOff>101600</xdr:colOff>
      <xdr:row>40</xdr:row>
      <xdr:rowOff>46990</xdr:rowOff>
    </xdr:to>
    <xdr:sp macro="" textlink="">
      <xdr:nvSpPr>
        <xdr:cNvPr id="492" name="楕円 491">
          <a:extLst>
            <a:ext uri="{FF2B5EF4-FFF2-40B4-BE49-F238E27FC236}">
              <a16:creationId xmlns:a16="http://schemas.microsoft.com/office/drawing/2014/main" id="{6041E6D1-B989-46CE-9717-A501E8CC707A}"/>
            </a:ext>
          </a:extLst>
        </xdr:cNvPr>
        <xdr:cNvSpPr/>
      </xdr:nvSpPr>
      <xdr:spPr>
        <a:xfrm>
          <a:off x="20383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167640</xdr:rowOff>
    </xdr:from>
    <xdr:to>
      <xdr:col>111</xdr:col>
      <xdr:colOff>177800</xdr:colOff>
      <xdr:row>40</xdr:row>
      <xdr:rowOff>45720</xdr:rowOff>
    </xdr:to>
    <xdr:cxnSp macro="">
      <xdr:nvCxnSpPr>
        <xdr:cNvPr id="493" name="直線コネクタ 492">
          <a:extLst>
            <a:ext uri="{FF2B5EF4-FFF2-40B4-BE49-F238E27FC236}">
              <a16:creationId xmlns:a16="http://schemas.microsoft.com/office/drawing/2014/main" id="{D410CC83-E253-4DDD-B3FD-C2F8CA6A8663}"/>
            </a:ext>
          </a:extLst>
        </xdr:cNvPr>
        <xdr:cNvCxnSpPr/>
      </xdr:nvCxnSpPr>
      <xdr:spPr>
        <a:xfrm>
          <a:off x="20434300" y="68541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124460</xdr:rowOff>
    </xdr:from>
    <xdr:to>
      <xdr:col>102</xdr:col>
      <xdr:colOff>165100</xdr:colOff>
      <xdr:row>40</xdr:row>
      <xdr:rowOff>54610</xdr:rowOff>
    </xdr:to>
    <xdr:sp macro="" textlink="">
      <xdr:nvSpPr>
        <xdr:cNvPr id="494" name="楕円 493">
          <a:extLst>
            <a:ext uri="{FF2B5EF4-FFF2-40B4-BE49-F238E27FC236}">
              <a16:creationId xmlns:a16="http://schemas.microsoft.com/office/drawing/2014/main" id="{D4D685BF-0274-43E3-8390-5D2335B1826D}"/>
            </a:ext>
          </a:extLst>
        </xdr:cNvPr>
        <xdr:cNvSpPr/>
      </xdr:nvSpPr>
      <xdr:spPr>
        <a:xfrm>
          <a:off x="19494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167640</xdr:rowOff>
    </xdr:from>
    <xdr:to>
      <xdr:col>107</xdr:col>
      <xdr:colOff>50800</xdr:colOff>
      <xdr:row>40</xdr:row>
      <xdr:rowOff>3810</xdr:rowOff>
    </xdr:to>
    <xdr:cxnSp macro="">
      <xdr:nvCxnSpPr>
        <xdr:cNvPr id="495" name="直線コネクタ 494">
          <a:extLst>
            <a:ext uri="{FF2B5EF4-FFF2-40B4-BE49-F238E27FC236}">
              <a16:creationId xmlns:a16="http://schemas.microsoft.com/office/drawing/2014/main" id="{8C3CBD9A-D6AF-4772-BCD0-66284615B9AA}"/>
            </a:ext>
          </a:extLst>
        </xdr:cNvPr>
        <xdr:cNvCxnSpPr/>
      </xdr:nvCxnSpPr>
      <xdr:spPr>
        <a:xfrm flipV="1">
          <a:off x="19545300" y="68541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128270</xdr:rowOff>
    </xdr:from>
    <xdr:to>
      <xdr:col>98</xdr:col>
      <xdr:colOff>38100</xdr:colOff>
      <xdr:row>40</xdr:row>
      <xdr:rowOff>58420</xdr:rowOff>
    </xdr:to>
    <xdr:sp macro="" textlink="">
      <xdr:nvSpPr>
        <xdr:cNvPr id="496" name="楕円 495">
          <a:extLst>
            <a:ext uri="{FF2B5EF4-FFF2-40B4-BE49-F238E27FC236}">
              <a16:creationId xmlns:a16="http://schemas.microsoft.com/office/drawing/2014/main" id="{F4D6A55D-B44A-461D-B71D-80ADE12EB103}"/>
            </a:ext>
          </a:extLst>
        </xdr:cNvPr>
        <xdr:cNvSpPr/>
      </xdr:nvSpPr>
      <xdr:spPr>
        <a:xfrm>
          <a:off x="18605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3810</xdr:rowOff>
    </xdr:from>
    <xdr:to>
      <xdr:col>102</xdr:col>
      <xdr:colOff>114300</xdr:colOff>
      <xdr:row>40</xdr:row>
      <xdr:rowOff>7620</xdr:rowOff>
    </xdr:to>
    <xdr:cxnSp macro="">
      <xdr:nvCxnSpPr>
        <xdr:cNvPr id="497" name="直線コネクタ 496">
          <a:extLst>
            <a:ext uri="{FF2B5EF4-FFF2-40B4-BE49-F238E27FC236}">
              <a16:creationId xmlns:a16="http://schemas.microsoft.com/office/drawing/2014/main" id="{3243C3E8-4362-4633-8080-5E37709541B7}"/>
            </a:ext>
          </a:extLst>
        </xdr:cNvPr>
        <xdr:cNvCxnSpPr/>
      </xdr:nvCxnSpPr>
      <xdr:spPr>
        <a:xfrm flipV="1">
          <a:off x="18656300" y="6861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C5295037-2B60-4CEE-BD69-B78B16AA2397}"/>
            </a:ext>
          </a:extLst>
        </xdr:cNvPr>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48277</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88F8B5B8-A12B-457A-B973-5B6AABE9BE13}"/>
            </a:ext>
          </a:extLst>
        </xdr:cNvPr>
        <xdr:cNvSpPr txBox="1"/>
      </xdr:nvSpPr>
      <xdr:spPr>
        <a:xfrm>
          <a:off x="20199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67327</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344F60F2-A1CC-464F-A1CD-2D03E4368D09}"/>
            </a:ext>
          </a:extLst>
        </xdr:cNvPr>
        <xdr:cNvSpPr txBox="1"/>
      </xdr:nvSpPr>
      <xdr:spPr>
        <a:xfrm>
          <a:off x="19310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33037</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8A57F87B-86BF-4E0E-BFA9-8F5747A0E0FC}"/>
            </a:ext>
          </a:extLst>
        </xdr:cNvPr>
        <xdr:cNvSpPr txBox="1"/>
      </xdr:nvSpPr>
      <xdr:spPr>
        <a:xfrm>
          <a:off x="18421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87647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C136A1B7-97F9-44D0-AAA2-81A0A28B5227}"/>
            </a:ext>
          </a:extLst>
        </xdr:cNvPr>
        <xdr:cNvSpPr txBox="1"/>
      </xdr:nvSpPr>
      <xdr:spPr>
        <a:xfrm>
          <a:off x="210757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38117</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9F86B3A9-E72B-4841-ABCD-BBF58A93EFED}"/>
            </a:ext>
          </a:extLst>
        </xdr:cNvPr>
        <xdr:cNvSpPr txBox="1"/>
      </xdr:nvSpPr>
      <xdr:spPr>
        <a:xfrm>
          <a:off x="20199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45737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84F20B6F-E657-4C3E-9CF5-D113E13B0BCC}"/>
            </a:ext>
          </a:extLst>
        </xdr:cNvPr>
        <xdr:cNvSpPr txBox="1"/>
      </xdr:nvSpPr>
      <xdr:spPr>
        <a:xfrm>
          <a:off x="1931042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49547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2DDEDD67-D3E9-43AF-B735-7AE89A9BAF44}"/>
            </a:ext>
          </a:extLst>
        </xdr:cNvPr>
        <xdr:cNvSpPr txBox="1"/>
      </xdr:nvSpPr>
      <xdr:spPr>
        <a:xfrm>
          <a:off x="18421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C21CD8A9-474E-45A5-8FA8-B2838C7757C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9347A0D1-5033-4626-AD83-9E40682530E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1234C24-7E9A-4B64-9F77-3B57D67858F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E3394896-5494-4208-BEFB-B6EC3637256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95CFEA91-E36C-4BD1-9C1F-E21BD54FBD2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FA8B792A-B71A-441B-97C8-CBE20CA021E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B3866DD7-E674-411D-8A00-B500F689730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AD4DFFDF-2DC4-4BA2-88FC-9AAE5121AEC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366CA295-3B0C-4B8C-B1A9-5C8EAA2B74F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F89F9695-F7A4-480A-B0D8-C999A250125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ACE2C3D4-89CA-47B0-BAF1-3F057137A5F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D506FFB0-8023-4D9E-ADB3-1F9E06357F9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id="{41E110ED-CEEB-4818-A157-C4434C9A548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5879A1D3-3C86-459F-9E0C-7534923171B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96BCBA07-4BC6-4B2E-850A-4CB12BA8793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BD13F258-CC81-4895-AF7A-51469207E94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F74749C9-3229-4E15-8FD0-D5C232A12F9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ADEEE0A1-3DB7-40D4-A7DB-E26007A1E1E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6F305D56-07D5-4423-A2C2-164512C0A20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1B0DCCAC-E212-49E1-9294-FFAE80FBC28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0BBCBA5C-0EF6-421E-A03D-EF731E69A85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1AC68906-14B1-4357-BFB2-B0962CCFE60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5E8173FF-D2B4-4968-B5D4-B60784A25A3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D67BEC8D-BB7C-4450-8C2C-7280C122849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62</xdr:row>
      <xdr:rowOff>156210</xdr:rowOff>
    </xdr:to>
    <xdr:cxnSp macro="">
      <xdr:nvCxnSpPr>
        <xdr:cNvPr id="530" name="直線コネクタ 529">
          <a:extLst>
            <a:ext uri="{FF2B5EF4-FFF2-40B4-BE49-F238E27FC236}">
              <a16:creationId xmlns:a16="http://schemas.microsoft.com/office/drawing/2014/main" id="{6DF7AF53-BA23-4DFC-BC33-F009E63EB128}"/>
            </a:ext>
          </a:extLst>
        </xdr:cNvPr>
        <xdr:cNvCxnSpPr/>
      </xdr:nvCxnSpPr>
      <xdr:spPr>
        <a:xfrm flipV="1">
          <a:off x="16318864" y="954405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E9BA727F-1504-42AD-A671-FFC10FFD9C9F}"/>
            </a:ext>
          </a:extLst>
        </xdr:cNvPr>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32" name="直線コネクタ 531">
          <a:extLst>
            <a:ext uri="{FF2B5EF4-FFF2-40B4-BE49-F238E27FC236}">
              <a16:creationId xmlns:a16="http://schemas.microsoft.com/office/drawing/2014/main" id="{41A8ABA9-011A-4F1B-BFC9-AAE13A7E90C1}"/>
            </a:ext>
          </a:extLst>
        </xdr:cNvPr>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CC4667E1-AE07-44D6-A51A-B0A6893BB291}"/>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34" name="直線コネクタ 533">
          <a:extLst>
            <a:ext uri="{FF2B5EF4-FFF2-40B4-BE49-F238E27FC236}">
              <a16:creationId xmlns:a16="http://schemas.microsoft.com/office/drawing/2014/main" id="{8EAA1B35-FCB1-40AB-A000-E4D7A8452814}"/>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19486C3E-F21F-4C5A-AF08-E4D9A962442D}"/>
            </a:ext>
          </a:extLst>
        </xdr:cNvPr>
        <xdr:cNvSpPr txBox="1"/>
      </xdr:nvSpPr>
      <xdr:spPr>
        <a:xfrm>
          <a:off x="16357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536" name="フローチャート: 判断 535">
          <a:extLst>
            <a:ext uri="{FF2B5EF4-FFF2-40B4-BE49-F238E27FC236}">
              <a16:creationId xmlns:a16="http://schemas.microsoft.com/office/drawing/2014/main" id="{446181DC-9497-4580-A1F1-1D1F2D1E7707}"/>
            </a:ext>
          </a:extLst>
        </xdr:cNvPr>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147320</xdr:rowOff>
    </xdr:from>
    <xdr:to>
      <xdr:col>81</xdr:col>
      <xdr:colOff>101600</xdr:colOff>
      <xdr:row>59</xdr:row>
      <xdr:rowOff>77470</xdr:rowOff>
    </xdr:to>
    <xdr:sp macro="" textlink="">
      <xdr:nvSpPr>
        <xdr:cNvPr id="537" name="フローチャート: 判断 536">
          <a:extLst>
            <a:ext uri="{FF2B5EF4-FFF2-40B4-BE49-F238E27FC236}">
              <a16:creationId xmlns:a16="http://schemas.microsoft.com/office/drawing/2014/main" id="{FF5DBEE8-97A8-4874-823D-77B25A420D71}"/>
            </a:ext>
          </a:extLst>
        </xdr:cNvPr>
        <xdr:cNvSpPr/>
      </xdr:nvSpPr>
      <xdr:spPr>
        <a:xfrm>
          <a:off x="15430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113030</xdr:rowOff>
    </xdr:from>
    <xdr:to>
      <xdr:col>76</xdr:col>
      <xdr:colOff>165100</xdr:colOff>
      <xdr:row>59</xdr:row>
      <xdr:rowOff>43180</xdr:rowOff>
    </xdr:to>
    <xdr:sp macro="" textlink="">
      <xdr:nvSpPr>
        <xdr:cNvPr id="538" name="フローチャート: 判断 537">
          <a:extLst>
            <a:ext uri="{FF2B5EF4-FFF2-40B4-BE49-F238E27FC236}">
              <a16:creationId xmlns:a16="http://schemas.microsoft.com/office/drawing/2014/main" id="{DE23E15F-7BA2-4A48-AE20-8B0122BFDA14}"/>
            </a:ext>
          </a:extLst>
        </xdr:cNvPr>
        <xdr:cNvSpPr/>
      </xdr:nvSpPr>
      <xdr:spPr>
        <a:xfrm>
          <a:off x="14541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128270</xdr:rowOff>
    </xdr:from>
    <xdr:to>
      <xdr:col>72</xdr:col>
      <xdr:colOff>38100</xdr:colOff>
      <xdr:row>59</xdr:row>
      <xdr:rowOff>58420</xdr:rowOff>
    </xdr:to>
    <xdr:sp macro="" textlink="">
      <xdr:nvSpPr>
        <xdr:cNvPr id="539" name="フローチャート: 判断 538">
          <a:extLst>
            <a:ext uri="{FF2B5EF4-FFF2-40B4-BE49-F238E27FC236}">
              <a16:creationId xmlns:a16="http://schemas.microsoft.com/office/drawing/2014/main" id="{AE2BF6B8-427A-41CC-9BF7-AF8A4C67A0A3}"/>
            </a:ext>
          </a:extLst>
        </xdr:cNvPr>
        <xdr:cNvSpPr/>
      </xdr:nvSpPr>
      <xdr:spPr>
        <a:xfrm>
          <a:off x="13652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540" name="フローチャート: 判断 539">
          <a:extLst>
            <a:ext uri="{FF2B5EF4-FFF2-40B4-BE49-F238E27FC236}">
              <a16:creationId xmlns:a16="http://schemas.microsoft.com/office/drawing/2014/main" id="{791932C7-F6BD-46A3-BCB5-C49DAD4F80A1}"/>
            </a:ext>
          </a:extLst>
        </xdr:cNvPr>
        <xdr:cNvSpPr/>
      </xdr:nvSpPr>
      <xdr:spPr>
        <a:xfrm>
          <a:off x="12763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441EDD7D-2BA4-4EAC-9B00-AFDA540F9D9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C06874EA-782A-4446-A3C4-7DF57A2F37B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FB2E593-6FAB-4BE7-9BAC-A2F09CA59C3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993A371-0A05-4716-9F5E-2403CDB2A09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75EDE1D-3BDC-4C29-BFE8-AE0F7F5C961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46" name="楕円 545">
          <a:extLst>
            <a:ext uri="{FF2B5EF4-FFF2-40B4-BE49-F238E27FC236}">
              <a16:creationId xmlns:a16="http://schemas.microsoft.com/office/drawing/2014/main" id="{4CFA0BD4-A332-46AE-80E6-210228092288}"/>
            </a:ext>
          </a:extLst>
        </xdr:cNvPr>
        <xdr:cNvSpPr/>
      </xdr:nvSpPr>
      <xdr:spPr>
        <a:xfrm>
          <a:off x="16268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137177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D7257053-FE10-44F3-AD0C-D4FBC4A87641}"/>
            </a:ext>
          </a:extLst>
        </xdr:cNvPr>
        <xdr:cNvSpPr txBox="1"/>
      </xdr:nvSpPr>
      <xdr:spPr>
        <a:xfrm>
          <a:off x="16357600"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109220</xdr:rowOff>
    </xdr:from>
    <xdr:to>
      <xdr:col>81</xdr:col>
      <xdr:colOff>101600</xdr:colOff>
      <xdr:row>60</xdr:row>
      <xdr:rowOff>39370</xdr:rowOff>
    </xdr:to>
    <xdr:sp macro="" textlink="">
      <xdr:nvSpPr>
        <xdr:cNvPr id="548" name="楕円 547">
          <a:extLst>
            <a:ext uri="{FF2B5EF4-FFF2-40B4-BE49-F238E27FC236}">
              <a16:creationId xmlns:a16="http://schemas.microsoft.com/office/drawing/2014/main" id="{E446561E-E684-4B8C-82C8-3FEF19036BAA}"/>
            </a:ext>
          </a:extLst>
        </xdr:cNvPr>
        <xdr:cNvSpPr/>
      </xdr:nvSpPr>
      <xdr:spPr>
        <a:xfrm>
          <a:off x="15430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160020</xdr:rowOff>
    </xdr:from>
    <xdr:to>
      <xdr:col>85</xdr:col>
      <xdr:colOff>127000</xdr:colOff>
      <xdr:row>60</xdr:row>
      <xdr:rowOff>38100</xdr:rowOff>
    </xdr:to>
    <xdr:cxnSp macro="">
      <xdr:nvCxnSpPr>
        <xdr:cNvPr id="549" name="直線コネクタ 548">
          <a:extLst>
            <a:ext uri="{FF2B5EF4-FFF2-40B4-BE49-F238E27FC236}">
              <a16:creationId xmlns:a16="http://schemas.microsoft.com/office/drawing/2014/main" id="{040286A3-D906-46DD-B6FE-20278425D171}"/>
            </a:ext>
          </a:extLst>
        </xdr:cNvPr>
        <xdr:cNvCxnSpPr/>
      </xdr:nvCxnSpPr>
      <xdr:spPr>
        <a:xfrm>
          <a:off x="15481300" y="102755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59690</xdr:rowOff>
    </xdr:from>
    <xdr:to>
      <xdr:col>76</xdr:col>
      <xdr:colOff>165100</xdr:colOff>
      <xdr:row>59</xdr:row>
      <xdr:rowOff>161290</xdr:rowOff>
    </xdr:to>
    <xdr:sp macro="" textlink="">
      <xdr:nvSpPr>
        <xdr:cNvPr id="550" name="楕円 549">
          <a:extLst>
            <a:ext uri="{FF2B5EF4-FFF2-40B4-BE49-F238E27FC236}">
              <a16:creationId xmlns:a16="http://schemas.microsoft.com/office/drawing/2014/main" id="{5E4CCA51-7C2F-46F5-8C56-AA9EADC5C52C}"/>
            </a:ext>
          </a:extLst>
        </xdr:cNvPr>
        <xdr:cNvSpPr/>
      </xdr:nvSpPr>
      <xdr:spPr>
        <a:xfrm>
          <a:off x="14541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110490</xdr:rowOff>
    </xdr:from>
    <xdr:to>
      <xdr:col>81</xdr:col>
      <xdr:colOff>50800</xdr:colOff>
      <xdr:row>59</xdr:row>
      <xdr:rowOff>160020</xdr:rowOff>
    </xdr:to>
    <xdr:cxnSp macro="">
      <xdr:nvCxnSpPr>
        <xdr:cNvPr id="551" name="直線コネクタ 550">
          <a:extLst>
            <a:ext uri="{FF2B5EF4-FFF2-40B4-BE49-F238E27FC236}">
              <a16:creationId xmlns:a16="http://schemas.microsoft.com/office/drawing/2014/main" id="{C7ADFD32-3D9F-4805-B03C-94DA5894CA5B}"/>
            </a:ext>
          </a:extLst>
        </xdr:cNvPr>
        <xdr:cNvCxnSpPr/>
      </xdr:nvCxnSpPr>
      <xdr:spPr>
        <a:xfrm>
          <a:off x="14592300" y="102260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25400</xdr:rowOff>
    </xdr:from>
    <xdr:to>
      <xdr:col>72</xdr:col>
      <xdr:colOff>38100</xdr:colOff>
      <xdr:row>59</xdr:row>
      <xdr:rowOff>127000</xdr:rowOff>
    </xdr:to>
    <xdr:sp macro="" textlink="">
      <xdr:nvSpPr>
        <xdr:cNvPr id="552" name="楕円 551">
          <a:extLst>
            <a:ext uri="{FF2B5EF4-FFF2-40B4-BE49-F238E27FC236}">
              <a16:creationId xmlns:a16="http://schemas.microsoft.com/office/drawing/2014/main" id="{FDECD545-23FA-4F7A-AC56-5EC8924F317E}"/>
            </a:ext>
          </a:extLst>
        </xdr:cNvPr>
        <xdr:cNvSpPr/>
      </xdr:nvSpPr>
      <xdr:spPr>
        <a:xfrm>
          <a:off x="13652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76200</xdr:rowOff>
    </xdr:from>
    <xdr:to>
      <xdr:col>76</xdr:col>
      <xdr:colOff>114300</xdr:colOff>
      <xdr:row>59</xdr:row>
      <xdr:rowOff>110490</xdr:rowOff>
    </xdr:to>
    <xdr:cxnSp macro="">
      <xdr:nvCxnSpPr>
        <xdr:cNvPr id="553" name="直線コネクタ 552">
          <a:extLst>
            <a:ext uri="{FF2B5EF4-FFF2-40B4-BE49-F238E27FC236}">
              <a16:creationId xmlns:a16="http://schemas.microsoft.com/office/drawing/2014/main" id="{DD1DA826-7DF7-4ABB-9296-0A2FBF3177D0}"/>
            </a:ext>
          </a:extLst>
        </xdr:cNvPr>
        <xdr:cNvCxnSpPr/>
      </xdr:nvCxnSpPr>
      <xdr:spPr>
        <a:xfrm>
          <a:off x="13703300" y="101917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25400</xdr:rowOff>
    </xdr:from>
    <xdr:to>
      <xdr:col>67</xdr:col>
      <xdr:colOff>101600</xdr:colOff>
      <xdr:row>59</xdr:row>
      <xdr:rowOff>127000</xdr:rowOff>
    </xdr:to>
    <xdr:sp macro="" textlink="">
      <xdr:nvSpPr>
        <xdr:cNvPr id="554" name="楕円 553">
          <a:extLst>
            <a:ext uri="{FF2B5EF4-FFF2-40B4-BE49-F238E27FC236}">
              <a16:creationId xmlns:a16="http://schemas.microsoft.com/office/drawing/2014/main" id="{17BA7BBA-EB5E-4D0A-B0C6-CD010E47764B}"/>
            </a:ext>
          </a:extLst>
        </xdr:cNvPr>
        <xdr:cNvSpPr/>
      </xdr:nvSpPr>
      <xdr:spPr>
        <a:xfrm>
          <a:off x="12763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76200</xdr:rowOff>
    </xdr:from>
    <xdr:to>
      <xdr:col>71</xdr:col>
      <xdr:colOff>177800</xdr:colOff>
      <xdr:row>59</xdr:row>
      <xdr:rowOff>76200</xdr:rowOff>
    </xdr:to>
    <xdr:cxnSp macro="">
      <xdr:nvCxnSpPr>
        <xdr:cNvPr id="555" name="直線コネクタ 554">
          <a:extLst>
            <a:ext uri="{FF2B5EF4-FFF2-40B4-BE49-F238E27FC236}">
              <a16:creationId xmlns:a16="http://schemas.microsoft.com/office/drawing/2014/main" id="{8E49465C-EC10-44B6-B01B-E545A8DA76A8}"/>
            </a:ext>
          </a:extLst>
        </xdr:cNvPr>
        <xdr:cNvCxnSpPr/>
      </xdr:nvCxnSpPr>
      <xdr:spPr>
        <a:xfrm>
          <a:off x="12814300" y="1019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93997</xdr:rowOff>
    </xdr:from>
    <xdr:ext cx="405111" cy="259045"/>
    <xdr:sp macro="" textlink="">
      <xdr:nvSpPr>
        <xdr:cNvPr id="556" name="n_1aveValue【学校施設】&#10;有形固定資産減価償却率">
          <a:extLst>
            <a:ext uri="{FF2B5EF4-FFF2-40B4-BE49-F238E27FC236}">
              <a16:creationId xmlns:a16="http://schemas.microsoft.com/office/drawing/2014/main" id="{1AE31383-E766-4F61-8312-5742C2DE5644}"/>
            </a:ext>
          </a:extLst>
        </xdr:cNvPr>
        <xdr:cNvSpPr txBox="1"/>
      </xdr:nvSpPr>
      <xdr:spPr>
        <a:xfrm>
          <a:off x="15266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59707</xdr:rowOff>
    </xdr:from>
    <xdr:ext cx="405111" cy="259045"/>
    <xdr:sp macro="" textlink="">
      <xdr:nvSpPr>
        <xdr:cNvPr id="557" name="n_2aveValue【学校施設】&#10;有形固定資産減価償却率">
          <a:extLst>
            <a:ext uri="{FF2B5EF4-FFF2-40B4-BE49-F238E27FC236}">
              <a16:creationId xmlns:a16="http://schemas.microsoft.com/office/drawing/2014/main" id="{5DB8FE0D-C3F0-410A-B2AF-D224DCD14BEA}"/>
            </a:ext>
          </a:extLst>
        </xdr:cNvPr>
        <xdr:cNvSpPr txBox="1"/>
      </xdr:nvSpPr>
      <xdr:spPr>
        <a:xfrm>
          <a:off x="14389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74947</xdr:rowOff>
    </xdr:from>
    <xdr:ext cx="405111" cy="259045"/>
    <xdr:sp macro="" textlink="">
      <xdr:nvSpPr>
        <xdr:cNvPr id="558" name="n_3aveValue【学校施設】&#10;有形固定資産減価償却率">
          <a:extLst>
            <a:ext uri="{FF2B5EF4-FFF2-40B4-BE49-F238E27FC236}">
              <a16:creationId xmlns:a16="http://schemas.microsoft.com/office/drawing/2014/main" id="{601CB50C-982E-4FB4-8E94-CEEDCBD2F98C}"/>
            </a:ext>
          </a:extLst>
        </xdr:cNvPr>
        <xdr:cNvSpPr txBox="1"/>
      </xdr:nvSpPr>
      <xdr:spPr>
        <a:xfrm>
          <a:off x="13500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33037</xdr:rowOff>
    </xdr:from>
    <xdr:ext cx="405111" cy="259045"/>
    <xdr:sp macro="" textlink="">
      <xdr:nvSpPr>
        <xdr:cNvPr id="559" name="n_4aveValue【学校施設】&#10;有形固定資産減価償却率">
          <a:extLst>
            <a:ext uri="{FF2B5EF4-FFF2-40B4-BE49-F238E27FC236}">
              <a16:creationId xmlns:a16="http://schemas.microsoft.com/office/drawing/2014/main" id="{C4A2D5F8-54BA-4B17-8387-8DAFB4782930}"/>
            </a:ext>
          </a:extLst>
        </xdr:cNvPr>
        <xdr:cNvSpPr txBox="1"/>
      </xdr:nvSpPr>
      <xdr:spPr>
        <a:xfrm>
          <a:off x="12611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30497</xdr:rowOff>
    </xdr:from>
    <xdr:ext cx="405111" cy="259045"/>
    <xdr:sp macro="" textlink="">
      <xdr:nvSpPr>
        <xdr:cNvPr id="560" name="n_1mainValue【学校施設】&#10;有形固定資産減価償却率">
          <a:extLst>
            <a:ext uri="{FF2B5EF4-FFF2-40B4-BE49-F238E27FC236}">
              <a16:creationId xmlns:a16="http://schemas.microsoft.com/office/drawing/2014/main" id="{2608900D-BE03-47D1-9DEE-553711DF94E9}"/>
            </a:ext>
          </a:extLst>
        </xdr:cNvPr>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152417</xdr:rowOff>
    </xdr:from>
    <xdr:ext cx="405111" cy="259045"/>
    <xdr:sp macro="" textlink="">
      <xdr:nvSpPr>
        <xdr:cNvPr id="561" name="n_2mainValue【学校施設】&#10;有形固定資産減価償却率">
          <a:extLst>
            <a:ext uri="{FF2B5EF4-FFF2-40B4-BE49-F238E27FC236}">
              <a16:creationId xmlns:a16="http://schemas.microsoft.com/office/drawing/2014/main" id="{8ED7A408-641C-4C2C-966B-7469A91C6099}"/>
            </a:ext>
          </a:extLst>
        </xdr:cNvPr>
        <xdr:cNvSpPr txBox="1"/>
      </xdr:nvSpPr>
      <xdr:spPr>
        <a:xfrm>
          <a:off x="14389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118127</xdr:rowOff>
    </xdr:from>
    <xdr:ext cx="405111" cy="259045"/>
    <xdr:sp macro="" textlink="">
      <xdr:nvSpPr>
        <xdr:cNvPr id="562" name="n_3mainValue【学校施設】&#10;有形固定資産減価償却率">
          <a:extLst>
            <a:ext uri="{FF2B5EF4-FFF2-40B4-BE49-F238E27FC236}">
              <a16:creationId xmlns:a16="http://schemas.microsoft.com/office/drawing/2014/main" id="{AD4217ED-FD44-45A5-98B1-F0B6CEF8A45C}"/>
            </a:ext>
          </a:extLst>
        </xdr:cNvPr>
        <xdr:cNvSpPr txBox="1"/>
      </xdr:nvSpPr>
      <xdr:spPr>
        <a:xfrm>
          <a:off x="13500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118127</xdr:rowOff>
    </xdr:from>
    <xdr:ext cx="405111" cy="259045"/>
    <xdr:sp macro="" textlink="">
      <xdr:nvSpPr>
        <xdr:cNvPr id="563" name="n_4mainValue【学校施設】&#10;有形固定資産減価償却率">
          <a:extLst>
            <a:ext uri="{FF2B5EF4-FFF2-40B4-BE49-F238E27FC236}">
              <a16:creationId xmlns:a16="http://schemas.microsoft.com/office/drawing/2014/main" id="{FD07FF44-A361-43F0-B331-058106F4BC4A}"/>
            </a:ext>
          </a:extLst>
        </xdr:cNvPr>
        <xdr:cNvSpPr txBox="1"/>
      </xdr:nvSpPr>
      <xdr:spPr>
        <a:xfrm>
          <a:off x="12611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ED3103FC-63CA-4EFC-8AE1-5E0B498643E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8176CB14-AE6F-422F-A32A-1B92885B7D0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BA67E1B8-F99D-45B7-876E-EC714FAEC45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77B5536E-A417-4FFF-9E3F-E62C57B971F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6165459-5793-4709-B1DD-B0E12786C4B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9A69FA28-C677-4F0E-8EF9-68A3C4E6EE9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571E2769-68EE-4DB5-8920-7AC55CC7EBB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8F8980EC-4A54-4610-AD32-7EC3661B5F0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6C95C1FD-19ED-41F5-95F1-AB28F6BCF8C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21FEF062-3452-427F-92D4-0D1ECC3569F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76749002-AD44-4F93-A9DB-4409E211407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D27859A4-400D-4FBE-9CBD-1F3AF0F12609}"/>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F07329FE-55A3-4E96-9247-08E7EC2F1CB7}"/>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804979B5-234B-481F-BE69-6F7072F30C0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3508EA59-30FB-4DFC-B73E-4F784A2CDF0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004C5BD9-88D7-4633-A4ED-6D64938B2913}"/>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980680E4-3E71-45DC-A7DF-0D88BCF1C9F5}"/>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2C0D3312-745F-421E-A280-2B8BAF5D6EA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7A0AB333-6E3C-4144-BEC7-FDDF03C66BA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938EBF43-639F-4737-9DF6-AE0610F4C4B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170879</xdr:rowOff>
    </xdr:from>
    <xdr:to>
      <xdr:col>116</xdr:col>
      <xdr:colOff>62864</xdr:colOff>
      <xdr:row>63</xdr:row>
      <xdr:rowOff>2857</xdr:rowOff>
    </xdr:to>
    <xdr:cxnSp macro="">
      <xdr:nvCxnSpPr>
        <xdr:cNvPr id="584" name="直線コネクタ 583">
          <a:extLst>
            <a:ext uri="{FF2B5EF4-FFF2-40B4-BE49-F238E27FC236}">
              <a16:creationId xmlns:a16="http://schemas.microsoft.com/office/drawing/2014/main" id="{B54739AB-AE1E-49A0-A01D-10CC29E9311B}"/>
            </a:ext>
          </a:extLst>
        </xdr:cNvPr>
        <xdr:cNvCxnSpPr/>
      </xdr:nvCxnSpPr>
      <xdr:spPr>
        <a:xfrm flipV="1">
          <a:off x="22160864" y="9600629"/>
          <a:ext cx="0" cy="120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6684</xdr:rowOff>
    </xdr:from>
    <xdr:ext cx="469744" cy="259045"/>
    <xdr:sp macro="" textlink="">
      <xdr:nvSpPr>
        <xdr:cNvPr id="585" name="【学校施設】&#10;一人当たり面積最小値テキスト">
          <a:extLst>
            <a:ext uri="{FF2B5EF4-FFF2-40B4-BE49-F238E27FC236}">
              <a16:creationId xmlns:a16="http://schemas.microsoft.com/office/drawing/2014/main" id="{07AC5EB3-B8B6-47AA-83E9-EFDB52A38C46}"/>
            </a:ext>
          </a:extLst>
        </xdr:cNvPr>
        <xdr:cNvSpPr txBox="1"/>
      </xdr:nvSpPr>
      <xdr:spPr>
        <a:xfrm>
          <a:off x="22199600" y="1080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2857</xdr:rowOff>
    </xdr:from>
    <xdr:to>
      <xdr:col>116</xdr:col>
      <xdr:colOff>152400</xdr:colOff>
      <xdr:row>63</xdr:row>
      <xdr:rowOff>2857</xdr:rowOff>
    </xdr:to>
    <xdr:cxnSp macro="">
      <xdr:nvCxnSpPr>
        <xdr:cNvPr id="586" name="直線コネクタ 585">
          <a:extLst>
            <a:ext uri="{FF2B5EF4-FFF2-40B4-BE49-F238E27FC236}">
              <a16:creationId xmlns:a16="http://schemas.microsoft.com/office/drawing/2014/main" id="{9B9D6A32-051D-4E9E-9D2C-B494A244B1F1}"/>
            </a:ext>
          </a:extLst>
        </xdr:cNvPr>
        <xdr:cNvCxnSpPr/>
      </xdr:nvCxnSpPr>
      <xdr:spPr>
        <a:xfrm>
          <a:off x="22072600" y="108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117556</xdr:rowOff>
    </xdr:from>
    <xdr:ext cx="469744" cy="259045"/>
    <xdr:sp macro="" textlink="">
      <xdr:nvSpPr>
        <xdr:cNvPr id="587" name="【学校施設】&#10;一人当たり面積最大値テキスト">
          <a:extLst>
            <a:ext uri="{FF2B5EF4-FFF2-40B4-BE49-F238E27FC236}">
              <a16:creationId xmlns:a16="http://schemas.microsoft.com/office/drawing/2014/main" id="{F44E893E-250F-42B2-AB3A-774745D25405}"/>
            </a:ext>
          </a:extLst>
        </xdr:cNvPr>
        <xdr:cNvSpPr txBox="1"/>
      </xdr:nvSpPr>
      <xdr:spPr>
        <a:xfrm>
          <a:off x="22199600" y="93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170879</xdr:rowOff>
    </xdr:from>
    <xdr:to>
      <xdr:col>116</xdr:col>
      <xdr:colOff>152400</xdr:colOff>
      <xdr:row>55</xdr:row>
      <xdr:rowOff>170879</xdr:rowOff>
    </xdr:to>
    <xdr:cxnSp macro="">
      <xdr:nvCxnSpPr>
        <xdr:cNvPr id="588" name="直線コネクタ 587">
          <a:extLst>
            <a:ext uri="{FF2B5EF4-FFF2-40B4-BE49-F238E27FC236}">
              <a16:creationId xmlns:a16="http://schemas.microsoft.com/office/drawing/2014/main" id="{346EA561-5E4D-441A-A151-AE81F176DF63}"/>
            </a:ext>
          </a:extLst>
        </xdr:cNvPr>
        <xdr:cNvCxnSpPr/>
      </xdr:nvCxnSpPr>
      <xdr:spPr>
        <a:xfrm>
          <a:off x="22072600" y="9600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99077</xdr:rowOff>
    </xdr:from>
    <xdr:ext cx="469744" cy="259045"/>
    <xdr:sp macro="" textlink="">
      <xdr:nvSpPr>
        <xdr:cNvPr id="589" name="【学校施設】&#10;一人当たり面積平均値テキスト">
          <a:extLst>
            <a:ext uri="{FF2B5EF4-FFF2-40B4-BE49-F238E27FC236}">
              <a16:creationId xmlns:a16="http://schemas.microsoft.com/office/drawing/2014/main" id="{38258D2E-CC66-40E3-9361-2C6B27BA6DF0}"/>
            </a:ext>
          </a:extLst>
        </xdr:cNvPr>
        <xdr:cNvSpPr txBox="1"/>
      </xdr:nvSpPr>
      <xdr:spPr>
        <a:xfrm>
          <a:off x="22199600" y="1038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590" name="フローチャート: 判断 589">
          <a:extLst>
            <a:ext uri="{FF2B5EF4-FFF2-40B4-BE49-F238E27FC236}">
              <a16:creationId xmlns:a16="http://schemas.microsoft.com/office/drawing/2014/main" id="{C1ADBDAA-2B36-41D5-B4C8-31064855357D}"/>
            </a:ext>
          </a:extLst>
        </xdr:cNvPr>
        <xdr:cNvSpPr/>
      </xdr:nvSpPr>
      <xdr:spPr>
        <a:xfrm>
          <a:off x="221107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macro="" textlink="">
      <xdr:nvSpPr>
        <xdr:cNvPr id="591" name="フローチャート: 判断 590">
          <a:extLst>
            <a:ext uri="{FF2B5EF4-FFF2-40B4-BE49-F238E27FC236}">
              <a16:creationId xmlns:a16="http://schemas.microsoft.com/office/drawing/2014/main" id="{A90F3809-2362-4EC5-BE4A-64E0B225BEE8}"/>
            </a:ext>
          </a:extLst>
        </xdr:cNvPr>
        <xdr:cNvSpPr/>
      </xdr:nvSpPr>
      <xdr:spPr>
        <a:xfrm>
          <a:off x="21272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121221</xdr:rowOff>
    </xdr:from>
    <xdr:to>
      <xdr:col>107</xdr:col>
      <xdr:colOff>101600</xdr:colOff>
      <xdr:row>61</xdr:row>
      <xdr:rowOff>51371</xdr:rowOff>
    </xdr:to>
    <xdr:sp macro="" textlink="">
      <xdr:nvSpPr>
        <xdr:cNvPr id="592" name="フローチャート: 判断 591">
          <a:extLst>
            <a:ext uri="{FF2B5EF4-FFF2-40B4-BE49-F238E27FC236}">
              <a16:creationId xmlns:a16="http://schemas.microsoft.com/office/drawing/2014/main" id="{85A73ECC-ED9A-4C59-8EF1-8C6A5CC60743}"/>
            </a:ext>
          </a:extLst>
        </xdr:cNvPr>
        <xdr:cNvSpPr/>
      </xdr:nvSpPr>
      <xdr:spPr>
        <a:xfrm>
          <a:off x="20383500" y="1040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141795</xdr:rowOff>
    </xdr:from>
    <xdr:to>
      <xdr:col>102</xdr:col>
      <xdr:colOff>165100</xdr:colOff>
      <xdr:row>61</xdr:row>
      <xdr:rowOff>71945</xdr:rowOff>
    </xdr:to>
    <xdr:sp macro="" textlink="">
      <xdr:nvSpPr>
        <xdr:cNvPr id="593" name="フローチャート: 判断 592">
          <a:extLst>
            <a:ext uri="{FF2B5EF4-FFF2-40B4-BE49-F238E27FC236}">
              <a16:creationId xmlns:a16="http://schemas.microsoft.com/office/drawing/2014/main" id="{98AAACFC-1F83-40D6-BA43-46703F8E6941}"/>
            </a:ext>
          </a:extLst>
        </xdr:cNvPr>
        <xdr:cNvSpPr/>
      </xdr:nvSpPr>
      <xdr:spPr>
        <a:xfrm>
          <a:off x="19494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144653</xdr:rowOff>
    </xdr:from>
    <xdr:to>
      <xdr:col>98</xdr:col>
      <xdr:colOff>38100</xdr:colOff>
      <xdr:row>61</xdr:row>
      <xdr:rowOff>74803</xdr:rowOff>
    </xdr:to>
    <xdr:sp macro="" textlink="">
      <xdr:nvSpPr>
        <xdr:cNvPr id="594" name="フローチャート: 判断 593">
          <a:extLst>
            <a:ext uri="{FF2B5EF4-FFF2-40B4-BE49-F238E27FC236}">
              <a16:creationId xmlns:a16="http://schemas.microsoft.com/office/drawing/2014/main" id="{DFE7DB8E-8335-447A-A50E-C09BE88EB4AD}"/>
            </a:ext>
          </a:extLst>
        </xdr:cNvPr>
        <xdr:cNvSpPr/>
      </xdr:nvSpPr>
      <xdr:spPr>
        <a:xfrm>
          <a:off x="18605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A692255F-8FD4-487B-8DE9-5A74377D1BE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459917FD-4F83-4417-AC97-10995A5293C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FE8116F6-90BD-4B0D-88E7-A57A3133899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31843879-75FB-4C02-AA2B-097CFF16B4C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15714338-BA2C-463F-AD5F-014562AFDBA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167513</xdr:rowOff>
    </xdr:from>
    <xdr:to>
      <xdr:col>116</xdr:col>
      <xdr:colOff>114300</xdr:colOff>
      <xdr:row>60</xdr:row>
      <xdr:rowOff>97663</xdr:rowOff>
    </xdr:to>
    <xdr:sp macro="" textlink="">
      <xdr:nvSpPr>
        <xdr:cNvPr id="600" name="楕円 599">
          <a:extLst>
            <a:ext uri="{FF2B5EF4-FFF2-40B4-BE49-F238E27FC236}">
              <a16:creationId xmlns:a16="http://schemas.microsoft.com/office/drawing/2014/main" id="{BC478239-EDB1-4079-9C0A-CEF24FE4D112}"/>
            </a:ext>
          </a:extLst>
        </xdr:cNvPr>
        <xdr:cNvSpPr/>
      </xdr:nvSpPr>
      <xdr:spPr>
        <a:xfrm>
          <a:off x="22110700" y="1028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18940</xdr:rowOff>
    </xdr:from>
    <xdr:ext cx="469744" cy="259045"/>
    <xdr:sp macro="" textlink="">
      <xdr:nvSpPr>
        <xdr:cNvPr id="601" name="【学校施設】&#10;一人当たり面積該当値テキスト">
          <a:extLst>
            <a:ext uri="{FF2B5EF4-FFF2-40B4-BE49-F238E27FC236}">
              <a16:creationId xmlns:a16="http://schemas.microsoft.com/office/drawing/2014/main" id="{C856B492-05C0-4055-B6EF-DAF73379CBFE}"/>
            </a:ext>
          </a:extLst>
        </xdr:cNvPr>
        <xdr:cNvSpPr txBox="1"/>
      </xdr:nvSpPr>
      <xdr:spPr>
        <a:xfrm>
          <a:off x="22199600" y="101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8065</xdr:rowOff>
    </xdr:from>
    <xdr:to>
      <xdr:col>112</xdr:col>
      <xdr:colOff>38100</xdr:colOff>
      <xdr:row>60</xdr:row>
      <xdr:rowOff>109665</xdr:rowOff>
    </xdr:to>
    <xdr:sp macro="" textlink="">
      <xdr:nvSpPr>
        <xdr:cNvPr id="602" name="楕円 601">
          <a:extLst>
            <a:ext uri="{FF2B5EF4-FFF2-40B4-BE49-F238E27FC236}">
              <a16:creationId xmlns:a16="http://schemas.microsoft.com/office/drawing/2014/main" id="{AF5C5D4C-761E-481A-BF13-2795517888DA}"/>
            </a:ext>
          </a:extLst>
        </xdr:cNvPr>
        <xdr:cNvSpPr/>
      </xdr:nvSpPr>
      <xdr:spPr>
        <a:xfrm>
          <a:off x="21272500" y="102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46863</xdr:rowOff>
    </xdr:from>
    <xdr:to>
      <xdr:col>116</xdr:col>
      <xdr:colOff>63500</xdr:colOff>
      <xdr:row>60</xdr:row>
      <xdr:rowOff>58865</xdr:rowOff>
    </xdr:to>
    <xdr:cxnSp macro="">
      <xdr:nvCxnSpPr>
        <xdr:cNvPr id="603" name="直線コネクタ 602">
          <a:extLst>
            <a:ext uri="{FF2B5EF4-FFF2-40B4-BE49-F238E27FC236}">
              <a16:creationId xmlns:a16="http://schemas.microsoft.com/office/drawing/2014/main" id="{22376181-BE1A-4FBB-9F51-C8DD5591791D}"/>
            </a:ext>
          </a:extLst>
        </xdr:cNvPr>
        <xdr:cNvCxnSpPr/>
      </xdr:nvCxnSpPr>
      <xdr:spPr>
        <a:xfrm flipV="1">
          <a:off x="21323300" y="10333863"/>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17208</xdr:rowOff>
    </xdr:from>
    <xdr:to>
      <xdr:col>107</xdr:col>
      <xdr:colOff>101600</xdr:colOff>
      <xdr:row>60</xdr:row>
      <xdr:rowOff>118808</xdr:rowOff>
    </xdr:to>
    <xdr:sp macro="" textlink="">
      <xdr:nvSpPr>
        <xdr:cNvPr id="604" name="楕円 603">
          <a:extLst>
            <a:ext uri="{FF2B5EF4-FFF2-40B4-BE49-F238E27FC236}">
              <a16:creationId xmlns:a16="http://schemas.microsoft.com/office/drawing/2014/main" id="{DEBB5F2F-5325-43D7-8735-F339A848EF04}"/>
            </a:ext>
          </a:extLst>
        </xdr:cNvPr>
        <xdr:cNvSpPr/>
      </xdr:nvSpPr>
      <xdr:spPr>
        <a:xfrm>
          <a:off x="20383500" y="103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58865</xdr:rowOff>
    </xdr:from>
    <xdr:to>
      <xdr:col>111</xdr:col>
      <xdr:colOff>177800</xdr:colOff>
      <xdr:row>60</xdr:row>
      <xdr:rowOff>68008</xdr:rowOff>
    </xdr:to>
    <xdr:cxnSp macro="">
      <xdr:nvCxnSpPr>
        <xdr:cNvPr id="605" name="直線コネクタ 604">
          <a:extLst>
            <a:ext uri="{FF2B5EF4-FFF2-40B4-BE49-F238E27FC236}">
              <a16:creationId xmlns:a16="http://schemas.microsoft.com/office/drawing/2014/main" id="{53BE6936-D0A3-4552-9D5C-D375CA455CB8}"/>
            </a:ext>
          </a:extLst>
        </xdr:cNvPr>
        <xdr:cNvCxnSpPr/>
      </xdr:nvCxnSpPr>
      <xdr:spPr>
        <a:xfrm flipV="1">
          <a:off x="20434300" y="1034586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11494</xdr:rowOff>
    </xdr:from>
    <xdr:to>
      <xdr:col>102</xdr:col>
      <xdr:colOff>165100</xdr:colOff>
      <xdr:row>60</xdr:row>
      <xdr:rowOff>113094</xdr:rowOff>
    </xdr:to>
    <xdr:sp macro="" textlink="">
      <xdr:nvSpPr>
        <xdr:cNvPr id="606" name="楕円 605">
          <a:extLst>
            <a:ext uri="{FF2B5EF4-FFF2-40B4-BE49-F238E27FC236}">
              <a16:creationId xmlns:a16="http://schemas.microsoft.com/office/drawing/2014/main" id="{053EDF53-CB3C-44A3-8D0C-2C2D00EDFC7A}"/>
            </a:ext>
          </a:extLst>
        </xdr:cNvPr>
        <xdr:cNvSpPr/>
      </xdr:nvSpPr>
      <xdr:spPr>
        <a:xfrm>
          <a:off x="19494500" y="102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62294</xdr:rowOff>
    </xdr:from>
    <xdr:to>
      <xdr:col>107</xdr:col>
      <xdr:colOff>50800</xdr:colOff>
      <xdr:row>60</xdr:row>
      <xdr:rowOff>68008</xdr:rowOff>
    </xdr:to>
    <xdr:cxnSp macro="">
      <xdr:nvCxnSpPr>
        <xdr:cNvPr id="607" name="直線コネクタ 606">
          <a:extLst>
            <a:ext uri="{FF2B5EF4-FFF2-40B4-BE49-F238E27FC236}">
              <a16:creationId xmlns:a16="http://schemas.microsoft.com/office/drawing/2014/main" id="{1E9FAC9F-74A5-4F01-B280-F2D45E378CFE}"/>
            </a:ext>
          </a:extLst>
        </xdr:cNvPr>
        <xdr:cNvCxnSpPr/>
      </xdr:nvCxnSpPr>
      <xdr:spPr>
        <a:xfrm>
          <a:off x="19545300" y="10349294"/>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24067</xdr:rowOff>
    </xdr:from>
    <xdr:to>
      <xdr:col>98</xdr:col>
      <xdr:colOff>38100</xdr:colOff>
      <xdr:row>60</xdr:row>
      <xdr:rowOff>125667</xdr:rowOff>
    </xdr:to>
    <xdr:sp macro="" textlink="">
      <xdr:nvSpPr>
        <xdr:cNvPr id="608" name="楕円 607">
          <a:extLst>
            <a:ext uri="{FF2B5EF4-FFF2-40B4-BE49-F238E27FC236}">
              <a16:creationId xmlns:a16="http://schemas.microsoft.com/office/drawing/2014/main" id="{CC15BBB8-A2FF-481F-9B56-A3BA5C77FD16}"/>
            </a:ext>
          </a:extLst>
        </xdr:cNvPr>
        <xdr:cNvSpPr/>
      </xdr:nvSpPr>
      <xdr:spPr>
        <a:xfrm>
          <a:off x="18605500" y="103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62294</xdr:rowOff>
    </xdr:from>
    <xdr:to>
      <xdr:col>102</xdr:col>
      <xdr:colOff>114300</xdr:colOff>
      <xdr:row>60</xdr:row>
      <xdr:rowOff>74867</xdr:rowOff>
    </xdr:to>
    <xdr:cxnSp macro="">
      <xdr:nvCxnSpPr>
        <xdr:cNvPr id="609" name="直線コネクタ 608">
          <a:extLst>
            <a:ext uri="{FF2B5EF4-FFF2-40B4-BE49-F238E27FC236}">
              <a16:creationId xmlns:a16="http://schemas.microsoft.com/office/drawing/2014/main" id="{BB09214A-60FB-45AF-842C-B0883619C22F}"/>
            </a:ext>
          </a:extLst>
        </xdr:cNvPr>
        <xdr:cNvCxnSpPr/>
      </xdr:nvCxnSpPr>
      <xdr:spPr>
        <a:xfrm flipV="1">
          <a:off x="18656300" y="1034929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43070</xdr:rowOff>
    </xdr:from>
    <xdr:ext cx="469744" cy="259045"/>
    <xdr:sp macro="" textlink="">
      <xdr:nvSpPr>
        <xdr:cNvPr id="610" name="n_1aveValue【学校施設】&#10;一人当たり面積">
          <a:extLst>
            <a:ext uri="{FF2B5EF4-FFF2-40B4-BE49-F238E27FC236}">
              <a16:creationId xmlns:a16="http://schemas.microsoft.com/office/drawing/2014/main" id="{A08373AF-A1E8-435E-B176-C8BD88AB6DCE}"/>
            </a:ext>
          </a:extLst>
        </xdr:cNvPr>
        <xdr:cNvSpPr txBox="1"/>
      </xdr:nvSpPr>
      <xdr:spPr>
        <a:xfrm>
          <a:off x="210757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42498</xdr:rowOff>
    </xdr:from>
    <xdr:ext cx="469744" cy="259045"/>
    <xdr:sp macro="" textlink="">
      <xdr:nvSpPr>
        <xdr:cNvPr id="611" name="n_2aveValue【学校施設】&#10;一人当たり面積">
          <a:extLst>
            <a:ext uri="{FF2B5EF4-FFF2-40B4-BE49-F238E27FC236}">
              <a16:creationId xmlns:a16="http://schemas.microsoft.com/office/drawing/2014/main" id="{1277A0BE-7C17-4167-B09D-CFF5A76E547C}"/>
            </a:ext>
          </a:extLst>
        </xdr:cNvPr>
        <xdr:cNvSpPr txBox="1"/>
      </xdr:nvSpPr>
      <xdr:spPr>
        <a:xfrm>
          <a:off x="20199427" y="105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63072</xdr:rowOff>
    </xdr:from>
    <xdr:ext cx="469744" cy="259045"/>
    <xdr:sp macro="" textlink="">
      <xdr:nvSpPr>
        <xdr:cNvPr id="612" name="n_3aveValue【学校施設】&#10;一人当たり面積">
          <a:extLst>
            <a:ext uri="{FF2B5EF4-FFF2-40B4-BE49-F238E27FC236}">
              <a16:creationId xmlns:a16="http://schemas.microsoft.com/office/drawing/2014/main" id="{F202B8DD-6F05-49A2-A060-18261A2120C0}"/>
            </a:ext>
          </a:extLst>
        </xdr:cNvPr>
        <xdr:cNvSpPr txBox="1"/>
      </xdr:nvSpPr>
      <xdr:spPr>
        <a:xfrm>
          <a:off x="19310427" y="105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65930</xdr:rowOff>
    </xdr:from>
    <xdr:ext cx="469744" cy="259045"/>
    <xdr:sp macro="" textlink="">
      <xdr:nvSpPr>
        <xdr:cNvPr id="613" name="n_4aveValue【学校施設】&#10;一人当たり面積">
          <a:extLst>
            <a:ext uri="{FF2B5EF4-FFF2-40B4-BE49-F238E27FC236}">
              <a16:creationId xmlns:a16="http://schemas.microsoft.com/office/drawing/2014/main" id="{83DAE3A2-FA6D-49AB-BE51-15291E9C4B88}"/>
            </a:ext>
          </a:extLst>
        </xdr:cNvPr>
        <xdr:cNvSpPr txBox="1"/>
      </xdr:nvSpPr>
      <xdr:spPr>
        <a:xfrm>
          <a:off x="18421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126192</xdr:rowOff>
    </xdr:from>
    <xdr:ext cx="469744" cy="259045"/>
    <xdr:sp macro="" textlink="">
      <xdr:nvSpPr>
        <xdr:cNvPr id="614" name="n_1mainValue【学校施設】&#10;一人当たり面積">
          <a:extLst>
            <a:ext uri="{FF2B5EF4-FFF2-40B4-BE49-F238E27FC236}">
              <a16:creationId xmlns:a16="http://schemas.microsoft.com/office/drawing/2014/main" id="{CFA23AB4-6210-4CAB-8E67-63242C788ABC}"/>
            </a:ext>
          </a:extLst>
        </xdr:cNvPr>
        <xdr:cNvSpPr txBox="1"/>
      </xdr:nvSpPr>
      <xdr:spPr>
        <a:xfrm>
          <a:off x="21075727" y="1007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135335</xdr:rowOff>
    </xdr:from>
    <xdr:ext cx="469744" cy="259045"/>
    <xdr:sp macro="" textlink="">
      <xdr:nvSpPr>
        <xdr:cNvPr id="615" name="n_2mainValue【学校施設】&#10;一人当たり面積">
          <a:extLst>
            <a:ext uri="{FF2B5EF4-FFF2-40B4-BE49-F238E27FC236}">
              <a16:creationId xmlns:a16="http://schemas.microsoft.com/office/drawing/2014/main" id="{27D5EAAD-4837-46EA-AC7B-61C6F16BA797}"/>
            </a:ext>
          </a:extLst>
        </xdr:cNvPr>
        <xdr:cNvSpPr txBox="1"/>
      </xdr:nvSpPr>
      <xdr:spPr>
        <a:xfrm>
          <a:off x="20199427" y="1007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129621</xdr:rowOff>
    </xdr:from>
    <xdr:ext cx="469744" cy="259045"/>
    <xdr:sp macro="" textlink="">
      <xdr:nvSpPr>
        <xdr:cNvPr id="616" name="n_3mainValue【学校施設】&#10;一人当たり面積">
          <a:extLst>
            <a:ext uri="{FF2B5EF4-FFF2-40B4-BE49-F238E27FC236}">
              <a16:creationId xmlns:a16="http://schemas.microsoft.com/office/drawing/2014/main" id="{487E8701-A6B8-4D6F-BAAF-59A957A6106A}"/>
            </a:ext>
          </a:extLst>
        </xdr:cNvPr>
        <xdr:cNvSpPr txBox="1"/>
      </xdr:nvSpPr>
      <xdr:spPr>
        <a:xfrm>
          <a:off x="19310427" y="1007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142194</xdr:rowOff>
    </xdr:from>
    <xdr:ext cx="469744" cy="259045"/>
    <xdr:sp macro="" textlink="">
      <xdr:nvSpPr>
        <xdr:cNvPr id="617" name="n_4mainValue【学校施設】&#10;一人当たり面積">
          <a:extLst>
            <a:ext uri="{FF2B5EF4-FFF2-40B4-BE49-F238E27FC236}">
              <a16:creationId xmlns:a16="http://schemas.microsoft.com/office/drawing/2014/main" id="{4893AF1D-4BC1-484B-991F-965EBCE4AFD6}"/>
            </a:ext>
          </a:extLst>
        </xdr:cNvPr>
        <xdr:cNvSpPr txBox="1"/>
      </xdr:nvSpPr>
      <xdr:spPr>
        <a:xfrm>
          <a:off x="18421427" y="100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E60B2705-1CA3-412B-BFF2-BBEDBF4390D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35A50E0D-343C-46B5-9D45-D4BF2789769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39FFF6E-3CD8-4C89-9593-6F1C0B9BB45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A02AC24B-6C6C-472E-A2AA-DAD76F860DB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231858F-94E7-4F68-A13D-E57AE793AC0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F693D7C7-CC80-4A38-A2E4-0A135992DB0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A5416CA7-6F92-46B8-968D-7B309E4255C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7065EDD3-CA13-499B-B0DE-7D7839F116D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49424C2A-8236-4831-A133-0CFFC230F33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AF214F6A-94FA-4EEF-A825-64D703869F8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44E9BB9B-7FB0-4193-A5B6-66D90B0CF1D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6EC04878-AD6E-43CB-A995-C52E0B6E342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5F5BD976-29DC-4C89-A238-88E5B540455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E6DA6E02-A9C6-4B1B-A794-6DFA1CFD3CC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F64DAF8F-BECE-418F-952F-894DB7526BC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95DF12BF-5CC7-4AA5-98DD-CA308025ECA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610B136D-8E3D-4F12-80D3-ABAE0F45C99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FE4100B6-9218-4EF8-BB26-1D85FE5BF80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258DB0EB-B9F1-4BF0-9E32-098D166DABD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A70FF889-281D-418A-84B0-82135938B2F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E57B58E1-DFC3-4BCD-BF12-560517FF335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9593BEC0-CAF8-4CFA-AD42-64828D6D02E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1E0BB16F-0A1C-42F1-B99A-BF92DF56180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5EC0F634-BAB2-4EC6-B146-EA400BE2C1F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93345</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60855BE8-7049-443E-8577-CD9B1653FF19}"/>
            </a:ext>
          </a:extLst>
        </xdr:cNvPr>
        <xdr:cNvCxnSpPr/>
      </xdr:nvCxnSpPr>
      <xdr:spPr>
        <a:xfrm flipV="1">
          <a:off x="16318864"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a:extLst>
            <a:ext uri="{FF2B5EF4-FFF2-40B4-BE49-F238E27FC236}">
              <a16:creationId xmlns:a16="http://schemas.microsoft.com/office/drawing/2014/main" id="{1959B963-9B68-43A1-B9BC-BD3D4314EED3}"/>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3A45B51B-D926-4579-B1CA-26AA731F6851}"/>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40022</xdr:rowOff>
    </xdr:from>
    <xdr:ext cx="405111" cy="259045"/>
    <xdr:sp macro="" textlink="">
      <xdr:nvSpPr>
        <xdr:cNvPr id="645" name="【児童館】&#10;有形固定資産減価償却率最大値テキスト">
          <a:extLst>
            <a:ext uri="{FF2B5EF4-FFF2-40B4-BE49-F238E27FC236}">
              <a16:creationId xmlns:a16="http://schemas.microsoft.com/office/drawing/2014/main" id="{48224E84-70B0-423D-AAC3-C96F9D894DC1}"/>
            </a:ext>
          </a:extLst>
        </xdr:cNvPr>
        <xdr:cNvSpPr txBox="1"/>
      </xdr:nvSpPr>
      <xdr:spPr>
        <a:xfrm>
          <a:off x="16357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646" name="直線コネクタ 645">
          <a:extLst>
            <a:ext uri="{FF2B5EF4-FFF2-40B4-BE49-F238E27FC236}">
              <a16:creationId xmlns:a16="http://schemas.microsoft.com/office/drawing/2014/main" id="{62A73A0D-77A8-46AD-A084-39DDC7248FFD}"/>
            </a:ext>
          </a:extLst>
        </xdr:cNvPr>
        <xdr:cNvCxnSpPr/>
      </xdr:nvCxnSpPr>
      <xdr:spPr>
        <a:xfrm>
          <a:off x="16230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647" name="【児童館】&#10;有形固定資産減価償却率平均値テキスト">
          <a:extLst>
            <a:ext uri="{FF2B5EF4-FFF2-40B4-BE49-F238E27FC236}">
              <a16:creationId xmlns:a16="http://schemas.microsoft.com/office/drawing/2014/main" id="{420235E3-D2D4-4268-886B-97BBBFA145F5}"/>
            </a:ext>
          </a:extLst>
        </xdr:cNvPr>
        <xdr:cNvSpPr txBox="1"/>
      </xdr:nvSpPr>
      <xdr:spPr>
        <a:xfrm>
          <a:off x="16357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48" name="フローチャート: 判断 647">
          <a:extLst>
            <a:ext uri="{FF2B5EF4-FFF2-40B4-BE49-F238E27FC236}">
              <a16:creationId xmlns:a16="http://schemas.microsoft.com/office/drawing/2014/main" id="{3F71F795-BD2B-4B77-8A3E-C535EE678564}"/>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17780</xdr:rowOff>
    </xdr:from>
    <xdr:to>
      <xdr:col>81</xdr:col>
      <xdr:colOff>101600</xdr:colOff>
      <xdr:row>83</xdr:row>
      <xdr:rowOff>119380</xdr:rowOff>
    </xdr:to>
    <xdr:sp macro="" textlink="">
      <xdr:nvSpPr>
        <xdr:cNvPr id="649" name="フローチャート: 判断 648">
          <a:extLst>
            <a:ext uri="{FF2B5EF4-FFF2-40B4-BE49-F238E27FC236}">
              <a16:creationId xmlns:a16="http://schemas.microsoft.com/office/drawing/2014/main" id="{D398E7A6-75DC-4F62-9831-E197E94648B7}"/>
            </a:ext>
          </a:extLst>
        </xdr:cNvPr>
        <xdr:cNvSpPr/>
      </xdr:nvSpPr>
      <xdr:spPr>
        <a:xfrm>
          <a:off x="15430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2539</xdr:rowOff>
    </xdr:from>
    <xdr:to>
      <xdr:col>76</xdr:col>
      <xdr:colOff>165100</xdr:colOff>
      <xdr:row>83</xdr:row>
      <xdr:rowOff>104139</xdr:rowOff>
    </xdr:to>
    <xdr:sp macro="" textlink="">
      <xdr:nvSpPr>
        <xdr:cNvPr id="650" name="フローチャート: 判断 649">
          <a:extLst>
            <a:ext uri="{FF2B5EF4-FFF2-40B4-BE49-F238E27FC236}">
              <a16:creationId xmlns:a16="http://schemas.microsoft.com/office/drawing/2014/main" id="{5E30AFAC-A3C9-46C1-AC40-D883B932BE41}"/>
            </a:ext>
          </a:extLst>
        </xdr:cNvPr>
        <xdr:cNvSpPr/>
      </xdr:nvSpPr>
      <xdr:spPr>
        <a:xfrm>
          <a:off x="14541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114936</xdr:rowOff>
    </xdr:from>
    <xdr:to>
      <xdr:col>72</xdr:col>
      <xdr:colOff>38100</xdr:colOff>
      <xdr:row>83</xdr:row>
      <xdr:rowOff>45086</xdr:rowOff>
    </xdr:to>
    <xdr:sp macro="" textlink="">
      <xdr:nvSpPr>
        <xdr:cNvPr id="651" name="フローチャート: 判断 650">
          <a:extLst>
            <a:ext uri="{FF2B5EF4-FFF2-40B4-BE49-F238E27FC236}">
              <a16:creationId xmlns:a16="http://schemas.microsoft.com/office/drawing/2014/main" id="{1C874F4A-0424-4271-A1EC-791636AF0D64}"/>
            </a:ext>
          </a:extLst>
        </xdr:cNvPr>
        <xdr:cNvSpPr/>
      </xdr:nvSpPr>
      <xdr:spPr>
        <a:xfrm>
          <a:off x="13652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65405</xdr:rowOff>
    </xdr:from>
    <xdr:to>
      <xdr:col>67</xdr:col>
      <xdr:colOff>101600</xdr:colOff>
      <xdr:row>82</xdr:row>
      <xdr:rowOff>167005</xdr:rowOff>
    </xdr:to>
    <xdr:sp macro="" textlink="">
      <xdr:nvSpPr>
        <xdr:cNvPr id="652" name="フローチャート: 判断 651">
          <a:extLst>
            <a:ext uri="{FF2B5EF4-FFF2-40B4-BE49-F238E27FC236}">
              <a16:creationId xmlns:a16="http://schemas.microsoft.com/office/drawing/2014/main" id="{68F22707-10E3-4DDC-A2DB-F14DEE2E0425}"/>
            </a:ext>
          </a:extLst>
        </xdr:cNvPr>
        <xdr:cNvSpPr/>
      </xdr:nvSpPr>
      <xdr:spPr>
        <a:xfrm>
          <a:off x="12763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9C32775-CDD9-49F5-B8EF-A99A4C09F0C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37D3A149-F404-4AD0-83C8-D8599E6CF1F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B4D30334-856C-4035-A945-8541BEA6AB2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9126EA18-6F4F-4E0D-9FDA-0DCB2A01CB6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FC30020C-361B-4C32-A674-B0E31F85414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114936</xdr:rowOff>
    </xdr:from>
    <xdr:to>
      <xdr:col>85</xdr:col>
      <xdr:colOff>177800</xdr:colOff>
      <xdr:row>82</xdr:row>
      <xdr:rowOff>45086</xdr:rowOff>
    </xdr:to>
    <xdr:sp macro="" textlink="">
      <xdr:nvSpPr>
        <xdr:cNvPr id="658" name="楕円 657">
          <a:extLst>
            <a:ext uri="{FF2B5EF4-FFF2-40B4-BE49-F238E27FC236}">
              <a16:creationId xmlns:a16="http://schemas.microsoft.com/office/drawing/2014/main" id="{2D6D24B2-361E-4A37-BD04-E34EBE0CAA87}"/>
            </a:ext>
          </a:extLst>
        </xdr:cNvPr>
        <xdr:cNvSpPr/>
      </xdr:nvSpPr>
      <xdr:spPr>
        <a:xfrm>
          <a:off x="162687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137813</xdr:rowOff>
    </xdr:from>
    <xdr:ext cx="405111" cy="259045"/>
    <xdr:sp macro="" textlink="">
      <xdr:nvSpPr>
        <xdr:cNvPr id="659" name="【児童館】&#10;有形固定資産減価償却率該当値テキスト">
          <a:extLst>
            <a:ext uri="{FF2B5EF4-FFF2-40B4-BE49-F238E27FC236}">
              <a16:creationId xmlns:a16="http://schemas.microsoft.com/office/drawing/2014/main" id="{9CD3B327-E832-40DA-B8E6-B7244F058593}"/>
            </a:ext>
          </a:extLst>
        </xdr:cNvPr>
        <xdr:cNvSpPr txBox="1"/>
      </xdr:nvSpPr>
      <xdr:spPr>
        <a:xfrm>
          <a:off x="16357600"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65405</xdr:rowOff>
    </xdr:from>
    <xdr:to>
      <xdr:col>81</xdr:col>
      <xdr:colOff>101600</xdr:colOff>
      <xdr:row>81</xdr:row>
      <xdr:rowOff>167005</xdr:rowOff>
    </xdr:to>
    <xdr:sp macro="" textlink="">
      <xdr:nvSpPr>
        <xdr:cNvPr id="660" name="楕円 659">
          <a:extLst>
            <a:ext uri="{FF2B5EF4-FFF2-40B4-BE49-F238E27FC236}">
              <a16:creationId xmlns:a16="http://schemas.microsoft.com/office/drawing/2014/main" id="{E2D71389-2544-4A24-AE11-8C68F609D070}"/>
            </a:ext>
          </a:extLst>
        </xdr:cNvPr>
        <xdr:cNvSpPr/>
      </xdr:nvSpPr>
      <xdr:spPr>
        <a:xfrm>
          <a:off x="15430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116205</xdr:rowOff>
    </xdr:from>
    <xdr:to>
      <xdr:col>85</xdr:col>
      <xdr:colOff>127000</xdr:colOff>
      <xdr:row>81</xdr:row>
      <xdr:rowOff>165736</xdr:rowOff>
    </xdr:to>
    <xdr:cxnSp macro="">
      <xdr:nvCxnSpPr>
        <xdr:cNvPr id="661" name="直線コネクタ 660">
          <a:extLst>
            <a:ext uri="{FF2B5EF4-FFF2-40B4-BE49-F238E27FC236}">
              <a16:creationId xmlns:a16="http://schemas.microsoft.com/office/drawing/2014/main" id="{463117B8-0C95-4FDB-AE90-74A800C581ED}"/>
            </a:ext>
          </a:extLst>
        </xdr:cNvPr>
        <xdr:cNvCxnSpPr/>
      </xdr:nvCxnSpPr>
      <xdr:spPr>
        <a:xfrm>
          <a:off x="15481300" y="1400365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15875</xdr:rowOff>
    </xdr:from>
    <xdr:to>
      <xdr:col>76</xdr:col>
      <xdr:colOff>165100</xdr:colOff>
      <xdr:row>81</xdr:row>
      <xdr:rowOff>117475</xdr:rowOff>
    </xdr:to>
    <xdr:sp macro="" textlink="">
      <xdr:nvSpPr>
        <xdr:cNvPr id="662" name="楕円 661">
          <a:extLst>
            <a:ext uri="{FF2B5EF4-FFF2-40B4-BE49-F238E27FC236}">
              <a16:creationId xmlns:a16="http://schemas.microsoft.com/office/drawing/2014/main" id="{C3F1D743-64A8-41E3-A30D-22AC72A10AF0}"/>
            </a:ext>
          </a:extLst>
        </xdr:cNvPr>
        <xdr:cNvSpPr/>
      </xdr:nvSpPr>
      <xdr:spPr>
        <a:xfrm>
          <a:off x="14541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66675</xdr:rowOff>
    </xdr:from>
    <xdr:to>
      <xdr:col>81</xdr:col>
      <xdr:colOff>50800</xdr:colOff>
      <xdr:row>81</xdr:row>
      <xdr:rowOff>116205</xdr:rowOff>
    </xdr:to>
    <xdr:cxnSp macro="">
      <xdr:nvCxnSpPr>
        <xdr:cNvPr id="663" name="直線コネクタ 662">
          <a:extLst>
            <a:ext uri="{FF2B5EF4-FFF2-40B4-BE49-F238E27FC236}">
              <a16:creationId xmlns:a16="http://schemas.microsoft.com/office/drawing/2014/main" id="{8DC8482B-B48F-4695-90AB-D380F38E9B0A}"/>
            </a:ext>
          </a:extLst>
        </xdr:cNvPr>
        <xdr:cNvCxnSpPr/>
      </xdr:nvCxnSpPr>
      <xdr:spPr>
        <a:xfrm>
          <a:off x="14592300" y="139541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137795</xdr:rowOff>
    </xdr:from>
    <xdr:to>
      <xdr:col>72</xdr:col>
      <xdr:colOff>38100</xdr:colOff>
      <xdr:row>81</xdr:row>
      <xdr:rowOff>67945</xdr:rowOff>
    </xdr:to>
    <xdr:sp macro="" textlink="">
      <xdr:nvSpPr>
        <xdr:cNvPr id="664" name="楕円 663">
          <a:extLst>
            <a:ext uri="{FF2B5EF4-FFF2-40B4-BE49-F238E27FC236}">
              <a16:creationId xmlns:a16="http://schemas.microsoft.com/office/drawing/2014/main" id="{7DBE6AF2-1E75-4442-8086-B37F58D6F995}"/>
            </a:ext>
          </a:extLst>
        </xdr:cNvPr>
        <xdr:cNvSpPr/>
      </xdr:nvSpPr>
      <xdr:spPr>
        <a:xfrm>
          <a:off x="13652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17145</xdr:rowOff>
    </xdr:from>
    <xdr:to>
      <xdr:col>76</xdr:col>
      <xdr:colOff>114300</xdr:colOff>
      <xdr:row>81</xdr:row>
      <xdr:rowOff>66675</xdr:rowOff>
    </xdr:to>
    <xdr:cxnSp macro="">
      <xdr:nvCxnSpPr>
        <xdr:cNvPr id="665" name="直線コネクタ 664">
          <a:extLst>
            <a:ext uri="{FF2B5EF4-FFF2-40B4-BE49-F238E27FC236}">
              <a16:creationId xmlns:a16="http://schemas.microsoft.com/office/drawing/2014/main" id="{72FD83D4-FF79-479F-B9AD-DB8FC23A568E}"/>
            </a:ext>
          </a:extLst>
        </xdr:cNvPr>
        <xdr:cNvCxnSpPr/>
      </xdr:nvCxnSpPr>
      <xdr:spPr>
        <a:xfrm>
          <a:off x="13703300" y="139045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88264</xdr:rowOff>
    </xdr:from>
    <xdr:to>
      <xdr:col>67</xdr:col>
      <xdr:colOff>101600</xdr:colOff>
      <xdr:row>81</xdr:row>
      <xdr:rowOff>18414</xdr:rowOff>
    </xdr:to>
    <xdr:sp macro="" textlink="">
      <xdr:nvSpPr>
        <xdr:cNvPr id="666" name="楕円 665">
          <a:extLst>
            <a:ext uri="{FF2B5EF4-FFF2-40B4-BE49-F238E27FC236}">
              <a16:creationId xmlns:a16="http://schemas.microsoft.com/office/drawing/2014/main" id="{3180E9AD-408A-414F-92D8-ED9BF16421A2}"/>
            </a:ext>
          </a:extLst>
        </xdr:cNvPr>
        <xdr:cNvSpPr/>
      </xdr:nvSpPr>
      <xdr:spPr>
        <a:xfrm>
          <a:off x="12763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139064</xdr:rowOff>
    </xdr:from>
    <xdr:to>
      <xdr:col>71</xdr:col>
      <xdr:colOff>177800</xdr:colOff>
      <xdr:row>81</xdr:row>
      <xdr:rowOff>17145</xdr:rowOff>
    </xdr:to>
    <xdr:cxnSp macro="">
      <xdr:nvCxnSpPr>
        <xdr:cNvPr id="667" name="直線コネクタ 666">
          <a:extLst>
            <a:ext uri="{FF2B5EF4-FFF2-40B4-BE49-F238E27FC236}">
              <a16:creationId xmlns:a16="http://schemas.microsoft.com/office/drawing/2014/main" id="{74FCDC21-373B-4736-8714-E95653089DDF}"/>
            </a:ext>
          </a:extLst>
        </xdr:cNvPr>
        <xdr:cNvCxnSpPr/>
      </xdr:nvCxnSpPr>
      <xdr:spPr>
        <a:xfrm>
          <a:off x="12814300" y="1385506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110507</xdr:rowOff>
    </xdr:from>
    <xdr:ext cx="405111" cy="259045"/>
    <xdr:sp macro="" textlink="">
      <xdr:nvSpPr>
        <xdr:cNvPr id="668" name="n_1aveValue【児童館】&#10;有形固定資産減価償却率">
          <a:extLst>
            <a:ext uri="{FF2B5EF4-FFF2-40B4-BE49-F238E27FC236}">
              <a16:creationId xmlns:a16="http://schemas.microsoft.com/office/drawing/2014/main" id="{19C557DC-C242-4B92-B34C-43925EE3DDCF}"/>
            </a:ext>
          </a:extLst>
        </xdr:cNvPr>
        <xdr:cNvSpPr txBox="1"/>
      </xdr:nvSpPr>
      <xdr:spPr>
        <a:xfrm>
          <a:off x="15266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95266</xdr:rowOff>
    </xdr:from>
    <xdr:ext cx="405111" cy="259045"/>
    <xdr:sp macro="" textlink="">
      <xdr:nvSpPr>
        <xdr:cNvPr id="669" name="n_2aveValue【児童館】&#10;有形固定資産減価償却率">
          <a:extLst>
            <a:ext uri="{FF2B5EF4-FFF2-40B4-BE49-F238E27FC236}">
              <a16:creationId xmlns:a16="http://schemas.microsoft.com/office/drawing/2014/main" id="{839D54A7-2FAE-4961-8757-66ECC56D5E3F}"/>
            </a:ext>
          </a:extLst>
        </xdr:cNvPr>
        <xdr:cNvSpPr txBox="1"/>
      </xdr:nvSpPr>
      <xdr:spPr>
        <a:xfrm>
          <a:off x="14389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36213</xdr:rowOff>
    </xdr:from>
    <xdr:ext cx="405111" cy="259045"/>
    <xdr:sp macro="" textlink="">
      <xdr:nvSpPr>
        <xdr:cNvPr id="670" name="n_3aveValue【児童館】&#10;有形固定資産減価償却率">
          <a:extLst>
            <a:ext uri="{FF2B5EF4-FFF2-40B4-BE49-F238E27FC236}">
              <a16:creationId xmlns:a16="http://schemas.microsoft.com/office/drawing/2014/main" id="{F8536EA3-30D0-4F06-A605-229D3FB5E738}"/>
            </a:ext>
          </a:extLst>
        </xdr:cNvPr>
        <xdr:cNvSpPr txBox="1"/>
      </xdr:nvSpPr>
      <xdr:spPr>
        <a:xfrm>
          <a:off x="13500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158132</xdr:rowOff>
    </xdr:from>
    <xdr:ext cx="405111" cy="259045"/>
    <xdr:sp macro="" textlink="">
      <xdr:nvSpPr>
        <xdr:cNvPr id="671" name="n_4aveValue【児童館】&#10;有形固定資産減価償却率">
          <a:extLst>
            <a:ext uri="{FF2B5EF4-FFF2-40B4-BE49-F238E27FC236}">
              <a16:creationId xmlns:a16="http://schemas.microsoft.com/office/drawing/2014/main" id="{BD74B7CA-2419-4260-AA22-9F6759C7FFDC}"/>
            </a:ext>
          </a:extLst>
        </xdr:cNvPr>
        <xdr:cNvSpPr txBox="1"/>
      </xdr:nvSpPr>
      <xdr:spPr>
        <a:xfrm>
          <a:off x="12611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12082</xdr:rowOff>
    </xdr:from>
    <xdr:ext cx="405111" cy="259045"/>
    <xdr:sp macro="" textlink="">
      <xdr:nvSpPr>
        <xdr:cNvPr id="672" name="n_1mainValue【児童館】&#10;有形固定資産減価償却率">
          <a:extLst>
            <a:ext uri="{FF2B5EF4-FFF2-40B4-BE49-F238E27FC236}">
              <a16:creationId xmlns:a16="http://schemas.microsoft.com/office/drawing/2014/main" id="{1C031133-F057-4CF3-8EE5-017B656935C3}"/>
            </a:ext>
          </a:extLst>
        </xdr:cNvPr>
        <xdr:cNvSpPr txBox="1"/>
      </xdr:nvSpPr>
      <xdr:spPr>
        <a:xfrm>
          <a:off x="15266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134002</xdr:rowOff>
    </xdr:from>
    <xdr:ext cx="405111" cy="259045"/>
    <xdr:sp macro="" textlink="">
      <xdr:nvSpPr>
        <xdr:cNvPr id="673" name="n_2mainValue【児童館】&#10;有形固定資産減価償却率">
          <a:extLst>
            <a:ext uri="{FF2B5EF4-FFF2-40B4-BE49-F238E27FC236}">
              <a16:creationId xmlns:a16="http://schemas.microsoft.com/office/drawing/2014/main" id="{9D06D254-4407-4114-9C62-9564C52FB0F2}"/>
            </a:ext>
          </a:extLst>
        </xdr:cNvPr>
        <xdr:cNvSpPr txBox="1"/>
      </xdr:nvSpPr>
      <xdr:spPr>
        <a:xfrm>
          <a:off x="14389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84472</xdr:rowOff>
    </xdr:from>
    <xdr:ext cx="405111" cy="259045"/>
    <xdr:sp macro="" textlink="">
      <xdr:nvSpPr>
        <xdr:cNvPr id="674" name="n_3mainValue【児童館】&#10;有形固定資産減価償却率">
          <a:extLst>
            <a:ext uri="{FF2B5EF4-FFF2-40B4-BE49-F238E27FC236}">
              <a16:creationId xmlns:a16="http://schemas.microsoft.com/office/drawing/2014/main" id="{83725B09-EB19-4C26-9891-D9F2B7992A69}"/>
            </a:ext>
          </a:extLst>
        </xdr:cNvPr>
        <xdr:cNvSpPr txBox="1"/>
      </xdr:nvSpPr>
      <xdr:spPr>
        <a:xfrm>
          <a:off x="13500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34941</xdr:rowOff>
    </xdr:from>
    <xdr:ext cx="405111" cy="259045"/>
    <xdr:sp macro="" textlink="">
      <xdr:nvSpPr>
        <xdr:cNvPr id="675" name="n_4mainValue【児童館】&#10;有形固定資産減価償却率">
          <a:extLst>
            <a:ext uri="{FF2B5EF4-FFF2-40B4-BE49-F238E27FC236}">
              <a16:creationId xmlns:a16="http://schemas.microsoft.com/office/drawing/2014/main" id="{367BA5B9-1961-4149-B9F3-092E688C04CC}"/>
            </a:ext>
          </a:extLst>
        </xdr:cNvPr>
        <xdr:cNvSpPr txBox="1"/>
      </xdr:nvSpPr>
      <xdr:spPr>
        <a:xfrm>
          <a:off x="12611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C4B550AE-19EB-4D0C-909F-F8B5E5A2E08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08BFB1D8-D1CF-4B93-A0D5-CD835480332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D875FBAF-7BD7-48AA-93E8-38F26D19C26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F6A2A6FD-1E86-41E2-9E3A-396720503CB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EAF73B80-BB7E-43B4-BE5C-4A73A75198F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D839CD39-68BC-449C-AFE7-6E32FF39765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0CE441C0-05E4-4A1D-9E6A-9CFA99177CE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2C73FDC0-F18E-4354-BC27-B305E3C0845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27753B5B-964B-4EAA-BD84-698DE2E6DDB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03C470DB-5A49-4509-83C9-16D21C4C078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6" name="直線コネクタ 685">
          <a:extLst>
            <a:ext uri="{FF2B5EF4-FFF2-40B4-BE49-F238E27FC236}">
              <a16:creationId xmlns:a16="http://schemas.microsoft.com/office/drawing/2014/main" id="{5316B479-DFD7-4315-825A-F53CEE81D6B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7" name="テキスト ボックス 686">
          <a:extLst>
            <a:ext uri="{FF2B5EF4-FFF2-40B4-BE49-F238E27FC236}">
              <a16:creationId xmlns:a16="http://schemas.microsoft.com/office/drawing/2014/main" id="{95A0A0CF-4262-434E-9ED2-F63CCDDB73A9}"/>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8" name="直線コネクタ 687">
          <a:extLst>
            <a:ext uri="{FF2B5EF4-FFF2-40B4-BE49-F238E27FC236}">
              <a16:creationId xmlns:a16="http://schemas.microsoft.com/office/drawing/2014/main" id="{E6635553-226A-490B-A22B-45A160E00CA2}"/>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9" name="テキスト ボックス 688">
          <a:extLst>
            <a:ext uri="{FF2B5EF4-FFF2-40B4-BE49-F238E27FC236}">
              <a16:creationId xmlns:a16="http://schemas.microsoft.com/office/drawing/2014/main" id="{361D85D7-F9DB-4426-8B6E-6CBB79C3E08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0" name="直線コネクタ 689">
          <a:extLst>
            <a:ext uri="{FF2B5EF4-FFF2-40B4-BE49-F238E27FC236}">
              <a16:creationId xmlns:a16="http://schemas.microsoft.com/office/drawing/2014/main" id="{EA046208-1FB5-4566-9DEF-441E7E06FB88}"/>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1" name="テキスト ボックス 690">
          <a:extLst>
            <a:ext uri="{FF2B5EF4-FFF2-40B4-BE49-F238E27FC236}">
              <a16:creationId xmlns:a16="http://schemas.microsoft.com/office/drawing/2014/main" id="{81214E37-7988-42E6-BD6D-F738F5C7353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2" name="直線コネクタ 691">
          <a:extLst>
            <a:ext uri="{FF2B5EF4-FFF2-40B4-BE49-F238E27FC236}">
              <a16:creationId xmlns:a16="http://schemas.microsoft.com/office/drawing/2014/main" id="{2A0303A0-E554-4AFB-BBD9-9B92926F17C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3" name="テキスト ボックス 692">
          <a:extLst>
            <a:ext uri="{FF2B5EF4-FFF2-40B4-BE49-F238E27FC236}">
              <a16:creationId xmlns:a16="http://schemas.microsoft.com/office/drawing/2014/main" id="{AC198C10-8FE3-4312-9B91-E950EA078A2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4" name="直線コネクタ 693">
          <a:extLst>
            <a:ext uri="{FF2B5EF4-FFF2-40B4-BE49-F238E27FC236}">
              <a16:creationId xmlns:a16="http://schemas.microsoft.com/office/drawing/2014/main" id="{028BCF71-7A7D-4862-976B-BD2281F382F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5" name="テキスト ボックス 694">
          <a:extLst>
            <a:ext uri="{FF2B5EF4-FFF2-40B4-BE49-F238E27FC236}">
              <a16:creationId xmlns:a16="http://schemas.microsoft.com/office/drawing/2014/main" id="{BF6281AA-1E17-40A4-A30A-D2D65D90978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6" name="直線コネクタ 695">
          <a:extLst>
            <a:ext uri="{FF2B5EF4-FFF2-40B4-BE49-F238E27FC236}">
              <a16:creationId xmlns:a16="http://schemas.microsoft.com/office/drawing/2014/main" id="{12525E3C-E2C6-41FA-BC3F-199765BD996C}"/>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7" name="テキスト ボックス 696">
          <a:extLst>
            <a:ext uri="{FF2B5EF4-FFF2-40B4-BE49-F238E27FC236}">
              <a16:creationId xmlns:a16="http://schemas.microsoft.com/office/drawing/2014/main" id="{8D1AE087-8C72-4F6D-8C13-69A46587420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ABBCF70D-E78C-407E-A239-683F805E44C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6B782238-1E4E-463E-B1EF-EFF6C03660D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ACD2E6CF-150F-4655-9D6E-79C0E3CCBAE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152400</xdr:rowOff>
    </xdr:to>
    <xdr:cxnSp macro="">
      <xdr:nvCxnSpPr>
        <xdr:cNvPr id="701" name="直線コネクタ 700">
          <a:extLst>
            <a:ext uri="{FF2B5EF4-FFF2-40B4-BE49-F238E27FC236}">
              <a16:creationId xmlns:a16="http://schemas.microsoft.com/office/drawing/2014/main" id="{EB908743-56B8-4268-9234-3FBA72FAFC6B}"/>
            </a:ext>
          </a:extLst>
        </xdr:cNvPr>
        <xdr:cNvCxnSpPr/>
      </xdr:nvCxnSpPr>
      <xdr:spPr>
        <a:xfrm flipV="1">
          <a:off x="22160864" y="1341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702" name="【児童館】&#10;一人当たり面積最小値テキスト">
          <a:extLst>
            <a:ext uri="{FF2B5EF4-FFF2-40B4-BE49-F238E27FC236}">
              <a16:creationId xmlns:a16="http://schemas.microsoft.com/office/drawing/2014/main" id="{0C9075A3-32CB-454B-9F20-1BF889B4ADE7}"/>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03" name="直線コネクタ 702">
          <a:extLst>
            <a:ext uri="{FF2B5EF4-FFF2-40B4-BE49-F238E27FC236}">
              <a16:creationId xmlns:a16="http://schemas.microsoft.com/office/drawing/2014/main" id="{50FEDA7C-C7D1-49EC-9411-2743BBCE3C93}"/>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04" name="【児童館】&#10;一人当たり面積最大値テキスト">
          <a:extLst>
            <a:ext uri="{FF2B5EF4-FFF2-40B4-BE49-F238E27FC236}">
              <a16:creationId xmlns:a16="http://schemas.microsoft.com/office/drawing/2014/main" id="{4944EF10-1F38-4661-B7C9-553652BD250C}"/>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05" name="直線コネクタ 704">
          <a:extLst>
            <a:ext uri="{FF2B5EF4-FFF2-40B4-BE49-F238E27FC236}">
              <a16:creationId xmlns:a16="http://schemas.microsoft.com/office/drawing/2014/main" id="{1C842387-685C-4E68-B87F-4614049E1396}"/>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706" name="【児童館】&#10;一人当たり面積平均値テキスト">
          <a:extLst>
            <a:ext uri="{FF2B5EF4-FFF2-40B4-BE49-F238E27FC236}">
              <a16:creationId xmlns:a16="http://schemas.microsoft.com/office/drawing/2014/main" id="{11844940-91F3-4731-A669-999325A16BDF}"/>
            </a:ext>
          </a:extLst>
        </xdr:cNvPr>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707" name="フローチャート: 判断 706">
          <a:extLst>
            <a:ext uri="{FF2B5EF4-FFF2-40B4-BE49-F238E27FC236}">
              <a16:creationId xmlns:a16="http://schemas.microsoft.com/office/drawing/2014/main" id="{8277D67B-452C-4E75-A3A4-5C17C862878F}"/>
            </a:ext>
          </a:extLst>
        </xdr:cNvPr>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708" name="フローチャート: 判断 707">
          <a:extLst>
            <a:ext uri="{FF2B5EF4-FFF2-40B4-BE49-F238E27FC236}">
              <a16:creationId xmlns:a16="http://schemas.microsoft.com/office/drawing/2014/main" id="{D2AD8603-6FF2-49C4-AF3A-14356B0E6F97}"/>
            </a:ext>
          </a:extLst>
        </xdr:cNvPr>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709" name="フローチャート: 判断 708">
          <a:extLst>
            <a:ext uri="{FF2B5EF4-FFF2-40B4-BE49-F238E27FC236}">
              <a16:creationId xmlns:a16="http://schemas.microsoft.com/office/drawing/2014/main" id="{CE327DB7-9A16-4146-8DD3-E70852DE24DD}"/>
            </a:ext>
          </a:extLst>
        </xdr:cNvPr>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710" name="フローチャート: 判断 709">
          <a:extLst>
            <a:ext uri="{FF2B5EF4-FFF2-40B4-BE49-F238E27FC236}">
              <a16:creationId xmlns:a16="http://schemas.microsoft.com/office/drawing/2014/main" id="{9D7B973F-4F89-47A3-9C37-98C4644C9A94}"/>
            </a:ext>
          </a:extLst>
        </xdr:cNvPr>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711" name="フローチャート: 判断 710">
          <a:extLst>
            <a:ext uri="{FF2B5EF4-FFF2-40B4-BE49-F238E27FC236}">
              <a16:creationId xmlns:a16="http://schemas.microsoft.com/office/drawing/2014/main" id="{6648971F-9DBB-4F3D-BA7A-4BB9F22CC3BA}"/>
            </a:ext>
          </a:extLst>
        </xdr:cNvPr>
        <xdr:cNvSpPr/>
      </xdr:nvSpPr>
      <xdr:spPr>
        <a:xfrm>
          <a:off x="18605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BEC01A54-694B-44EA-B295-5BE09BE2295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2FC8821F-8FD7-441D-AA29-1F6FAC2B4CC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35034696-18D1-42B9-844A-F310F7AE987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6A34FC0-C1BC-4FAF-B63D-358ED2722AB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3DFF370-FB9E-4BB4-BA05-A6C0593601B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60779</xdr:rowOff>
    </xdr:from>
    <xdr:to>
      <xdr:col>116</xdr:col>
      <xdr:colOff>114300</xdr:colOff>
      <xdr:row>85</xdr:row>
      <xdr:rowOff>162379</xdr:rowOff>
    </xdr:to>
    <xdr:sp macro="" textlink="">
      <xdr:nvSpPr>
        <xdr:cNvPr id="717" name="楕円 716">
          <a:extLst>
            <a:ext uri="{FF2B5EF4-FFF2-40B4-BE49-F238E27FC236}">
              <a16:creationId xmlns:a16="http://schemas.microsoft.com/office/drawing/2014/main" id="{3398BB6A-3FA0-4063-BDAC-778579F57F54}"/>
            </a:ext>
          </a:extLst>
        </xdr:cNvPr>
        <xdr:cNvSpPr/>
      </xdr:nvSpPr>
      <xdr:spPr>
        <a:xfrm>
          <a:off x="22110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39206</xdr:rowOff>
    </xdr:from>
    <xdr:ext cx="469744" cy="259045"/>
    <xdr:sp macro="" textlink="">
      <xdr:nvSpPr>
        <xdr:cNvPr id="718" name="【児童館】&#10;一人当たり面積該当値テキスト">
          <a:extLst>
            <a:ext uri="{FF2B5EF4-FFF2-40B4-BE49-F238E27FC236}">
              <a16:creationId xmlns:a16="http://schemas.microsoft.com/office/drawing/2014/main" id="{3B8CFEF5-7B30-419A-A3D3-3A71CF534577}"/>
            </a:ext>
          </a:extLst>
        </xdr:cNvPr>
        <xdr:cNvSpPr txBox="1"/>
      </xdr:nvSpPr>
      <xdr:spPr>
        <a:xfrm>
          <a:off x="22199600"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77107</xdr:rowOff>
    </xdr:from>
    <xdr:to>
      <xdr:col>112</xdr:col>
      <xdr:colOff>38100</xdr:colOff>
      <xdr:row>86</xdr:row>
      <xdr:rowOff>7257</xdr:rowOff>
    </xdr:to>
    <xdr:sp macro="" textlink="">
      <xdr:nvSpPr>
        <xdr:cNvPr id="719" name="楕円 718">
          <a:extLst>
            <a:ext uri="{FF2B5EF4-FFF2-40B4-BE49-F238E27FC236}">
              <a16:creationId xmlns:a16="http://schemas.microsoft.com/office/drawing/2014/main" id="{F9690EB8-00E3-4D92-9337-7DDB969D1872}"/>
            </a:ext>
          </a:extLst>
        </xdr:cNvPr>
        <xdr:cNvSpPr/>
      </xdr:nvSpPr>
      <xdr:spPr>
        <a:xfrm>
          <a:off x="21272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111579</xdr:rowOff>
    </xdr:from>
    <xdr:to>
      <xdr:col>116</xdr:col>
      <xdr:colOff>63500</xdr:colOff>
      <xdr:row>85</xdr:row>
      <xdr:rowOff>127907</xdr:rowOff>
    </xdr:to>
    <xdr:cxnSp macro="">
      <xdr:nvCxnSpPr>
        <xdr:cNvPr id="720" name="直線コネクタ 719">
          <a:extLst>
            <a:ext uri="{FF2B5EF4-FFF2-40B4-BE49-F238E27FC236}">
              <a16:creationId xmlns:a16="http://schemas.microsoft.com/office/drawing/2014/main" id="{BD66726A-D9DB-48B1-ADAD-44F18E90F446}"/>
            </a:ext>
          </a:extLst>
        </xdr:cNvPr>
        <xdr:cNvCxnSpPr/>
      </xdr:nvCxnSpPr>
      <xdr:spPr>
        <a:xfrm flipV="1">
          <a:off x="21323300" y="146848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77107</xdr:rowOff>
    </xdr:from>
    <xdr:to>
      <xdr:col>107</xdr:col>
      <xdr:colOff>101600</xdr:colOff>
      <xdr:row>86</xdr:row>
      <xdr:rowOff>7257</xdr:rowOff>
    </xdr:to>
    <xdr:sp macro="" textlink="">
      <xdr:nvSpPr>
        <xdr:cNvPr id="721" name="楕円 720">
          <a:extLst>
            <a:ext uri="{FF2B5EF4-FFF2-40B4-BE49-F238E27FC236}">
              <a16:creationId xmlns:a16="http://schemas.microsoft.com/office/drawing/2014/main" id="{568F7F80-0728-4E57-ABA2-3270ECEA1D82}"/>
            </a:ext>
          </a:extLst>
        </xdr:cNvPr>
        <xdr:cNvSpPr/>
      </xdr:nvSpPr>
      <xdr:spPr>
        <a:xfrm>
          <a:off x="20383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127907</xdr:rowOff>
    </xdr:from>
    <xdr:to>
      <xdr:col>111</xdr:col>
      <xdr:colOff>177800</xdr:colOff>
      <xdr:row>85</xdr:row>
      <xdr:rowOff>127907</xdr:rowOff>
    </xdr:to>
    <xdr:cxnSp macro="">
      <xdr:nvCxnSpPr>
        <xdr:cNvPr id="722" name="直線コネクタ 721">
          <a:extLst>
            <a:ext uri="{FF2B5EF4-FFF2-40B4-BE49-F238E27FC236}">
              <a16:creationId xmlns:a16="http://schemas.microsoft.com/office/drawing/2014/main" id="{90E4A294-8298-40AB-B62F-F8FEFD6669AF}"/>
            </a:ext>
          </a:extLst>
        </xdr:cNvPr>
        <xdr:cNvCxnSpPr/>
      </xdr:nvCxnSpPr>
      <xdr:spPr>
        <a:xfrm>
          <a:off x="20434300" y="1470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77107</xdr:rowOff>
    </xdr:from>
    <xdr:to>
      <xdr:col>102</xdr:col>
      <xdr:colOff>165100</xdr:colOff>
      <xdr:row>86</xdr:row>
      <xdr:rowOff>7257</xdr:rowOff>
    </xdr:to>
    <xdr:sp macro="" textlink="">
      <xdr:nvSpPr>
        <xdr:cNvPr id="723" name="楕円 722">
          <a:extLst>
            <a:ext uri="{FF2B5EF4-FFF2-40B4-BE49-F238E27FC236}">
              <a16:creationId xmlns:a16="http://schemas.microsoft.com/office/drawing/2014/main" id="{55334A27-066F-468B-A51D-11D5A6DA947D}"/>
            </a:ext>
          </a:extLst>
        </xdr:cNvPr>
        <xdr:cNvSpPr/>
      </xdr:nvSpPr>
      <xdr:spPr>
        <a:xfrm>
          <a:off x="19494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127907</xdr:rowOff>
    </xdr:from>
    <xdr:to>
      <xdr:col>107</xdr:col>
      <xdr:colOff>50800</xdr:colOff>
      <xdr:row>85</xdr:row>
      <xdr:rowOff>127907</xdr:rowOff>
    </xdr:to>
    <xdr:cxnSp macro="">
      <xdr:nvCxnSpPr>
        <xdr:cNvPr id="724" name="直線コネクタ 723">
          <a:extLst>
            <a:ext uri="{FF2B5EF4-FFF2-40B4-BE49-F238E27FC236}">
              <a16:creationId xmlns:a16="http://schemas.microsoft.com/office/drawing/2014/main" id="{6D2926DF-2328-48E2-B277-1F65DC60AC10}"/>
            </a:ext>
          </a:extLst>
        </xdr:cNvPr>
        <xdr:cNvCxnSpPr/>
      </xdr:nvCxnSpPr>
      <xdr:spPr>
        <a:xfrm>
          <a:off x="19545300" y="1470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25" name="楕円 724">
          <a:extLst>
            <a:ext uri="{FF2B5EF4-FFF2-40B4-BE49-F238E27FC236}">
              <a16:creationId xmlns:a16="http://schemas.microsoft.com/office/drawing/2014/main" id="{C5DE178B-A99A-44E8-B4DC-62E578413B0D}"/>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127907</xdr:rowOff>
    </xdr:from>
    <xdr:to>
      <xdr:col>102</xdr:col>
      <xdr:colOff>114300</xdr:colOff>
      <xdr:row>86</xdr:row>
      <xdr:rowOff>38100</xdr:rowOff>
    </xdr:to>
    <xdr:cxnSp macro="">
      <xdr:nvCxnSpPr>
        <xdr:cNvPr id="726" name="直線コネクタ 725">
          <a:extLst>
            <a:ext uri="{FF2B5EF4-FFF2-40B4-BE49-F238E27FC236}">
              <a16:creationId xmlns:a16="http://schemas.microsoft.com/office/drawing/2014/main" id="{FBD2728E-5F9A-44C6-88EA-1BF666F0C5C7}"/>
            </a:ext>
          </a:extLst>
        </xdr:cNvPr>
        <xdr:cNvCxnSpPr/>
      </xdr:nvCxnSpPr>
      <xdr:spPr>
        <a:xfrm flipV="1">
          <a:off x="18656300" y="147011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154413</xdr:rowOff>
    </xdr:from>
    <xdr:ext cx="469744" cy="259045"/>
    <xdr:sp macro="" textlink="">
      <xdr:nvSpPr>
        <xdr:cNvPr id="727" name="n_1aveValue【児童館】&#10;一人当たり面積">
          <a:extLst>
            <a:ext uri="{FF2B5EF4-FFF2-40B4-BE49-F238E27FC236}">
              <a16:creationId xmlns:a16="http://schemas.microsoft.com/office/drawing/2014/main" id="{35B8E1F4-7E9C-44F5-9AB6-46A2B55CDD6B}"/>
            </a:ext>
          </a:extLst>
        </xdr:cNvPr>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170741</xdr:rowOff>
    </xdr:from>
    <xdr:ext cx="469744" cy="259045"/>
    <xdr:sp macro="" textlink="">
      <xdr:nvSpPr>
        <xdr:cNvPr id="728" name="n_2aveValue【児童館】&#10;一人当たり面積">
          <a:extLst>
            <a:ext uri="{FF2B5EF4-FFF2-40B4-BE49-F238E27FC236}">
              <a16:creationId xmlns:a16="http://schemas.microsoft.com/office/drawing/2014/main" id="{DB897DD8-C9A4-4B2F-B893-5AF1359D9E4D}"/>
            </a:ext>
          </a:extLst>
        </xdr:cNvPr>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15620</xdr:rowOff>
    </xdr:from>
    <xdr:ext cx="469744" cy="259045"/>
    <xdr:sp macro="" textlink="">
      <xdr:nvSpPr>
        <xdr:cNvPr id="729" name="n_3aveValue【児童館】&#10;一人当たり面積">
          <a:extLst>
            <a:ext uri="{FF2B5EF4-FFF2-40B4-BE49-F238E27FC236}">
              <a16:creationId xmlns:a16="http://schemas.microsoft.com/office/drawing/2014/main" id="{3E42DAF6-E10D-4BB5-A8E8-D38CFC065024}"/>
            </a:ext>
          </a:extLst>
        </xdr:cNvPr>
        <xdr:cNvSpPr txBox="1"/>
      </xdr:nvSpPr>
      <xdr:spPr>
        <a:xfrm>
          <a:off x="19310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15620</xdr:rowOff>
    </xdr:from>
    <xdr:ext cx="469744" cy="259045"/>
    <xdr:sp macro="" textlink="">
      <xdr:nvSpPr>
        <xdr:cNvPr id="730" name="n_4aveValue【児童館】&#10;一人当たり面積">
          <a:extLst>
            <a:ext uri="{FF2B5EF4-FFF2-40B4-BE49-F238E27FC236}">
              <a16:creationId xmlns:a16="http://schemas.microsoft.com/office/drawing/2014/main" id="{D93CB6A9-D2F4-42C5-96F6-0FBCB8EE0119}"/>
            </a:ext>
          </a:extLst>
        </xdr:cNvPr>
        <xdr:cNvSpPr txBox="1"/>
      </xdr:nvSpPr>
      <xdr:spPr>
        <a:xfrm>
          <a:off x="18421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169834</xdr:rowOff>
    </xdr:from>
    <xdr:ext cx="469744" cy="259045"/>
    <xdr:sp macro="" textlink="">
      <xdr:nvSpPr>
        <xdr:cNvPr id="731" name="n_1mainValue【児童館】&#10;一人当たり面積">
          <a:extLst>
            <a:ext uri="{FF2B5EF4-FFF2-40B4-BE49-F238E27FC236}">
              <a16:creationId xmlns:a16="http://schemas.microsoft.com/office/drawing/2014/main" id="{85B95306-CB66-4B09-836D-940290CF5E0E}"/>
            </a:ext>
          </a:extLst>
        </xdr:cNvPr>
        <xdr:cNvSpPr txBox="1"/>
      </xdr:nvSpPr>
      <xdr:spPr>
        <a:xfrm>
          <a:off x="210757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169834</xdr:rowOff>
    </xdr:from>
    <xdr:ext cx="469744" cy="259045"/>
    <xdr:sp macro="" textlink="">
      <xdr:nvSpPr>
        <xdr:cNvPr id="732" name="n_2mainValue【児童館】&#10;一人当たり面積">
          <a:extLst>
            <a:ext uri="{FF2B5EF4-FFF2-40B4-BE49-F238E27FC236}">
              <a16:creationId xmlns:a16="http://schemas.microsoft.com/office/drawing/2014/main" id="{88938B76-FB52-4452-B29A-61AA853EC97E}"/>
            </a:ext>
          </a:extLst>
        </xdr:cNvPr>
        <xdr:cNvSpPr txBox="1"/>
      </xdr:nvSpPr>
      <xdr:spPr>
        <a:xfrm>
          <a:off x="20199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169834</xdr:rowOff>
    </xdr:from>
    <xdr:ext cx="469744" cy="259045"/>
    <xdr:sp macro="" textlink="">
      <xdr:nvSpPr>
        <xdr:cNvPr id="733" name="n_3mainValue【児童館】&#10;一人当たり面積">
          <a:extLst>
            <a:ext uri="{FF2B5EF4-FFF2-40B4-BE49-F238E27FC236}">
              <a16:creationId xmlns:a16="http://schemas.microsoft.com/office/drawing/2014/main" id="{61F9311B-6EE4-484C-92FE-E4748F61EC5A}"/>
            </a:ext>
          </a:extLst>
        </xdr:cNvPr>
        <xdr:cNvSpPr txBox="1"/>
      </xdr:nvSpPr>
      <xdr:spPr>
        <a:xfrm>
          <a:off x="19310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34" name="n_4mainValue【児童館】&#10;一人当たり面積">
          <a:extLst>
            <a:ext uri="{FF2B5EF4-FFF2-40B4-BE49-F238E27FC236}">
              <a16:creationId xmlns:a16="http://schemas.microsoft.com/office/drawing/2014/main" id="{9D7BE953-EF17-4124-B860-4F189AAF5AF2}"/>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5AD9E524-9F76-44E7-B000-8CB1382AC8C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29C216EB-E2F0-4AC0-B7EE-5C7BC6D579E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C80A1AA9-438F-4805-815A-6BC996FF196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CB870513-82D6-462A-9C0C-C80435D52BD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4EC661BF-8318-4BDB-8D4F-48DD54C169B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CBE7A004-B712-41EA-92C7-9F626501E9D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0EB6B27C-4608-42C4-B7B6-8D5604A06F5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9DD9640E-4921-4E94-A173-723019E57AC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BA27C19E-81DF-4DB7-97A9-46298162161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061D535B-F084-4153-B39D-569A3C4B06B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D29D59D7-3E17-4B46-A4B7-06F0B97794F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E58D34AD-4E65-4C67-B88F-F6ACEE6BE74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946201F7-B023-41CD-934D-E665C0AC284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3C4C9534-F81E-4620-88D4-0938FA8B976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a:extLst>
            <a:ext uri="{FF2B5EF4-FFF2-40B4-BE49-F238E27FC236}">
              <a16:creationId xmlns:a16="http://schemas.microsoft.com/office/drawing/2014/main" id="{0A936EBE-5574-41BA-9665-57B08DC8706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016B0427-3A66-4487-A058-C8FFDB08FD1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a:extLst>
            <a:ext uri="{FF2B5EF4-FFF2-40B4-BE49-F238E27FC236}">
              <a16:creationId xmlns:a16="http://schemas.microsoft.com/office/drawing/2014/main" id="{D1A6CFA6-F8B8-4FA9-AF60-B457AD73FBA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E2C3CACC-5EE6-4444-9E4F-D37064310D6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a:extLst>
            <a:ext uri="{FF2B5EF4-FFF2-40B4-BE49-F238E27FC236}">
              <a16:creationId xmlns:a16="http://schemas.microsoft.com/office/drawing/2014/main" id="{4C56F2BB-BED3-4A4A-8093-855C570E497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34880368-7661-4E6E-AECD-D1B3FA2C27D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a:extLst>
            <a:ext uri="{FF2B5EF4-FFF2-40B4-BE49-F238E27FC236}">
              <a16:creationId xmlns:a16="http://schemas.microsoft.com/office/drawing/2014/main" id="{A31CDF62-2AEE-4150-B609-89005DC0FC8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B09CDB55-9A8E-4392-B0E4-E5F6ECB67CA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a:extLst>
            <a:ext uri="{FF2B5EF4-FFF2-40B4-BE49-F238E27FC236}">
              <a16:creationId xmlns:a16="http://schemas.microsoft.com/office/drawing/2014/main" id="{FB9FE503-3B28-4863-90D4-16AB1E0C025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A22D53A5-3DD4-4370-8C9B-D1095D040F1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108</xdr:row>
      <xdr:rowOff>11430</xdr:rowOff>
    </xdr:to>
    <xdr:cxnSp macro="">
      <xdr:nvCxnSpPr>
        <xdr:cNvPr id="759" name="直線コネクタ 758">
          <a:extLst>
            <a:ext uri="{FF2B5EF4-FFF2-40B4-BE49-F238E27FC236}">
              <a16:creationId xmlns:a16="http://schemas.microsoft.com/office/drawing/2014/main" id="{D7ED3B60-0DD7-4A02-BB75-E794E6D3725C}"/>
            </a:ext>
          </a:extLst>
        </xdr:cNvPr>
        <xdr:cNvCxnSpPr/>
      </xdr:nvCxnSpPr>
      <xdr:spPr>
        <a:xfrm flipV="1">
          <a:off x="16318864" y="17084039"/>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405111" cy="259045"/>
    <xdr:sp macro="" textlink="">
      <xdr:nvSpPr>
        <xdr:cNvPr id="760" name="【公民館】&#10;有形固定資産減価償却率最小値テキスト">
          <a:extLst>
            <a:ext uri="{FF2B5EF4-FFF2-40B4-BE49-F238E27FC236}">
              <a16:creationId xmlns:a16="http://schemas.microsoft.com/office/drawing/2014/main" id="{D8475399-EA2E-4755-A10D-27BF63A6B855}"/>
            </a:ext>
          </a:extLst>
        </xdr:cNvPr>
        <xdr:cNvSpPr txBox="1"/>
      </xdr:nvSpPr>
      <xdr:spPr>
        <a:xfrm>
          <a:off x="16357600"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761" name="直線コネクタ 760">
          <a:extLst>
            <a:ext uri="{FF2B5EF4-FFF2-40B4-BE49-F238E27FC236}">
              <a16:creationId xmlns:a16="http://schemas.microsoft.com/office/drawing/2014/main" id="{AEEA6E6B-80BD-44D3-8636-8DBB46856150}"/>
            </a:ext>
          </a:extLst>
        </xdr:cNvPr>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762" name="【公民館】&#10;有形固定資産減価償却率最大値テキスト">
          <a:extLst>
            <a:ext uri="{FF2B5EF4-FFF2-40B4-BE49-F238E27FC236}">
              <a16:creationId xmlns:a16="http://schemas.microsoft.com/office/drawing/2014/main" id="{BB968197-EB27-43AE-8254-0FEFA60D3644}"/>
            </a:ext>
          </a:extLst>
        </xdr:cNvPr>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763" name="直線コネクタ 762">
          <a:extLst>
            <a:ext uri="{FF2B5EF4-FFF2-40B4-BE49-F238E27FC236}">
              <a16:creationId xmlns:a16="http://schemas.microsoft.com/office/drawing/2014/main" id="{61374D66-F449-4E4B-8051-2404EF4F3DA8}"/>
            </a:ext>
          </a:extLst>
        </xdr:cNvPr>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64788</xdr:rowOff>
    </xdr:from>
    <xdr:ext cx="405111" cy="259045"/>
    <xdr:sp macro="" textlink="">
      <xdr:nvSpPr>
        <xdr:cNvPr id="764" name="【公民館】&#10;有形固定資産減価償却率平均値テキスト">
          <a:extLst>
            <a:ext uri="{FF2B5EF4-FFF2-40B4-BE49-F238E27FC236}">
              <a16:creationId xmlns:a16="http://schemas.microsoft.com/office/drawing/2014/main" id="{8E047A0D-14DC-4941-BDD4-184A091C0AD1}"/>
            </a:ext>
          </a:extLst>
        </xdr:cNvPr>
        <xdr:cNvSpPr txBox="1"/>
      </xdr:nvSpPr>
      <xdr:spPr>
        <a:xfrm>
          <a:off x="16357600" y="1789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86361</xdr:rowOff>
    </xdr:from>
    <xdr:to>
      <xdr:col>85</xdr:col>
      <xdr:colOff>177800</xdr:colOff>
      <xdr:row>105</xdr:row>
      <xdr:rowOff>16511</xdr:rowOff>
    </xdr:to>
    <xdr:sp macro="" textlink="">
      <xdr:nvSpPr>
        <xdr:cNvPr id="765" name="フローチャート: 判断 764">
          <a:extLst>
            <a:ext uri="{FF2B5EF4-FFF2-40B4-BE49-F238E27FC236}">
              <a16:creationId xmlns:a16="http://schemas.microsoft.com/office/drawing/2014/main" id="{C933A89E-B3AB-4B04-9544-6CA75BB86B8A}"/>
            </a:ext>
          </a:extLst>
        </xdr:cNvPr>
        <xdr:cNvSpPr/>
      </xdr:nvSpPr>
      <xdr:spPr>
        <a:xfrm>
          <a:off x="16268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6" name="フローチャート: 判断 765">
          <a:extLst>
            <a:ext uri="{FF2B5EF4-FFF2-40B4-BE49-F238E27FC236}">
              <a16:creationId xmlns:a16="http://schemas.microsoft.com/office/drawing/2014/main" id="{BCF3668C-E702-40C5-8D35-710A32B9D7B8}"/>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40639</xdr:rowOff>
    </xdr:from>
    <xdr:to>
      <xdr:col>76</xdr:col>
      <xdr:colOff>165100</xdr:colOff>
      <xdr:row>104</xdr:row>
      <xdr:rowOff>142239</xdr:rowOff>
    </xdr:to>
    <xdr:sp macro="" textlink="">
      <xdr:nvSpPr>
        <xdr:cNvPr id="767" name="フローチャート: 判断 766">
          <a:extLst>
            <a:ext uri="{FF2B5EF4-FFF2-40B4-BE49-F238E27FC236}">
              <a16:creationId xmlns:a16="http://schemas.microsoft.com/office/drawing/2014/main" id="{CE8645D1-5C68-4E7E-BF80-33006E0DB9DD}"/>
            </a:ext>
          </a:extLst>
        </xdr:cNvPr>
        <xdr:cNvSpPr/>
      </xdr:nvSpPr>
      <xdr:spPr>
        <a:xfrm>
          <a:off x="14541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29211</xdr:rowOff>
    </xdr:from>
    <xdr:to>
      <xdr:col>72</xdr:col>
      <xdr:colOff>38100</xdr:colOff>
      <xdr:row>104</xdr:row>
      <xdr:rowOff>130811</xdr:rowOff>
    </xdr:to>
    <xdr:sp macro="" textlink="">
      <xdr:nvSpPr>
        <xdr:cNvPr id="768" name="フローチャート: 判断 767">
          <a:extLst>
            <a:ext uri="{FF2B5EF4-FFF2-40B4-BE49-F238E27FC236}">
              <a16:creationId xmlns:a16="http://schemas.microsoft.com/office/drawing/2014/main" id="{77000765-381E-4000-8163-D27255CCD5E4}"/>
            </a:ext>
          </a:extLst>
        </xdr:cNvPr>
        <xdr:cNvSpPr/>
      </xdr:nvSpPr>
      <xdr:spPr>
        <a:xfrm>
          <a:off x="1365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769" name="フローチャート: 判断 768">
          <a:extLst>
            <a:ext uri="{FF2B5EF4-FFF2-40B4-BE49-F238E27FC236}">
              <a16:creationId xmlns:a16="http://schemas.microsoft.com/office/drawing/2014/main" id="{3CBE80B0-1FA9-4A78-99DA-E488AB5E5C15}"/>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EDA75706-8385-4FAD-845B-E92604AE16C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45FABF34-A603-4D1F-8C01-194871EE8A3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B6858FB5-A971-4E2C-A1DA-84B37F48FA8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AE40233E-4528-491D-BD59-9CE0956DE82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3C6E241-6C05-4D44-82F4-B97E4509DB7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124461</xdr:rowOff>
    </xdr:from>
    <xdr:to>
      <xdr:col>85</xdr:col>
      <xdr:colOff>177800</xdr:colOff>
      <xdr:row>103</xdr:row>
      <xdr:rowOff>54611</xdr:rowOff>
    </xdr:to>
    <xdr:sp macro="" textlink="">
      <xdr:nvSpPr>
        <xdr:cNvPr id="775" name="楕円 774">
          <a:extLst>
            <a:ext uri="{FF2B5EF4-FFF2-40B4-BE49-F238E27FC236}">
              <a16:creationId xmlns:a16="http://schemas.microsoft.com/office/drawing/2014/main" id="{8E3DEDDD-42CE-46DB-BC28-8E70E63EB68A}"/>
            </a:ext>
          </a:extLst>
        </xdr:cNvPr>
        <xdr:cNvSpPr/>
      </xdr:nvSpPr>
      <xdr:spPr>
        <a:xfrm>
          <a:off x="162687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147338</xdr:rowOff>
    </xdr:from>
    <xdr:ext cx="405111" cy="259045"/>
    <xdr:sp macro="" textlink="">
      <xdr:nvSpPr>
        <xdr:cNvPr id="776" name="【公民館】&#10;有形固定資産減価償却率該当値テキスト">
          <a:extLst>
            <a:ext uri="{FF2B5EF4-FFF2-40B4-BE49-F238E27FC236}">
              <a16:creationId xmlns:a16="http://schemas.microsoft.com/office/drawing/2014/main" id="{2FA690B4-AD46-40B6-83C9-D642B3EF8983}"/>
            </a:ext>
          </a:extLst>
        </xdr:cNvPr>
        <xdr:cNvSpPr txBox="1"/>
      </xdr:nvSpPr>
      <xdr:spPr>
        <a:xfrm>
          <a:off x="16357600"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92075</xdr:rowOff>
    </xdr:from>
    <xdr:to>
      <xdr:col>81</xdr:col>
      <xdr:colOff>101600</xdr:colOff>
      <xdr:row>103</xdr:row>
      <xdr:rowOff>22225</xdr:rowOff>
    </xdr:to>
    <xdr:sp macro="" textlink="">
      <xdr:nvSpPr>
        <xdr:cNvPr id="777" name="楕円 776">
          <a:extLst>
            <a:ext uri="{FF2B5EF4-FFF2-40B4-BE49-F238E27FC236}">
              <a16:creationId xmlns:a16="http://schemas.microsoft.com/office/drawing/2014/main" id="{E15D997D-C41B-496D-BACC-5C14F817E8E3}"/>
            </a:ext>
          </a:extLst>
        </xdr:cNvPr>
        <xdr:cNvSpPr/>
      </xdr:nvSpPr>
      <xdr:spPr>
        <a:xfrm>
          <a:off x="154305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142875</xdr:rowOff>
    </xdr:from>
    <xdr:to>
      <xdr:col>85</xdr:col>
      <xdr:colOff>127000</xdr:colOff>
      <xdr:row>103</xdr:row>
      <xdr:rowOff>3811</xdr:rowOff>
    </xdr:to>
    <xdr:cxnSp macro="">
      <xdr:nvCxnSpPr>
        <xdr:cNvPr id="778" name="直線コネクタ 777">
          <a:extLst>
            <a:ext uri="{FF2B5EF4-FFF2-40B4-BE49-F238E27FC236}">
              <a16:creationId xmlns:a16="http://schemas.microsoft.com/office/drawing/2014/main" id="{57F7C32E-083D-451B-8F73-15901808663C}"/>
            </a:ext>
          </a:extLst>
        </xdr:cNvPr>
        <xdr:cNvCxnSpPr/>
      </xdr:nvCxnSpPr>
      <xdr:spPr>
        <a:xfrm>
          <a:off x="15481300" y="176307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61595</xdr:rowOff>
    </xdr:from>
    <xdr:to>
      <xdr:col>76</xdr:col>
      <xdr:colOff>165100</xdr:colOff>
      <xdr:row>102</xdr:row>
      <xdr:rowOff>163195</xdr:rowOff>
    </xdr:to>
    <xdr:sp macro="" textlink="">
      <xdr:nvSpPr>
        <xdr:cNvPr id="779" name="楕円 778">
          <a:extLst>
            <a:ext uri="{FF2B5EF4-FFF2-40B4-BE49-F238E27FC236}">
              <a16:creationId xmlns:a16="http://schemas.microsoft.com/office/drawing/2014/main" id="{3BD0325E-C0E0-4651-B942-D1462E89E225}"/>
            </a:ext>
          </a:extLst>
        </xdr:cNvPr>
        <xdr:cNvSpPr/>
      </xdr:nvSpPr>
      <xdr:spPr>
        <a:xfrm>
          <a:off x="1454150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112395</xdr:rowOff>
    </xdr:from>
    <xdr:to>
      <xdr:col>81</xdr:col>
      <xdr:colOff>50800</xdr:colOff>
      <xdr:row>102</xdr:row>
      <xdr:rowOff>142875</xdr:rowOff>
    </xdr:to>
    <xdr:cxnSp macro="">
      <xdr:nvCxnSpPr>
        <xdr:cNvPr id="780" name="直線コネクタ 779">
          <a:extLst>
            <a:ext uri="{FF2B5EF4-FFF2-40B4-BE49-F238E27FC236}">
              <a16:creationId xmlns:a16="http://schemas.microsoft.com/office/drawing/2014/main" id="{B76BBE28-79D9-4506-953F-7CFC94C0DB3D}"/>
            </a:ext>
          </a:extLst>
        </xdr:cNvPr>
        <xdr:cNvCxnSpPr/>
      </xdr:nvCxnSpPr>
      <xdr:spPr>
        <a:xfrm>
          <a:off x="14592300" y="176002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21589</xdr:rowOff>
    </xdr:from>
    <xdr:to>
      <xdr:col>72</xdr:col>
      <xdr:colOff>38100</xdr:colOff>
      <xdr:row>102</xdr:row>
      <xdr:rowOff>123189</xdr:rowOff>
    </xdr:to>
    <xdr:sp macro="" textlink="">
      <xdr:nvSpPr>
        <xdr:cNvPr id="781" name="楕円 780">
          <a:extLst>
            <a:ext uri="{FF2B5EF4-FFF2-40B4-BE49-F238E27FC236}">
              <a16:creationId xmlns:a16="http://schemas.microsoft.com/office/drawing/2014/main" id="{1B962FE0-53B8-42E2-B798-F838A00F6BAF}"/>
            </a:ext>
          </a:extLst>
        </xdr:cNvPr>
        <xdr:cNvSpPr/>
      </xdr:nvSpPr>
      <xdr:spPr>
        <a:xfrm>
          <a:off x="136525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72389</xdr:rowOff>
    </xdr:from>
    <xdr:to>
      <xdr:col>76</xdr:col>
      <xdr:colOff>114300</xdr:colOff>
      <xdr:row>102</xdr:row>
      <xdr:rowOff>112395</xdr:rowOff>
    </xdr:to>
    <xdr:cxnSp macro="">
      <xdr:nvCxnSpPr>
        <xdr:cNvPr id="782" name="直線コネクタ 781">
          <a:extLst>
            <a:ext uri="{FF2B5EF4-FFF2-40B4-BE49-F238E27FC236}">
              <a16:creationId xmlns:a16="http://schemas.microsoft.com/office/drawing/2014/main" id="{6CAFC94D-6AC0-4FD9-8175-25D7A5F513AE}"/>
            </a:ext>
          </a:extLst>
        </xdr:cNvPr>
        <xdr:cNvCxnSpPr/>
      </xdr:nvCxnSpPr>
      <xdr:spPr>
        <a:xfrm>
          <a:off x="13703300" y="175602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156845</xdr:rowOff>
    </xdr:from>
    <xdr:to>
      <xdr:col>67</xdr:col>
      <xdr:colOff>101600</xdr:colOff>
      <xdr:row>102</xdr:row>
      <xdr:rowOff>86995</xdr:rowOff>
    </xdr:to>
    <xdr:sp macro="" textlink="">
      <xdr:nvSpPr>
        <xdr:cNvPr id="783" name="楕円 782">
          <a:extLst>
            <a:ext uri="{FF2B5EF4-FFF2-40B4-BE49-F238E27FC236}">
              <a16:creationId xmlns:a16="http://schemas.microsoft.com/office/drawing/2014/main" id="{DBB6D9A5-E9EF-4696-A90E-52AD0C429DD7}"/>
            </a:ext>
          </a:extLst>
        </xdr:cNvPr>
        <xdr:cNvSpPr/>
      </xdr:nvSpPr>
      <xdr:spPr>
        <a:xfrm>
          <a:off x="127635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36195</xdr:rowOff>
    </xdr:from>
    <xdr:to>
      <xdr:col>71</xdr:col>
      <xdr:colOff>177800</xdr:colOff>
      <xdr:row>102</xdr:row>
      <xdr:rowOff>72389</xdr:rowOff>
    </xdr:to>
    <xdr:cxnSp macro="">
      <xdr:nvCxnSpPr>
        <xdr:cNvPr id="784" name="直線コネクタ 783">
          <a:extLst>
            <a:ext uri="{FF2B5EF4-FFF2-40B4-BE49-F238E27FC236}">
              <a16:creationId xmlns:a16="http://schemas.microsoft.com/office/drawing/2014/main" id="{A6164EBF-F23D-4B02-AD70-DCC184BB6C91}"/>
            </a:ext>
          </a:extLst>
        </xdr:cNvPr>
        <xdr:cNvCxnSpPr/>
      </xdr:nvCxnSpPr>
      <xdr:spPr>
        <a:xfrm>
          <a:off x="12814300" y="175240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785" name="n_1aveValue【公民館】&#10;有形固定資産減価償却率">
          <a:extLst>
            <a:ext uri="{FF2B5EF4-FFF2-40B4-BE49-F238E27FC236}">
              <a16:creationId xmlns:a16="http://schemas.microsoft.com/office/drawing/2014/main" id="{F0DEFA6D-B090-4257-8711-014533084A29}"/>
            </a:ext>
          </a:extLst>
        </xdr:cNvPr>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133366</xdr:rowOff>
    </xdr:from>
    <xdr:ext cx="405111" cy="259045"/>
    <xdr:sp macro="" textlink="">
      <xdr:nvSpPr>
        <xdr:cNvPr id="786" name="n_2aveValue【公民館】&#10;有形固定資産減価償却率">
          <a:extLst>
            <a:ext uri="{FF2B5EF4-FFF2-40B4-BE49-F238E27FC236}">
              <a16:creationId xmlns:a16="http://schemas.microsoft.com/office/drawing/2014/main" id="{F52C358B-9246-4027-9BFE-59B9BF48D70E}"/>
            </a:ext>
          </a:extLst>
        </xdr:cNvPr>
        <xdr:cNvSpPr txBox="1"/>
      </xdr:nvSpPr>
      <xdr:spPr>
        <a:xfrm>
          <a:off x="143897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121938</xdr:rowOff>
    </xdr:from>
    <xdr:ext cx="405111" cy="259045"/>
    <xdr:sp macro="" textlink="">
      <xdr:nvSpPr>
        <xdr:cNvPr id="787" name="n_3aveValue【公民館】&#10;有形固定資産減価償却率">
          <a:extLst>
            <a:ext uri="{FF2B5EF4-FFF2-40B4-BE49-F238E27FC236}">
              <a16:creationId xmlns:a16="http://schemas.microsoft.com/office/drawing/2014/main" id="{95F0B5AC-0478-4F37-89CF-10690234C4C1}"/>
            </a:ext>
          </a:extLst>
        </xdr:cNvPr>
        <xdr:cNvSpPr txBox="1"/>
      </xdr:nvSpPr>
      <xdr:spPr>
        <a:xfrm>
          <a:off x="135007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99077</xdr:rowOff>
    </xdr:from>
    <xdr:ext cx="405111" cy="259045"/>
    <xdr:sp macro="" textlink="">
      <xdr:nvSpPr>
        <xdr:cNvPr id="788" name="n_4aveValue【公民館】&#10;有形固定資産減価償却率">
          <a:extLst>
            <a:ext uri="{FF2B5EF4-FFF2-40B4-BE49-F238E27FC236}">
              <a16:creationId xmlns:a16="http://schemas.microsoft.com/office/drawing/2014/main" id="{5594BB3F-D431-4DC2-B775-5F6C6B3C0939}"/>
            </a:ext>
          </a:extLst>
        </xdr:cNvPr>
        <xdr:cNvSpPr txBox="1"/>
      </xdr:nvSpPr>
      <xdr:spPr>
        <a:xfrm>
          <a:off x="12611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38752</xdr:rowOff>
    </xdr:from>
    <xdr:ext cx="405111" cy="259045"/>
    <xdr:sp macro="" textlink="">
      <xdr:nvSpPr>
        <xdr:cNvPr id="789" name="n_1mainValue【公民館】&#10;有形固定資産減価償却率">
          <a:extLst>
            <a:ext uri="{FF2B5EF4-FFF2-40B4-BE49-F238E27FC236}">
              <a16:creationId xmlns:a16="http://schemas.microsoft.com/office/drawing/2014/main" id="{7FF3A9A5-B07C-4D56-867F-1B55739286B1}"/>
            </a:ext>
          </a:extLst>
        </xdr:cNvPr>
        <xdr:cNvSpPr txBox="1"/>
      </xdr:nvSpPr>
      <xdr:spPr>
        <a:xfrm>
          <a:off x="152660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8272</xdr:rowOff>
    </xdr:from>
    <xdr:ext cx="405111" cy="259045"/>
    <xdr:sp macro="" textlink="">
      <xdr:nvSpPr>
        <xdr:cNvPr id="790" name="n_2mainValue【公民館】&#10;有形固定資産減価償却率">
          <a:extLst>
            <a:ext uri="{FF2B5EF4-FFF2-40B4-BE49-F238E27FC236}">
              <a16:creationId xmlns:a16="http://schemas.microsoft.com/office/drawing/2014/main" id="{7A5A04BE-2F31-4D68-9814-003C0581573C}"/>
            </a:ext>
          </a:extLst>
        </xdr:cNvPr>
        <xdr:cNvSpPr txBox="1"/>
      </xdr:nvSpPr>
      <xdr:spPr>
        <a:xfrm>
          <a:off x="143897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139716</xdr:rowOff>
    </xdr:from>
    <xdr:ext cx="405111" cy="259045"/>
    <xdr:sp macro="" textlink="">
      <xdr:nvSpPr>
        <xdr:cNvPr id="791" name="n_3mainValue【公民館】&#10;有形固定資産減価償却率">
          <a:extLst>
            <a:ext uri="{FF2B5EF4-FFF2-40B4-BE49-F238E27FC236}">
              <a16:creationId xmlns:a16="http://schemas.microsoft.com/office/drawing/2014/main" id="{9EA9A155-43E2-440D-B391-4AE0039CF285}"/>
            </a:ext>
          </a:extLst>
        </xdr:cNvPr>
        <xdr:cNvSpPr txBox="1"/>
      </xdr:nvSpPr>
      <xdr:spPr>
        <a:xfrm>
          <a:off x="13500744"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103522</xdr:rowOff>
    </xdr:from>
    <xdr:ext cx="405111" cy="259045"/>
    <xdr:sp macro="" textlink="">
      <xdr:nvSpPr>
        <xdr:cNvPr id="792" name="n_4mainValue【公民館】&#10;有形固定資産減価償却率">
          <a:extLst>
            <a:ext uri="{FF2B5EF4-FFF2-40B4-BE49-F238E27FC236}">
              <a16:creationId xmlns:a16="http://schemas.microsoft.com/office/drawing/2014/main" id="{1EF5B288-137B-4AB2-B39C-DE50C6B351CD}"/>
            </a:ext>
          </a:extLst>
        </xdr:cNvPr>
        <xdr:cNvSpPr txBox="1"/>
      </xdr:nvSpPr>
      <xdr:spPr>
        <a:xfrm>
          <a:off x="12611744"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113C4DFD-F25E-4410-8956-5CE6A478F1F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4906B89B-43E3-4262-A1BC-821C11D63AF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B9C8166C-C3B0-41F6-919A-719E8C3E83F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8BD28346-C5C8-4D3C-82D1-813E4616B87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4F302830-2074-4EB4-83A0-9493E2DDE6C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4129524-95F9-49E1-BEE3-1C92AFF1090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823DAE26-82E4-486B-9819-6121FCCC528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27D60589-3492-470D-BA24-3AF89343E5E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B24A3D1C-6557-433D-93A6-79C5A809D2B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AE34146-63B7-49BC-BC82-21BE604B196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569AF2F3-C8F0-4170-9A58-0AD508285BB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a:extLst>
            <a:ext uri="{FF2B5EF4-FFF2-40B4-BE49-F238E27FC236}">
              <a16:creationId xmlns:a16="http://schemas.microsoft.com/office/drawing/2014/main" id="{42DCFFFE-E6CF-407F-965C-797F5EE3EE6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0D9B6484-D4E8-407D-91F1-ABE61C9E4AF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a:extLst>
            <a:ext uri="{FF2B5EF4-FFF2-40B4-BE49-F238E27FC236}">
              <a16:creationId xmlns:a16="http://schemas.microsoft.com/office/drawing/2014/main" id="{89E647E3-1799-4A4A-A8A7-DCA486ED03A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9B5A6C75-7377-4A7F-93DA-CE2049FECF8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a:extLst>
            <a:ext uri="{FF2B5EF4-FFF2-40B4-BE49-F238E27FC236}">
              <a16:creationId xmlns:a16="http://schemas.microsoft.com/office/drawing/2014/main" id="{B98CFFDD-6B6B-44CD-BABE-9B0E399DD52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C758B278-D0AC-4F7D-80C6-4C2C5695BEE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a:extLst>
            <a:ext uri="{FF2B5EF4-FFF2-40B4-BE49-F238E27FC236}">
              <a16:creationId xmlns:a16="http://schemas.microsoft.com/office/drawing/2014/main" id="{1253BA41-0B23-4614-A9A7-75F02130E15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C73547D1-83CF-4F48-BE38-EDDD65A34EC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FDB0C948-5ADD-4BCB-858D-F021621D296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7A6034F0-2072-461C-B6E4-B84885F5E95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165354</xdr:rowOff>
    </xdr:from>
    <xdr:to>
      <xdr:col>116</xdr:col>
      <xdr:colOff>62864</xdr:colOff>
      <xdr:row>108</xdr:row>
      <xdr:rowOff>62485</xdr:rowOff>
    </xdr:to>
    <xdr:cxnSp macro="">
      <xdr:nvCxnSpPr>
        <xdr:cNvPr id="814" name="直線コネクタ 813">
          <a:extLst>
            <a:ext uri="{FF2B5EF4-FFF2-40B4-BE49-F238E27FC236}">
              <a16:creationId xmlns:a16="http://schemas.microsoft.com/office/drawing/2014/main" id="{1DC37F5A-6739-44B8-9B45-0F9BDBB453F6}"/>
            </a:ext>
          </a:extLst>
        </xdr:cNvPr>
        <xdr:cNvCxnSpPr/>
      </xdr:nvCxnSpPr>
      <xdr:spPr>
        <a:xfrm flipV="1">
          <a:off x="22160864" y="17138904"/>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5" name="【公民館】&#10;一人当たり面積最小値テキスト">
          <a:extLst>
            <a:ext uri="{FF2B5EF4-FFF2-40B4-BE49-F238E27FC236}">
              <a16:creationId xmlns:a16="http://schemas.microsoft.com/office/drawing/2014/main" id="{B1A22E25-C459-427E-9B31-7A3F9FCC7A62}"/>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6" name="直線コネクタ 815">
          <a:extLst>
            <a:ext uri="{FF2B5EF4-FFF2-40B4-BE49-F238E27FC236}">
              <a16:creationId xmlns:a16="http://schemas.microsoft.com/office/drawing/2014/main" id="{10B4C406-A4B9-45A7-A677-697C1B85F28E}"/>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112031</xdr:rowOff>
    </xdr:from>
    <xdr:ext cx="469744" cy="259045"/>
    <xdr:sp macro="" textlink="">
      <xdr:nvSpPr>
        <xdr:cNvPr id="817" name="【公民館】&#10;一人当たり面積最大値テキスト">
          <a:extLst>
            <a:ext uri="{FF2B5EF4-FFF2-40B4-BE49-F238E27FC236}">
              <a16:creationId xmlns:a16="http://schemas.microsoft.com/office/drawing/2014/main" id="{D2780945-6F92-4F8F-A310-CA43F8077598}"/>
            </a:ext>
          </a:extLst>
        </xdr:cNvPr>
        <xdr:cNvSpPr txBox="1"/>
      </xdr:nvSpPr>
      <xdr:spPr>
        <a:xfrm>
          <a:off x="221996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165354</xdr:rowOff>
    </xdr:from>
    <xdr:to>
      <xdr:col>116</xdr:col>
      <xdr:colOff>152400</xdr:colOff>
      <xdr:row>99</xdr:row>
      <xdr:rowOff>165354</xdr:rowOff>
    </xdr:to>
    <xdr:cxnSp macro="">
      <xdr:nvCxnSpPr>
        <xdr:cNvPr id="818" name="直線コネクタ 817">
          <a:extLst>
            <a:ext uri="{FF2B5EF4-FFF2-40B4-BE49-F238E27FC236}">
              <a16:creationId xmlns:a16="http://schemas.microsoft.com/office/drawing/2014/main" id="{F0537DCA-6441-4AE5-973F-B588220239C5}"/>
            </a:ext>
          </a:extLst>
        </xdr:cNvPr>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19" name="【公民館】&#10;一人当たり面積平均値テキスト">
          <a:extLst>
            <a:ext uri="{FF2B5EF4-FFF2-40B4-BE49-F238E27FC236}">
              <a16:creationId xmlns:a16="http://schemas.microsoft.com/office/drawing/2014/main" id="{161CE932-ED0C-49E8-95C2-20987FA3173A}"/>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0" name="フローチャート: 判断 819">
          <a:extLst>
            <a:ext uri="{FF2B5EF4-FFF2-40B4-BE49-F238E27FC236}">
              <a16:creationId xmlns:a16="http://schemas.microsoft.com/office/drawing/2014/main" id="{C2D1CF2D-F427-49A8-AE72-84A7BDA76FAE}"/>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xdr:rowOff>
    </xdr:from>
    <xdr:to>
      <xdr:col>112</xdr:col>
      <xdr:colOff>38100</xdr:colOff>
      <xdr:row>106</xdr:row>
      <xdr:rowOff>110998</xdr:rowOff>
    </xdr:to>
    <xdr:sp macro="" textlink="">
      <xdr:nvSpPr>
        <xdr:cNvPr id="821" name="フローチャート: 判断 820">
          <a:extLst>
            <a:ext uri="{FF2B5EF4-FFF2-40B4-BE49-F238E27FC236}">
              <a16:creationId xmlns:a16="http://schemas.microsoft.com/office/drawing/2014/main" id="{C74B5B9B-E1D2-48A7-BAE9-C09E07CF7454}"/>
            </a:ext>
          </a:extLst>
        </xdr:cNvPr>
        <xdr:cNvSpPr/>
      </xdr:nvSpPr>
      <xdr:spPr>
        <a:xfrm>
          <a:off x="21272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xdr:rowOff>
    </xdr:from>
    <xdr:to>
      <xdr:col>107</xdr:col>
      <xdr:colOff>101600</xdr:colOff>
      <xdr:row>106</xdr:row>
      <xdr:rowOff>110998</xdr:rowOff>
    </xdr:to>
    <xdr:sp macro="" textlink="">
      <xdr:nvSpPr>
        <xdr:cNvPr id="822" name="フローチャート: 判断 821">
          <a:extLst>
            <a:ext uri="{FF2B5EF4-FFF2-40B4-BE49-F238E27FC236}">
              <a16:creationId xmlns:a16="http://schemas.microsoft.com/office/drawing/2014/main" id="{C4AC0DA2-FB7F-4875-B007-4707DD976077}"/>
            </a:ext>
          </a:extLst>
        </xdr:cNvPr>
        <xdr:cNvSpPr/>
      </xdr:nvSpPr>
      <xdr:spPr>
        <a:xfrm>
          <a:off x="20383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45974</xdr:rowOff>
    </xdr:from>
    <xdr:to>
      <xdr:col>102</xdr:col>
      <xdr:colOff>165100</xdr:colOff>
      <xdr:row>106</xdr:row>
      <xdr:rowOff>147574</xdr:rowOff>
    </xdr:to>
    <xdr:sp macro="" textlink="">
      <xdr:nvSpPr>
        <xdr:cNvPr id="823" name="フローチャート: 判断 822">
          <a:extLst>
            <a:ext uri="{FF2B5EF4-FFF2-40B4-BE49-F238E27FC236}">
              <a16:creationId xmlns:a16="http://schemas.microsoft.com/office/drawing/2014/main" id="{8DB3CCE4-4322-4E40-BA3C-BB3D9E5506F0}"/>
            </a:ext>
          </a:extLst>
        </xdr:cNvPr>
        <xdr:cNvSpPr/>
      </xdr:nvSpPr>
      <xdr:spPr>
        <a:xfrm>
          <a:off x="19494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24" name="フローチャート: 判断 823">
          <a:extLst>
            <a:ext uri="{FF2B5EF4-FFF2-40B4-BE49-F238E27FC236}">
              <a16:creationId xmlns:a16="http://schemas.microsoft.com/office/drawing/2014/main" id="{ED8542E6-560C-4368-BE5D-2EE4A27B3F07}"/>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FE2969D3-2D4D-4EF3-9042-C589EAAEC3B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73F64E68-4B25-49E7-94E9-72FD087655D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2392AFE4-9A95-4668-9BF5-C9244291BCD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A275B8C-F0A3-4E9C-9769-8EBE7F16FE6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547226AB-12A0-4DC1-A9FF-C0A15AE1F5C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30" name="楕円 829">
          <a:extLst>
            <a:ext uri="{FF2B5EF4-FFF2-40B4-BE49-F238E27FC236}">
              <a16:creationId xmlns:a16="http://schemas.microsoft.com/office/drawing/2014/main" id="{3987911E-666C-4C9D-B568-06B9AED2E9F5}"/>
            </a:ext>
          </a:extLst>
        </xdr:cNvPr>
        <xdr:cNvSpPr/>
      </xdr:nvSpPr>
      <xdr:spPr>
        <a:xfrm>
          <a:off x="221107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10685</xdr:rowOff>
    </xdr:from>
    <xdr:ext cx="469744" cy="259045"/>
    <xdr:sp macro="" textlink="">
      <xdr:nvSpPr>
        <xdr:cNvPr id="831" name="【公民館】&#10;一人当たり面積該当値テキスト">
          <a:extLst>
            <a:ext uri="{FF2B5EF4-FFF2-40B4-BE49-F238E27FC236}">
              <a16:creationId xmlns:a16="http://schemas.microsoft.com/office/drawing/2014/main" id="{94224E58-60C3-4D43-8556-CAC26108668C}"/>
            </a:ext>
          </a:extLst>
        </xdr:cNvPr>
        <xdr:cNvSpPr txBox="1"/>
      </xdr:nvSpPr>
      <xdr:spPr>
        <a:xfrm>
          <a:off x="22199600"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34544</xdr:rowOff>
    </xdr:from>
    <xdr:to>
      <xdr:col>112</xdr:col>
      <xdr:colOff>38100</xdr:colOff>
      <xdr:row>107</xdr:row>
      <xdr:rowOff>136144</xdr:rowOff>
    </xdr:to>
    <xdr:sp macro="" textlink="">
      <xdr:nvSpPr>
        <xdr:cNvPr id="832" name="楕円 831">
          <a:extLst>
            <a:ext uri="{FF2B5EF4-FFF2-40B4-BE49-F238E27FC236}">
              <a16:creationId xmlns:a16="http://schemas.microsoft.com/office/drawing/2014/main" id="{50FD8271-6393-44F5-993D-E286EABBA40C}"/>
            </a:ext>
          </a:extLst>
        </xdr:cNvPr>
        <xdr:cNvSpPr/>
      </xdr:nvSpPr>
      <xdr:spPr>
        <a:xfrm>
          <a:off x="21272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83058</xdr:rowOff>
    </xdr:from>
    <xdr:to>
      <xdr:col>116</xdr:col>
      <xdr:colOff>63500</xdr:colOff>
      <xdr:row>107</xdr:row>
      <xdr:rowOff>85344</xdr:rowOff>
    </xdr:to>
    <xdr:cxnSp macro="">
      <xdr:nvCxnSpPr>
        <xdr:cNvPr id="833" name="直線コネクタ 832">
          <a:extLst>
            <a:ext uri="{FF2B5EF4-FFF2-40B4-BE49-F238E27FC236}">
              <a16:creationId xmlns:a16="http://schemas.microsoft.com/office/drawing/2014/main" id="{0DC20F76-EDFB-460E-B720-1AE1C4AB6CC4}"/>
            </a:ext>
          </a:extLst>
        </xdr:cNvPr>
        <xdr:cNvCxnSpPr/>
      </xdr:nvCxnSpPr>
      <xdr:spPr>
        <a:xfrm flipV="1">
          <a:off x="21323300" y="184282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34544</xdr:rowOff>
    </xdr:from>
    <xdr:to>
      <xdr:col>107</xdr:col>
      <xdr:colOff>101600</xdr:colOff>
      <xdr:row>107</xdr:row>
      <xdr:rowOff>136144</xdr:rowOff>
    </xdr:to>
    <xdr:sp macro="" textlink="">
      <xdr:nvSpPr>
        <xdr:cNvPr id="834" name="楕円 833">
          <a:extLst>
            <a:ext uri="{FF2B5EF4-FFF2-40B4-BE49-F238E27FC236}">
              <a16:creationId xmlns:a16="http://schemas.microsoft.com/office/drawing/2014/main" id="{F28D7727-E139-4F08-9D4D-2D32678B6B63}"/>
            </a:ext>
          </a:extLst>
        </xdr:cNvPr>
        <xdr:cNvSpPr/>
      </xdr:nvSpPr>
      <xdr:spPr>
        <a:xfrm>
          <a:off x="20383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85344</xdr:rowOff>
    </xdr:from>
    <xdr:to>
      <xdr:col>111</xdr:col>
      <xdr:colOff>177800</xdr:colOff>
      <xdr:row>107</xdr:row>
      <xdr:rowOff>85344</xdr:rowOff>
    </xdr:to>
    <xdr:cxnSp macro="">
      <xdr:nvCxnSpPr>
        <xdr:cNvPr id="835" name="直線コネクタ 834">
          <a:extLst>
            <a:ext uri="{FF2B5EF4-FFF2-40B4-BE49-F238E27FC236}">
              <a16:creationId xmlns:a16="http://schemas.microsoft.com/office/drawing/2014/main" id="{C32967B8-061E-4426-B3E6-8337C72B01F7}"/>
            </a:ext>
          </a:extLst>
        </xdr:cNvPr>
        <xdr:cNvCxnSpPr/>
      </xdr:nvCxnSpPr>
      <xdr:spPr>
        <a:xfrm>
          <a:off x="20434300" y="18430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836" name="楕円 835">
          <a:extLst>
            <a:ext uri="{FF2B5EF4-FFF2-40B4-BE49-F238E27FC236}">
              <a16:creationId xmlns:a16="http://schemas.microsoft.com/office/drawing/2014/main" id="{80721EC6-606E-4CE8-ACBB-663BA336F0FD}"/>
            </a:ext>
          </a:extLst>
        </xdr:cNvPr>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85344</xdr:rowOff>
    </xdr:from>
    <xdr:to>
      <xdr:col>107</xdr:col>
      <xdr:colOff>50800</xdr:colOff>
      <xdr:row>107</xdr:row>
      <xdr:rowOff>87630</xdr:rowOff>
    </xdr:to>
    <xdr:cxnSp macro="">
      <xdr:nvCxnSpPr>
        <xdr:cNvPr id="837" name="直線コネクタ 836">
          <a:extLst>
            <a:ext uri="{FF2B5EF4-FFF2-40B4-BE49-F238E27FC236}">
              <a16:creationId xmlns:a16="http://schemas.microsoft.com/office/drawing/2014/main" id="{3EEEA64D-BBB2-46FC-B5F2-37474A927EE3}"/>
            </a:ext>
          </a:extLst>
        </xdr:cNvPr>
        <xdr:cNvCxnSpPr/>
      </xdr:nvCxnSpPr>
      <xdr:spPr>
        <a:xfrm flipV="1">
          <a:off x="19545300" y="18430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39115</xdr:rowOff>
    </xdr:from>
    <xdr:to>
      <xdr:col>98</xdr:col>
      <xdr:colOff>38100</xdr:colOff>
      <xdr:row>107</xdr:row>
      <xdr:rowOff>140715</xdr:rowOff>
    </xdr:to>
    <xdr:sp macro="" textlink="">
      <xdr:nvSpPr>
        <xdr:cNvPr id="838" name="楕円 837">
          <a:extLst>
            <a:ext uri="{FF2B5EF4-FFF2-40B4-BE49-F238E27FC236}">
              <a16:creationId xmlns:a16="http://schemas.microsoft.com/office/drawing/2014/main" id="{A7D0D446-B450-40B6-80CE-221C2E0677B6}"/>
            </a:ext>
          </a:extLst>
        </xdr:cNvPr>
        <xdr:cNvSpPr/>
      </xdr:nvSpPr>
      <xdr:spPr>
        <a:xfrm>
          <a:off x="18605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89915</xdr:rowOff>
    </xdr:to>
    <xdr:cxnSp macro="">
      <xdr:nvCxnSpPr>
        <xdr:cNvPr id="839" name="直線コネクタ 838">
          <a:extLst>
            <a:ext uri="{FF2B5EF4-FFF2-40B4-BE49-F238E27FC236}">
              <a16:creationId xmlns:a16="http://schemas.microsoft.com/office/drawing/2014/main" id="{B65D34BB-2FF8-4699-A7E3-EEFFCA3D82D2}"/>
            </a:ext>
          </a:extLst>
        </xdr:cNvPr>
        <xdr:cNvCxnSpPr/>
      </xdr:nvCxnSpPr>
      <xdr:spPr>
        <a:xfrm flipV="1">
          <a:off x="18656300" y="1843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127525</xdr:rowOff>
    </xdr:from>
    <xdr:ext cx="469744" cy="259045"/>
    <xdr:sp macro="" textlink="">
      <xdr:nvSpPr>
        <xdr:cNvPr id="840" name="n_1aveValue【公民館】&#10;一人当たり面積">
          <a:extLst>
            <a:ext uri="{FF2B5EF4-FFF2-40B4-BE49-F238E27FC236}">
              <a16:creationId xmlns:a16="http://schemas.microsoft.com/office/drawing/2014/main" id="{7359D67D-4E99-4220-92A5-458B837E4270}"/>
            </a:ext>
          </a:extLst>
        </xdr:cNvPr>
        <xdr:cNvSpPr txBox="1"/>
      </xdr:nvSpPr>
      <xdr:spPr>
        <a:xfrm>
          <a:off x="21075727" y="17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127525</xdr:rowOff>
    </xdr:from>
    <xdr:ext cx="469744" cy="259045"/>
    <xdr:sp macro="" textlink="">
      <xdr:nvSpPr>
        <xdr:cNvPr id="841" name="n_2aveValue【公民館】&#10;一人当たり面積">
          <a:extLst>
            <a:ext uri="{FF2B5EF4-FFF2-40B4-BE49-F238E27FC236}">
              <a16:creationId xmlns:a16="http://schemas.microsoft.com/office/drawing/2014/main" id="{4D3868DB-93CD-4D28-8B6C-8CEE12FCADB8}"/>
            </a:ext>
          </a:extLst>
        </xdr:cNvPr>
        <xdr:cNvSpPr txBox="1"/>
      </xdr:nvSpPr>
      <xdr:spPr>
        <a:xfrm>
          <a:off x="20199427" y="17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164101</xdr:rowOff>
    </xdr:from>
    <xdr:ext cx="469744" cy="259045"/>
    <xdr:sp macro="" textlink="">
      <xdr:nvSpPr>
        <xdr:cNvPr id="842" name="n_3aveValue【公民館】&#10;一人当たり面積">
          <a:extLst>
            <a:ext uri="{FF2B5EF4-FFF2-40B4-BE49-F238E27FC236}">
              <a16:creationId xmlns:a16="http://schemas.microsoft.com/office/drawing/2014/main" id="{4C93DDA8-EE3E-4534-8797-C7F699FC7949}"/>
            </a:ext>
          </a:extLst>
        </xdr:cNvPr>
        <xdr:cNvSpPr txBox="1"/>
      </xdr:nvSpPr>
      <xdr:spPr>
        <a:xfrm>
          <a:off x="19310427" y="1799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843" name="n_4aveValue【公民館】&#10;一人当たり面積">
          <a:extLst>
            <a:ext uri="{FF2B5EF4-FFF2-40B4-BE49-F238E27FC236}">
              <a16:creationId xmlns:a16="http://schemas.microsoft.com/office/drawing/2014/main" id="{6693E12E-A776-45C8-A4FA-05BD1C5DDA7B}"/>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127271</xdr:rowOff>
    </xdr:from>
    <xdr:ext cx="469744" cy="259045"/>
    <xdr:sp macro="" textlink="">
      <xdr:nvSpPr>
        <xdr:cNvPr id="844" name="n_1mainValue【公民館】&#10;一人当たり面積">
          <a:extLst>
            <a:ext uri="{FF2B5EF4-FFF2-40B4-BE49-F238E27FC236}">
              <a16:creationId xmlns:a16="http://schemas.microsoft.com/office/drawing/2014/main" id="{3039A4CB-CBB1-4D15-929A-478D40E106AC}"/>
            </a:ext>
          </a:extLst>
        </xdr:cNvPr>
        <xdr:cNvSpPr txBox="1"/>
      </xdr:nvSpPr>
      <xdr:spPr>
        <a:xfrm>
          <a:off x="210757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127271</xdr:rowOff>
    </xdr:from>
    <xdr:ext cx="469744" cy="259045"/>
    <xdr:sp macro="" textlink="">
      <xdr:nvSpPr>
        <xdr:cNvPr id="845" name="n_2mainValue【公民館】&#10;一人当たり面積">
          <a:extLst>
            <a:ext uri="{FF2B5EF4-FFF2-40B4-BE49-F238E27FC236}">
              <a16:creationId xmlns:a16="http://schemas.microsoft.com/office/drawing/2014/main" id="{B9BCE16D-EE78-4D9A-B263-E13E94B248BB}"/>
            </a:ext>
          </a:extLst>
        </xdr:cNvPr>
        <xdr:cNvSpPr txBox="1"/>
      </xdr:nvSpPr>
      <xdr:spPr>
        <a:xfrm>
          <a:off x="201994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846" name="n_3mainValue【公民館】&#10;一人当たり面積">
          <a:extLst>
            <a:ext uri="{FF2B5EF4-FFF2-40B4-BE49-F238E27FC236}">
              <a16:creationId xmlns:a16="http://schemas.microsoft.com/office/drawing/2014/main" id="{7DA54D93-E2F0-49BD-B392-CB49911B86BE}"/>
            </a:ext>
          </a:extLst>
        </xdr:cNvPr>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131842</xdr:rowOff>
    </xdr:from>
    <xdr:ext cx="469744" cy="259045"/>
    <xdr:sp macro="" textlink="">
      <xdr:nvSpPr>
        <xdr:cNvPr id="847" name="n_4mainValue【公民館】&#10;一人当たり面積">
          <a:extLst>
            <a:ext uri="{FF2B5EF4-FFF2-40B4-BE49-F238E27FC236}">
              <a16:creationId xmlns:a16="http://schemas.microsoft.com/office/drawing/2014/main" id="{EB2D70BB-170E-4D08-9A17-304453FDEAF6}"/>
            </a:ext>
          </a:extLst>
        </xdr:cNvPr>
        <xdr:cNvSpPr txBox="1"/>
      </xdr:nvSpPr>
      <xdr:spPr>
        <a:xfrm>
          <a:off x="18421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ECB4C2CA-891F-46F5-9A42-5327A5D9C14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2200A04C-FFA3-4950-8629-854C9D59341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C346AEB1-A196-4F78-A738-9DF8FEF0B54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道路は、市道</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か年集中整備計画（令和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年度）に引き続き市道集中整備を行い、新設改良や舗装工事を進めていることや、固定資産台帳の部分除却処理などにより、有形固定資産減価償却率が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学校施設は、類似団体と比較して一人当たり面積が上回っているが、令和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年度から寺尾小学校が武芸小学校と統合したことや、令和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年度には洞戸小学校と板取小学校の閉校を予定しており、今後も引き続き学校再編が続くことから、統廃合の進捗状況によっては数値が低下していくことも見込まれる。関市では公共施設全体のうち約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が学校施設となっており、令和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年度に策定した関市学校施設長寿命化計画に基づき、今後も適正に整備していく。</a:t>
          </a:r>
        </a:p>
        <a:p>
          <a:r>
            <a:rPr kumimoji="1" lang="ja-JP" altLang="en-US" sz="1300">
              <a:latin typeface="ＭＳ Ｐゴシック" panose="020B0600070205080204" pitchFamily="50" charset="-128"/>
              <a:ea typeface="ＭＳ Ｐゴシック" panose="020B0600070205080204" pitchFamily="50" charset="-128"/>
            </a:rPr>
            <a:t>　公民館は、わかくさ・プラザ学習情報館のうち中央公民館部分（図書館及びまなびセンターの専用部分を除く範囲）のみ計上しており、比較的新しい施設であるため、類似団体を大きく下回っている。一方で、比較的新しい施設ではあるもの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年度末時点で建築後</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年が経過しており、令和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年度には音響設備の改修を行った。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3C3314-74E8-46E3-843D-6FA2B7FDDB4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CA57974-DF47-47CC-8366-C96405621B1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0A09B98-F6F0-4254-9BEA-5B8550161D1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2FD1E46-0091-4B27-9995-F00326CDA57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53FB004-177D-4AF7-A3DB-1344EB743F4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B7D7846-6311-4E91-9B79-0DE28A8AF16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DD5F8ED-127F-448B-92A3-89FBA422B61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9E46288-34FE-42E4-969E-A115D60F318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C06568F-EE6F-4370-87D8-9734B045956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AE1EA35-2666-4714-9C66-E8E2A20C392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84,825
82,102
472.33
51,718,639
46,946,154
3,963,970
24,104,358
27,614,427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9E000A-3D01-4E1A-A2E7-4A5DBBD0E4C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2A7FF4C-128D-4054-9FDE-BA2E0558886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4EB8777-D17A-42D1-AD87-BD1EECA0A0E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537696C-4800-4E89-8D95-731B12C954B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8FF045F-C845-4471-93C2-688E16D6CD7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462D18E-9575-44CA-AF00-DD005BAC88A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C952B88-B6A9-4016-960E-22D59562247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730287F-E404-4BA6-A041-4B5111364C7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1C0ACF7-71EA-41EF-9D55-E1E2C5298A5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45E7194-DB1F-485E-8D0C-4E89E9EE7A5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35107E6-EEAC-4528-AFC6-E58A6D09236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109F6B9-6E51-4DD4-8F2B-10A9D548D52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77ED653-F781-44BA-B2D7-6024B23CA5B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5D8D7FD-5F06-4300-873D-907EC5D9605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5A36738-AC03-4E4C-9407-F21A420E452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80B6A4F-9B55-47A6-98B7-172955BE4AB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D3C0382-9CF5-4400-9800-BC7F5D3470E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1DB8F7F-5EEE-49FF-A728-94CAE019B5F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29DBC50-463A-42B5-8FCB-98EB28ABAFF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048A63F-C178-440D-A1BB-37724A64B51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506D29F-AE21-4166-86E2-ABF2062229F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D51BCDB-39C2-4A5A-8B83-3FB7FA75D83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9CFF800-A90F-4372-83BF-2821BEEDA12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9715A07-169F-4117-B491-BA0D3C46AE7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7CAAE64-1AB5-4F51-AD05-91F57D618D2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5729B0C-5787-4B0F-9F5A-29606DB510A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AFAF1E2-45B6-4839-9298-4E35756851D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8E9C654-EAA9-4B9B-B801-B3FAA75CBAB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2302147-B6CB-482E-97CE-7C5E5730FEE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E925264-8221-4903-BAF0-CE4ADE6F828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12A73A5-5564-4FBB-8AC6-3D8C29AD287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2DE67C7-2705-4C79-8573-261C2B0700A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C77D6B0-53EB-49C3-899B-4CFB40CDCFD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A2F25E2-AAC1-4F44-84A3-A8285553467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81F0052-3351-4558-A9BA-8CBD7848493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667779D-F874-4E8B-8B82-29EDAB54A21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A945388-15CE-4A24-8B07-4B32EAC71A7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18EFD58-89CA-4096-8B66-6DA84CF1DD5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9C0DEF2-AEC1-4DF8-9E2A-D6B06308886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94A53A4-A6D5-4F10-815E-1643E7E0760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94D2F95-D89E-408E-953E-8A4857C5837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FDEA6D9-39E7-47D9-9D50-14B9CD2B904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40EA461-5E8D-4268-815F-3D9237F7C3F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7C3731E-9F22-44AC-961E-EF3ED7958F2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4DB860E-3F5F-4CF8-B115-46F04197A12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FB031A5-6FEF-4347-A361-CADAD875791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27215</xdr:rowOff>
    </xdr:to>
    <xdr:cxnSp macro="">
      <xdr:nvCxnSpPr>
        <xdr:cNvPr id="58" name="直線コネクタ 57">
          <a:extLst>
            <a:ext uri="{FF2B5EF4-FFF2-40B4-BE49-F238E27FC236}">
              <a16:creationId xmlns:a16="http://schemas.microsoft.com/office/drawing/2014/main" id="{92B1C7ED-39E0-4F8C-B6D2-6C87FFBB5D28}"/>
            </a:ext>
          </a:extLst>
        </xdr:cNvPr>
        <xdr:cNvCxnSpPr/>
      </xdr:nvCxnSpPr>
      <xdr:spPr>
        <a:xfrm flipV="1">
          <a:off x="4634865" y="5714456"/>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図書館】&#10;有形固定資産減価償却率最小値テキスト">
          <a:extLst>
            <a:ext uri="{FF2B5EF4-FFF2-40B4-BE49-F238E27FC236}">
              <a16:creationId xmlns:a16="http://schemas.microsoft.com/office/drawing/2014/main" id="{E9EA1B16-98EF-44B6-84D1-1FD4BB4DBDB6}"/>
            </a:ext>
          </a:extLst>
        </xdr:cNvPr>
        <xdr:cNvSpPr txBox="1"/>
      </xdr:nvSpPr>
      <xdr:spPr>
        <a:xfrm>
          <a:off x="46736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a:extLst>
            <a:ext uri="{FF2B5EF4-FFF2-40B4-BE49-F238E27FC236}">
              <a16:creationId xmlns:a16="http://schemas.microsoft.com/office/drawing/2014/main" id="{EE23DF85-7CAD-49AF-AFB0-400B8A89E117}"/>
            </a:ext>
          </a:extLst>
        </xdr:cNvPr>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DE9E79BA-9263-438C-A2E3-E0DB913F9FB7}"/>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84BFD6D5-D9E9-4F4E-B359-0DA1CDC1F043}"/>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39750</xdr:rowOff>
    </xdr:from>
    <xdr:ext cx="405111" cy="259045"/>
    <xdr:sp macro="" textlink="">
      <xdr:nvSpPr>
        <xdr:cNvPr id="63" name="【図書館】&#10;有形固定資産減価償却率平均値テキスト">
          <a:extLst>
            <a:ext uri="{FF2B5EF4-FFF2-40B4-BE49-F238E27FC236}">
              <a16:creationId xmlns:a16="http://schemas.microsoft.com/office/drawing/2014/main" id="{85DFDAA6-FAD1-4126-ADDD-7193F8038DAD}"/>
            </a:ext>
          </a:extLst>
        </xdr:cNvPr>
        <xdr:cNvSpPr txBox="1"/>
      </xdr:nvSpPr>
      <xdr:spPr>
        <a:xfrm>
          <a:off x="4673600" y="638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a:extLst>
            <a:ext uri="{FF2B5EF4-FFF2-40B4-BE49-F238E27FC236}">
              <a16:creationId xmlns:a16="http://schemas.microsoft.com/office/drawing/2014/main" id="{67B83600-F0D7-4582-9FF4-BFD727655176}"/>
            </a:ext>
          </a:extLst>
        </xdr:cNvPr>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a:extLst>
            <a:ext uri="{FF2B5EF4-FFF2-40B4-BE49-F238E27FC236}">
              <a16:creationId xmlns:a16="http://schemas.microsoft.com/office/drawing/2014/main" id="{ED6743E2-B470-442F-BCD0-F2956933EF5D}"/>
            </a:ext>
          </a:extLst>
        </xdr:cNvPr>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38463</xdr:rowOff>
    </xdr:from>
    <xdr:to>
      <xdr:col>15</xdr:col>
      <xdr:colOff>101600</xdr:colOff>
      <xdr:row>37</xdr:row>
      <xdr:rowOff>140063</xdr:rowOff>
    </xdr:to>
    <xdr:sp macro="" textlink="">
      <xdr:nvSpPr>
        <xdr:cNvPr id="66" name="フローチャート: 判断 65">
          <a:extLst>
            <a:ext uri="{FF2B5EF4-FFF2-40B4-BE49-F238E27FC236}">
              <a16:creationId xmlns:a16="http://schemas.microsoft.com/office/drawing/2014/main" id="{4F25A7D9-7333-4B7B-A35C-D21426DDCABD}"/>
            </a:ext>
          </a:extLst>
        </xdr:cNvPr>
        <xdr:cNvSpPr/>
      </xdr:nvSpPr>
      <xdr:spPr>
        <a:xfrm>
          <a:off x="2857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23767</xdr:rowOff>
    </xdr:from>
    <xdr:to>
      <xdr:col>10</xdr:col>
      <xdr:colOff>165100</xdr:colOff>
      <xdr:row>37</xdr:row>
      <xdr:rowOff>125367</xdr:rowOff>
    </xdr:to>
    <xdr:sp macro="" textlink="">
      <xdr:nvSpPr>
        <xdr:cNvPr id="67" name="フローチャート: 判断 66">
          <a:extLst>
            <a:ext uri="{FF2B5EF4-FFF2-40B4-BE49-F238E27FC236}">
              <a16:creationId xmlns:a16="http://schemas.microsoft.com/office/drawing/2014/main" id="{CB03F52B-15F1-4F91-96CA-4F109AC6C32D}"/>
            </a:ext>
          </a:extLst>
        </xdr:cNvPr>
        <xdr:cNvSpPr/>
      </xdr:nvSpPr>
      <xdr:spPr>
        <a:xfrm>
          <a:off x="1968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a:extLst>
            <a:ext uri="{FF2B5EF4-FFF2-40B4-BE49-F238E27FC236}">
              <a16:creationId xmlns:a16="http://schemas.microsoft.com/office/drawing/2014/main" id="{041A7ED2-AEC1-4BEE-B6DB-8A19B8960A1A}"/>
            </a:ext>
          </a:extLst>
        </xdr:cNvPr>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62AA3BA-DF58-426A-885F-B0C23ABF37C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C1FD081-46C9-4AF9-917F-4284300A5E3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6148A4F-AEA2-4BDC-957C-565DDA9BD6C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44E5DEE-90FC-4D3A-9462-8EDC9190FB8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E9F4B30-F01E-464F-90CF-7D3C91B2A6F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12337</xdr:rowOff>
    </xdr:from>
    <xdr:to>
      <xdr:col>24</xdr:col>
      <xdr:colOff>114300</xdr:colOff>
      <xdr:row>37</xdr:row>
      <xdr:rowOff>113937</xdr:rowOff>
    </xdr:to>
    <xdr:sp macro="" textlink="">
      <xdr:nvSpPr>
        <xdr:cNvPr id="74" name="楕円 73">
          <a:extLst>
            <a:ext uri="{FF2B5EF4-FFF2-40B4-BE49-F238E27FC236}">
              <a16:creationId xmlns:a16="http://schemas.microsoft.com/office/drawing/2014/main" id="{5F466FA4-F1AE-4192-902D-B73A4E26E219}"/>
            </a:ext>
          </a:extLst>
        </xdr:cNvPr>
        <xdr:cNvSpPr/>
      </xdr:nvSpPr>
      <xdr:spPr>
        <a:xfrm>
          <a:off x="45847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35214</xdr:rowOff>
    </xdr:from>
    <xdr:ext cx="405111" cy="259045"/>
    <xdr:sp macro="" textlink="">
      <xdr:nvSpPr>
        <xdr:cNvPr id="75" name="【図書館】&#10;有形固定資産減価償却率該当値テキスト">
          <a:extLst>
            <a:ext uri="{FF2B5EF4-FFF2-40B4-BE49-F238E27FC236}">
              <a16:creationId xmlns:a16="http://schemas.microsoft.com/office/drawing/2014/main" id="{3FBFD03D-1130-4F72-8896-095E570CEC3D}"/>
            </a:ext>
          </a:extLst>
        </xdr:cNvPr>
        <xdr:cNvSpPr txBox="1"/>
      </xdr:nvSpPr>
      <xdr:spPr>
        <a:xfrm>
          <a:off x="4673600"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147864</xdr:rowOff>
    </xdr:from>
    <xdr:to>
      <xdr:col>20</xdr:col>
      <xdr:colOff>38100</xdr:colOff>
      <xdr:row>37</xdr:row>
      <xdr:rowOff>78014</xdr:rowOff>
    </xdr:to>
    <xdr:sp macro="" textlink="">
      <xdr:nvSpPr>
        <xdr:cNvPr id="76" name="楕円 75">
          <a:extLst>
            <a:ext uri="{FF2B5EF4-FFF2-40B4-BE49-F238E27FC236}">
              <a16:creationId xmlns:a16="http://schemas.microsoft.com/office/drawing/2014/main" id="{0BBC72F2-2017-493B-B66F-9A09E50C38F4}"/>
            </a:ext>
          </a:extLst>
        </xdr:cNvPr>
        <xdr:cNvSpPr/>
      </xdr:nvSpPr>
      <xdr:spPr>
        <a:xfrm>
          <a:off x="3746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27214</xdr:rowOff>
    </xdr:from>
    <xdr:to>
      <xdr:col>24</xdr:col>
      <xdr:colOff>63500</xdr:colOff>
      <xdr:row>37</xdr:row>
      <xdr:rowOff>63137</xdr:rowOff>
    </xdr:to>
    <xdr:cxnSp macro="">
      <xdr:nvCxnSpPr>
        <xdr:cNvPr id="77" name="直線コネクタ 76">
          <a:extLst>
            <a:ext uri="{FF2B5EF4-FFF2-40B4-BE49-F238E27FC236}">
              <a16:creationId xmlns:a16="http://schemas.microsoft.com/office/drawing/2014/main" id="{FE3FE96C-D1F0-4369-B060-1EDAA9C88629}"/>
            </a:ext>
          </a:extLst>
        </xdr:cNvPr>
        <xdr:cNvCxnSpPr/>
      </xdr:nvCxnSpPr>
      <xdr:spPr>
        <a:xfrm>
          <a:off x="3797300" y="637086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8" name="楕円 77">
          <a:extLst>
            <a:ext uri="{FF2B5EF4-FFF2-40B4-BE49-F238E27FC236}">
              <a16:creationId xmlns:a16="http://schemas.microsoft.com/office/drawing/2014/main" id="{1905D9AC-375D-4489-8A39-A10AB03C29F3}"/>
            </a:ext>
          </a:extLst>
        </xdr:cNvPr>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27214</xdr:rowOff>
    </xdr:from>
    <xdr:to>
      <xdr:col>19</xdr:col>
      <xdr:colOff>177800</xdr:colOff>
      <xdr:row>37</xdr:row>
      <xdr:rowOff>64770</xdr:rowOff>
    </xdr:to>
    <xdr:cxnSp macro="">
      <xdr:nvCxnSpPr>
        <xdr:cNvPr id="79" name="直線コネクタ 78">
          <a:extLst>
            <a:ext uri="{FF2B5EF4-FFF2-40B4-BE49-F238E27FC236}">
              <a16:creationId xmlns:a16="http://schemas.microsoft.com/office/drawing/2014/main" id="{DDDA1327-FD6A-4521-898E-39CAC376B935}"/>
            </a:ext>
          </a:extLst>
        </xdr:cNvPr>
        <xdr:cNvCxnSpPr/>
      </xdr:nvCxnSpPr>
      <xdr:spPr>
        <a:xfrm flipV="1">
          <a:off x="2908300" y="63708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152763</xdr:rowOff>
    </xdr:from>
    <xdr:to>
      <xdr:col>10</xdr:col>
      <xdr:colOff>165100</xdr:colOff>
      <xdr:row>37</xdr:row>
      <xdr:rowOff>82913</xdr:rowOff>
    </xdr:to>
    <xdr:sp macro="" textlink="">
      <xdr:nvSpPr>
        <xdr:cNvPr id="80" name="楕円 79">
          <a:extLst>
            <a:ext uri="{FF2B5EF4-FFF2-40B4-BE49-F238E27FC236}">
              <a16:creationId xmlns:a16="http://schemas.microsoft.com/office/drawing/2014/main" id="{10911330-A550-4B78-9552-06F5944790D5}"/>
            </a:ext>
          </a:extLst>
        </xdr:cNvPr>
        <xdr:cNvSpPr/>
      </xdr:nvSpPr>
      <xdr:spPr>
        <a:xfrm>
          <a:off x="1968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32113</xdr:rowOff>
    </xdr:from>
    <xdr:to>
      <xdr:col>15</xdr:col>
      <xdr:colOff>50800</xdr:colOff>
      <xdr:row>37</xdr:row>
      <xdr:rowOff>64770</xdr:rowOff>
    </xdr:to>
    <xdr:cxnSp macro="">
      <xdr:nvCxnSpPr>
        <xdr:cNvPr id="81" name="直線コネクタ 80">
          <a:extLst>
            <a:ext uri="{FF2B5EF4-FFF2-40B4-BE49-F238E27FC236}">
              <a16:creationId xmlns:a16="http://schemas.microsoft.com/office/drawing/2014/main" id="{E2CB0C8F-060A-4E51-80D0-A42072DBE2AE}"/>
            </a:ext>
          </a:extLst>
        </xdr:cNvPr>
        <xdr:cNvCxnSpPr/>
      </xdr:nvCxnSpPr>
      <xdr:spPr>
        <a:xfrm>
          <a:off x="2019300" y="63757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120106</xdr:rowOff>
    </xdr:from>
    <xdr:to>
      <xdr:col>6</xdr:col>
      <xdr:colOff>38100</xdr:colOff>
      <xdr:row>37</xdr:row>
      <xdr:rowOff>50256</xdr:rowOff>
    </xdr:to>
    <xdr:sp macro="" textlink="">
      <xdr:nvSpPr>
        <xdr:cNvPr id="82" name="楕円 81">
          <a:extLst>
            <a:ext uri="{FF2B5EF4-FFF2-40B4-BE49-F238E27FC236}">
              <a16:creationId xmlns:a16="http://schemas.microsoft.com/office/drawing/2014/main" id="{3AEE516B-8712-4D75-98B3-91FEAB487B62}"/>
            </a:ext>
          </a:extLst>
        </xdr:cNvPr>
        <xdr:cNvSpPr/>
      </xdr:nvSpPr>
      <xdr:spPr>
        <a:xfrm>
          <a:off x="1079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170906</xdr:rowOff>
    </xdr:from>
    <xdr:to>
      <xdr:col>10</xdr:col>
      <xdr:colOff>114300</xdr:colOff>
      <xdr:row>37</xdr:row>
      <xdr:rowOff>32113</xdr:rowOff>
    </xdr:to>
    <xdr:cxnSp macro="">
      <xdr:nvCxnSpPr>
        <xdr:cNvPr id="83" name="直線コネクタ 82">
          <a:extLst>
            <a:ext uri="{FF2B5EF4-FFF2-40B4-BE49-F238E27FC236}">
              <a16:creationId xmlns:a16="http://schemas.microsoft.com/office/drawing/2014/main" id="{7E35A0A2-59E9-4A60-88C5-35C51F0623CF}"/>
            </a:ext>
          </a:extLst>
        </xdr:cNvPr>
        <xdr:cNvCxnSpPr/>
      </xdr:nvCxnSpPr>
      <xdr:spPr>
        <a:xfrm>
          <a:off x="1130300" y="63431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158949</xdr:rowOff>
    </xdr:from>
    <xdr:ext cx="405111" cy="259045"/>
    <xdr:sp macro="" textlink="">
      <xdr:nvSpPr>
        <xdr:cNvPr id="84" name="n_1aveValue【図書館】&#10;有形固定資産減価償却率">
          <a:extLst>
            <a:ext uri="{FF2B5EF4-FFF2-40B4-BE49-F238E27FC236}">
              <a16:creationId xmlns:a16="http://schemas.microsoft.com/office/drawing/2014/main" id="{8EE7805E-BDBA-486E-9BD4-99824FE86D70}"/>
            </a:ext>
          </a:extLst>
        </xdr:cNvPr>
        <xdr:cNvSpPr txBox="1"/>
      </xdr:nvSpPr>
      <xdr:spPr>
        <a:xfrm>
          <a:off x="3582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131190</xdr:rowOff>
    </xdr:from>
    <xdr:ext cx="405111" cy="259045"/>
    <xdr:sp macro="" textlink="">
      <xdr:nvSpPr>
        <xdr:cNvPr id="85" name="n_2aveValue【図書館】&#10;有形固定資産減価償却率">
          <a:extLst>
            <a:ext uri="{FF2B5EF4-FFF2-40B4-BE49-F238E27FC236}">
              <a16:creationId xmlns:a16="http://schemas.microsoft.com/office/drawing/2014/main" id="{4CB2E509-D3AC-4DA2-B881-67D1FFBE2184}"/>
            </a:ext>
          </a:extLst>
        </xdr:cNvPr>
        <xdr:cNvSpPr txBox="1"/>
      </xdr:nvSpPr>
      <xdr:spPr>
        <a:xfrm>
          <a:off x="2705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116494</xdr:rowOff>
    </xdr:from>
    <xdr:ext cx="405111" cy="259045"/>
    <xdr:sp macro="" textlink="">
      <xdr:nvSpPr>
        <xdr:cNvPr id="86" name="n_3aveValue【図書館】&#10;有形固定資産減価償却率">
          <a:extLst>
            <a:ext uri="{FF2B5EF4-FFF2-40B4-BE49-F238E27FC236}">
              <a16:creationId xmlns:a16="http://schemas.microsoft.com/office/drawing/2014/main" id="{DA938762-9B8E-4F45-A808-3D1712B3B20C}"/>
            </a:ext>
          </a:extLst>
        </xdr:cNvPr>
        <xdr:cNvSpPr txBox="1"/>
      </xdr:nvSpPr>
      <xdr:spPr>
        <a:xfrm>
          <a:off x="1816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108330</xdr:rowOff>
    </xdr:from>
    <xdr:ext cx="405111" cy="259045"/>
    <xdr:sp macro="" textlink="">
      <xdr:nvSpPr>
        <xdr:cNvPr id="87" name="n_4aveValue【図書館】&#10;有形固定資産減価償却率">
          <a:extLst>
            <a:ext uri="{FF2B5EF4-FFF2-40B4-BE49-F238E27FC236}">
              <a16:creationId xmlns:a16="http://schemas.microsoft.com/office/drawing/2014/main" id="{0F477235-055D-422E-9F3A-3C93C18D04E1}"/>
            </a:ext>
          </a:extLst>
        </xdr:cNvPr>
        <xdr:cNvSpPr txBox="1"/>
      </xdr:nvSpPr>
      <xdr:spPr>
        <a:xfrm>
          <a:off x="927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94541</xdr:rowOff>
    </xdr:from>
    <xdr:ext cx="405111" cy="259045"/>
    <xdr:sp macro="" textlink="">
      <xdr:nvSpPr>
        <xdr:cNvPr id="88" name="n_1mainValue【図書館】&#10;有形固定資産減価償却率">
          <a:extLst>
            <a:ext uri="{FF2B5EF4-FFF2-40B4-BE49-F238E27FC236}">
              <a16:creationId xmlns:a16="http://schemas.microsoft.com/office/drawing/2014/main" id="{608434C9-DEFF-42D2-AFEA-336830CAF5E3}"/>
            </a:ext>
          </a:extLst>
        </xdr:cNvPr>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132097</xdr:rowOff>
    </xdr:from>
    <xdr:ext cx="405111" cy="259045"/>
    <xdr:sp macro="" textlink="">
      <xdr:nvSpPr>
        <xdr:cNvPr id="89" name="n_2mainValue【図書館】&#10;有形固定資産減価償却率">
          <a:extLst>
            <a:ext uri="{FF2B5EF4-FFF2-40B4-BE49-F238E27FC236}">
              <a16:creationId xmlns:a16="http://schemas.microsoft.com/office/drawing/2014/main" id="{58930BAB-B19B-4C8D-8C51-6CE92CDB6485}"/>
            </a:ext>
          </a:extLst>
        </xdr:cNvPr>
        <xdr:cNvSpPr txBox="1"/>
      </xdr:nvSpPr>
      <xdr:spPr>
        <a:xfrm>
          <a:off x="2705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90" name="n_3mainValue【図書館】&#10;有形固定資産減価償却率">
          <a:extLst>
            <a:ext uri="{FF2B5EF4-FFF2-40B4-BE49-F238E27FC236}">
              <a16:creationId xmlns:a16="http://schemas.microsoft.com/office/drawing/2014/main" id="{50E9DA51-7D28-4DC2-8B99-BDB2AA68E418}"/>
            </a:ext>
          </a:extLst>
        </xdr:cNvPr>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91" name="n_4mainValue【図書館】&#10;有形固定資産減価償却率">
          <a:extLst>
            <a:ext uri="{FF2B5EF4-FFF2-40B4-BE49-F238E27FC236}">
              <a16:creationId xmlns:a16="http://schemas.microsoft.com/office/drawing/2014/main" id="{2EF5F1A8-7343-4FB4-981E-F32936BEF86A}"/>
            </a:ext>
          </a:extLst>
        </xdr:cNvPr>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07B3C94-237C-4D8A-884E-13E9E23A92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5B25116-9752-48BE-B337-2E816CC3B98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447467C-86C7-4667-B982-3E395ABE5EB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5B94986-FED6-4A59-94FD-73F4E990CE4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5D5A0AB-2786-4B33-8DC2-A4DA86373BA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8B97CEB-4705-47E9-8841-E9D6692985A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924A2ED-CEC3-46D2-A212-85484520D5A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88C86A6-45A3-4053-95EF-96C69561471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B89ECB2-05D2-4EE6-9620-63EBF13C425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AF90ECC-4076-4640-A543-37358442615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46630069-5F39-40CD-8EF7-E76B5AB82D3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C04B4F28-E1B2-4783-A40D-3029E888560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D6E7EADF-37E3-441E-B903-F2800FE43CF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F1C36E9E-7508-42E8-8151-A2EB99C16F56}"/>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01DD75F-B13A-4437-86B3-80A39201685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C9C80734-EE52-4E44-B055-6CB2DF970C5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D8A00A0E-1D5F-4335-9332-D6CFEA738AC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33EE9E9B-3A18-45C8-9300-A9FC61976BA2}"/>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BD21DA4-0694-4FB7-9C7C-7A1BCF734A4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A51CE356-D7BB-45F6-8801-58BFA596661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FFAD645-0698-4170-8356-E8C3985809B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5334</xdr:rowOff>
    </xdr:from>
    <xdr:to>
      <xdr:col>54</xdr:col>
      <xdr:colOff>189865</xdr:colOff>
      <xdr:row>41</xdr:row>
      <xdr:rowOff>60198</xdr:rowOff>
    </xdr:to>
    <xdr:cxnSp macro="">
      <xdr:nvCxnSpPr>
        <xdr:cNvPr id="113" name="直線コネクタ 112">
          <a:extLst>
            <a:ext uri="{FF2B5EF4-FFF2-40B4-BE49-F238E27FC236}">
              <a16:creationId xmlns:a16="http://schemas.microsoft.com/office/drawing/2014/main" id="{973C878A-9423-4810-B71B-CD1997B00499}"/>
            </a:ext>
          </a:extLst>
        </xdr:cNvPr>
        <xdr:cNvCxnSpPr/>
      </xdr:nvCxnSpPr>
      <xdr:spPr>
        <a:xfrm flipV="1">
          <a:off x="10476865" y="566318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64025</xdr:rowOff>
    </xdr:from>
    <xdr:ext cx="469744" cy="259045"/>
    <xdr:sp macro="" textlink="">
      <xdr:nvSpPr>
        <xdr:cNvPr id="114" name="【図書館】&#10;一人当たり面積最小値テキスト">
          <a:extLst>
            <a:ext uri="{FF2B5EF4-FFF2-40B4-BE49-F238E27FC236}">
              <a16:creationId xmlns:a16="http://schemas.microsoft.com/office/drawing/2014/main" id="{A7E89B4D-E07D-458D-85EE-3B25ACDCDF4A}"/>
            </a:ext>
          </a:extLst>
        </xdr:cNvPr>
        <xdr:cNvSpPr txBox="1"/>
      </xdr:nvSpPr>
      <xdr:spPr>
        <a:xfrm>
          <a:off x="10515600" y="70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60198</xdr:rowOff>
    </xdr:from>
    <xdr:to>
      <xdr:col>55</xdr:col>
      <xdr:colOff>88900</xdr:colOff>
      <xdr:row>41</xdr:row>
      <xdr:rowOff>60198</xdr:rowOff>
    </xdr:to>
    <xdr:cxnSp macro="">
      <xdr:nvCxnSpPr>
        <xdr:cNvPr id="115" name="直線コネクタ 114">
          <a:extLst>
            <a:ext uri="{FF2B5EF4-FFF2-40B4-BE49-F238E27FC236}">
              <a16:creationId xmlns:a16="http://schemas.microsoft.com/office/drawing/2014/main" id="{5A6856D9-3DD4-43F0-9B18-34F5803EB423}"/>
            </a:ext>
          </a:extLst>
        </xdr:cNvPr>
        <xdr:cNvCxnSpPr/>
      </xdr:nvCxnSpPr>
      <xdr:spPr>
        <a:xfrm>
          <a:off x="10388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123461</xdr:rowOff>
    </xdr:from>
    <xdr:ext cx="469744" cy="259045"/>
    <xdr:sp macro="" textlink="">
      <xdr:nvSpPr>
        <xdr:cNvPr id="116" name="【図書館】&#10;一人当たり面積最大値テキスト">
          <a:extLst>
            <a:ext uri="{FF2B5EF4-FFF2-40B4-BE49-F238E27FC236}">
              <a16:creationId xmlns:a16="http://schemas.microsoft.com/office/drawing/2014/main" id="{CA39993F-2654-4FC1-92B7-A4162C84E18F}"/>
            </a:ext>
          </a:extLst>
        </xdr:cNvPr>
        <xdr:cNvSpPr txBox="1"/>
      </xdr:nvSpPr>
      <xdr:spPr>
        <a:xfrm>
          <a:off x="10515600" y="543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5334</xdr:rowOff>
    </xdr:from>
    <xdr:to>
      <xdr:col>55</xdr:col>
      <xdr:colOff>88900</xdr:colOff>
      <xdr:row>33</xdr:row>
      <xdr:rowOff>5334</xdr:rowOff>
    </xdr:to>
    <xdr:cxnSp macro="">
      <xdr:nvCxnSpPr>
        <xdr:cNvPr id="117" name="直線コネクタ 116">
          <a:extLst>
            <a:ext uri="{FF2B5EF4-FFF2-40B4-BE49-F238E27FC236}">
              <a16:creationId xmlns:a16="http://schemas.microsoft.com/office/drawing/2014/main" id="{0B7A18C1-0B7F-4F02-B7CF-0A1A441EE70D}"/>
            </a:ext>
          </a:extLst>
        </xdr:cNvPr>
        <xdr:cNvCxnSpPr/>
      </xdr:nvCxnSpPr>
      <xdr:spPr>
        <a:xfrm>
          <a:off x="10388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153433</xdr:rowOff>
    </xdr:from>
    <xdr:ext cx="469744" cy="259045"/>
    <xdr:sp macro="" textlink="">
      <xdr:nvSpPr>
        <xdr:cNvPr id="118" name="【図書館】&#10;一人当たり面積平均値テキスト">
          <a:extLst>
            <a:ext uri="{FF2B5EF4-FFF2-40B4-BE49-F238E27FC236}">
              <a16:creationId xmlns:a16="http://schemas.microsoft.com/office/drawing/2014/main" id="{81DD0753-D05E-4FA6-8BB6-3B001760BB5C}"/>
            </a:ext>
          </a:extLst>
        </xdr:cNvPr>
        <xdr:cNvSpPr txBox="1"/>
      </xdr:nvSpPr>
      <xdr:spPr>
        <a:xfrm>
          <a:off x="10515600" y="649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19" name="フローチャート: 判断 118">
          <a:extLst>
            <a:ext uri="{FF2B5EF4-FFF2-40B4-BE49-F238E27FC236}">
              <a16:creationId xmlns:a16="http://schemas.microsoft.com/office/drawing/2014/main" id="{92887D24-9F1D-4325-8C3A-3F77B2A715E5}"/>
            </a:ext>
          </a:extLst>
        </xdr:cNvPr>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id="{476D0EFB-7588-467D-8867-EC452519C51B}"/>
            </a:ext>
          </a:extLst>
        </xdr:cNvPr>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1" name="フローチャート: 判断 120">
          <a:extLst>
            <a:ext uri="{FF2B5EF4-FFF2-40B4-BE49-F238E27FC236}">
              <a16:creationId xmlns:a16="http://schemas.microsoft.com/office/drawing/2014/main" id="{1BAB5910-6030-42D4-B5FE-3DAD41461347}"/>
            </a:ext>
          </a:extLst>
        </xdr:cNvPr>
        <xdr:cNvSpPr/>
      </xdr:nvSpPr>
      <xdr:spPr>
        <a:xfrm>
          <a:off x="8699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157988</xdr:rowOff>
    </xdr:from>
    <xdr:to>
      <xdr:col>41</xdr:col>
      <xdr:colOff>101600</xdr:colOff>
      <xdr:row>39</xdr:row>
      <xdr:rowOff>88138</xdr:rowOff>
    </xdr:to>
    <xdr:sp macro="" textlink="">
      <xdr:nvSpPr>
        <xdr:cNvPr id="122" name="フローチャート: 判断 121">
          <a:extLst>
            <a:ext uri="{FF2B5EF4-FFF2-40B4-BE49-F238E27FC236}">
              <a16:creationId xmlns:a16="http://schemas.microsoft.com/office/drawing/2014/main" id="{0649BB52-1F32-46E2-B76C-E214424AE76E}"/>
            </a:ext>
          </a:extLst>
        </xdr:cNvPr>
        <xdr:cNvSpPr/>
      </xdr:nvSpPr>
      <xdr:spPr>
        <a:xfrm>
          <a:off x="7810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23" name="フローチャート: 判断 122">
          <a:extLst>
            <a:ext uri="{FF2B5EF4-FFF2-40B4-BE49-F238E27FC236}">
              <a16:creationId xmlns:a16="http://schemas.microsoft.com/office/drawing/2014/main" id="{FFFCB0F6-E5F7-4618-9D0A-EB24D8646F5F}"/>
            </a:ext>
          </a:extLst>
        </xdr:cNvPr>
        <xdr:cNvSpPr/>
      </xdr:nvSpPr>
      <xdr:spPr>
        <a:xfrm>
          <a:off x="6921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7D9F4A3-E46F-433B-8D2F-5ACCB7C8A27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112C315-614C-416C-ACA4-18EFB036BA7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4CEF020-58A0-4A08-85C2-4367A7EAE91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32D1BE4-D096-4582-98A3-CCAB3AE7011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5F18C25-15B1-4873-BA90-DA882E5EA3D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9" name="楕円 128">
          <a:extLst>
            <a:ext uri="{FF2B5EF4-FFF2-40B4-BE49-F238E27FC236}">
              <a16:creationId xmlns:a16="http://schemas.microsoft.com/office/drawing/2014/main" id="{BD8DC6F8-1771-4833-8620-A1B2CAC10DC2}"/>
            </a:ext>
          </a:extLst>
        </xdr:cNvPr>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30" name="【図書館】&#10;一人当たり面積該当値テキスト">
          <a:extLst>
            <a:ext uri="{FF2B5EF4-FFF2-40B4-BE49-F238E27FC236}">
              <a16:creationId xmlns:a16="http://schemas.microsoft.com/office/drawing/2014/main" id="{B0BDDCB2-4139-4F41-AF25-96192DDBFF80}"/>
            </a:ext>
          </a:extLst>
        </xdr:cNvPr>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31" name="楕円 130">
          <a:extLst>
            <a:ext uri="{FF2B5EF4-FFF2-40B4-BE49-F238E27FC236}">
              <a16:creationId xmlns:a16="http://schemas.microsoft.com/office/drawing/2014/main" id="{17996151-5CD0-4DF5-9AE1-B2AFAD03D26B}"/>
            </a:ext>
          </a:extLst>
        </xdr:cNvPr>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32" name="直線コネクタ 131">
          <a:extLst>
            <a:ext uri="{FF2B5EF4-FFF2-40B4-BE49-F238E27FC236}">
              <a16:creationId xmlns:a16="http://schemas.microsoft.com/office/drawing/2014/main" id="{6108C97D-C8FB-4886-BD88-A7AF5C525847}"/>
            </a:ext>
          </a:extLst>
        </xdr:cNvPr>
        <xdr:cNvCxnSpPr/>
      </xdr:nvCxnSpPr>
      <xdr:spPr>
        <a:xfrm>
          <a:off x="9639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87122</xdr:rowOff>
    </xdr:from>
    <xdr:to>
      <xdr:col>46</xdr:col>
      <xdr:colOff>38100</xdr:colOff>
      <xdr:row>40</xdr:row>
      <xdr:rowOff>17272</xdr:rowOff>
    </xdr:to>
    <xdr:sp macro="" textlink="">
      <xdr:nvSpPr>
        <xdr:cNvPr id="133" name="楕円 132">
          <a:extLst>
            <a:ext uri="{FF2B5EF4-FFF2-40B4-BE49-F238E27FC236}">
              <a16:creationId xmlns:a16="http://schemas.microsoft.com/office/drawing/2014/main" id="{9D30E25C-E4DD-4A3C-915B-EFEC9AD11973}"/>
            </a:ext>
          </a:extLst>
        </xdr:cNvPr>
        <xdr:cNvSpPr/>
      </xdr:nvSpPr>
      <xdr:spPr>
        <a:xfrm>
          <a:off x="8699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137922</xdr:rowOff>
    </xdr:to>
    <xdr:cxnSp macro="">
      <xdr:nvCxnSpPr>
        <xdr:cNvPr id="134" name="直線コネクタ 133">
          <a:extLst>
            <a:ext uri="{FF2B5EF4-FFF2-40B4-BE49-F238E27FC236}">
              <a16:creationId xmlns:a16="http://schemas.microsoft.com/office/drawing/2014/main" id="{013A9E13-B354-40A8-935B-E7B0F2CDD0B3}"/>
            </a:ext>
          </a:extLst>
        </xdr:cNvPr>
        <xdr:cNvCxnSpPr/>
      </xdr:nvCxnSpPr>
      <xdr:spPr>
        <a:xfrm flipV="1">
          <a:off x="8750300" y="6797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96266</xdr:rowOff>
    </xdr:from>
    <xdr:to>
      <xdr:col>41</xdr:col>
      <xdr:colOff>101600</xdr:colOff>
      <xdr:row>40</xdr:row>
      <xdr:rowOff>26416</xdr:rowOff>
    </xdr:to>
    <xdr:sp macro="" textlink="">
      <xdr:nvSpPr>
        <xdr:cNvPr id="135" name="楕円 134">
          <a:extLst>
            <a:ext uri="{FF2B5EF4-FFF2-40B4-BE49-F238E27FC236}">
              <a16:creationId xmlns:a16="http://schemas.microsoft.com/office/drawing/2014/main" id="{3D014B06-16F0-4D98-9333-283636A313E9}"/>
            </a:ext>
          </a:extLst>
        </xdr:cNvPr>
        <xdr:cNvSpPr/>
      </xdr:nvSpPr>
      <xdr:spPr>
        <a:xfrm>
          <a:off x="7810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137922</xdr:rowOff>
    </xdr:from>
    <xdr:to>
      <xdr:col>45</xdr:col>
      <xdr:colOff>177800</xdr:colOff>
      <xdr:row>39</xdr:row>
      <xdr:rowOff>147066</xdr:rowOff>
    </xdr:to>
    <xdr:cxnSp macro="">
      <xdr:nvCxnSpPr>
        <xdr:cNvPr id="136" name="直線コネクタ 135">
          <a:extLst>
            <a:ext uri="{FF2B5EF4-FFF2-40B4-BE49-F238E27FC236}">
              <a16:creationId xmlns:a16="http://schemas.microsoft.com/office/drawing/2014/main" id="{561EE139-BAA4-42A1-95DD-0EF316E72C68}"/>
            </a:ext>
          </a:extLst>
        </xdr:cNvPr>
        <xdr:cNvCxnSpPr/>
      </xdr:nvCxnSpPr>
      <xdr:spPr>
        <a:xfrm flipV="1">
          <a:off x="7861300" y="6824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96266</xdr:rowOff>
    </xdr:from>
    <xdr:to>
      <xdr:col>36</xdr:col>
      <xdr:colOff>165100</xdr:colOff>
      <xdr:row>40</xdr:row>
      <xdr:rowOff>26416</xdr:rowOff>
    </xdr:to>
    <xdr:sp macro="" textlink="">
      <xdr:nvSpPr>
        <xdr:cNvPr id="137" name="楕円 136">
          <a:extLst>
            <a:ext uri="{FF2B5EF4-FFF2-40B4-BE49-F238E27FC236}">
              <a16:creationId xmlns:a16="http://schemas.microsoft.com/office/drawing/2014/main" id="{11631906-2C13-4C21-9A09-624036437DBE}"/>
            </a:ext>
          </a:extLst>
        </xdr:cNvPr>
        <xdr:cNvSpPr/>
      </xdr:nvSpPr>
      <xdr:spPr>
        <a:xfrm>
          <a:off x="6921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147066</xdr:rowOff>
    </xdr:from>
    <xdr:to>
      <xdr:col>41</xdr:col>
      <xdr:colOff>50800</xdr:colOff>
      <xdr:row>39</xdr:row>
      <xdr:rowOff>147066</xdr:rowOff>
    </xdr:to>
    <xdr:cxnSp macro="">
      <xdr:nvCxnSpPr>
        <xdr:cNvPr id="138" name="直線コネクタ 137">
          <a:extLst>
            <a:ext uri="{FF2B5EF4-FFF2-40B4-BE49-F238E27FC236}">
              <a16:creationId xmlns:a16="http://schemas.microsoft.com/office/drawing/2014/main" id="{A58D4BB7-4265-4CD9-83FB-4ED3D1F5543C}"/>
            </a:ext>
          </a:extLst>
        </xdr:cNvPr>
        <xdr:cNvCxnSpPr/>
      </xdr:nvCxnSpPr>
      <xdr:spPr>
        <a:xfrm>
          <a:off x="6972300" y="6833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95521</xdr:rowOff>
    </xdr:from>
    <xdr:ext cx="469744" cy="259045"/>
    <xdr:sp macro="" textlink="">
      <xdr:nvSpPr>
        <xdr:cNvPr id="139" name="n_1aveValue【図書館】&#10;一人当たり面積">
          <a:extLst>
            <a:ext uri="{FF2B5EF4-FFF2-40B4-BE49-F238E27FC236}">
              <a16:creationId xmlns:a16="http://schemas.microsoft.com/office/drawing/2014/main" id="{90E9972D-F84A-4AEE-B298-D3B12FF18A91}"/>
            </a:ext>
          </a:extLst>
        </xdr:cNvPr>
        <xdr:cNvSpPr txBox="1"/>
      </xdr:nvSpPr>
      <xdr:spPr>
        <a:xfrm>
          <a:off x="93917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104665</xdr:rowOff>
    </xdr:from>
    <xdr:ext cx="469744" cy="259045"/>
    <xdr:sp macro="" textlink="">
      <xdr:nvSpPr>
        <xdr:cNvPr id="140" name="n_2aveValue【図書館】&#10;一人当たり面積">
          <a:extLst>
            <a:ext uri="{FF2B5EF4-FFF2-40B4-BE49-F238E27FC236}">
              <a16:creationId xmlns:a16="http://schemas.microsoft.com/office/drawing/2014/main" id="{A7CA05F9-7C12-42B3-AADC-34931538A9AF}"/>
            </a:ext>
          </a:extLst>
        </xdr:cNvPr>
        <xdr:cNvSpPr txBox="1"/>
      </xdr:nvSpPr>
      <xdr:spPr>
        <a:xfrm>
          <a:off x="8515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104665</xdr:rowOff>
    </xdr:from>
    <xdr:ext cx="469744" cy="259045"/>
    <xdr:sp macro="" textlink="">
      <xdr:nvSpPr>
        <xdr:cNvPr id="141" name="n_3aveValue【図書館】&#10;一人当たり面積">
          <a:extLst>
            <a:ext uri="{FF2B5EF4-FFF2-40B4-BE49-F238E27FC236}">
              <a16:creationId xmlns:a16="http://schemas.microsoft.com/office/drawing/2014/main" id="{F7E91061-401C-4983-B6A6-B547DF06433B}"/>
            </a:ext>
          </a:extLst>
        </xdr:cNvPr>
        <xdr:cNvSpPr txBox="1"/>
      </xdr:nvSpPr>
      <xdr:spPr>
        <a:xfrm>
          <a:off x="7626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104665</xdr:rowOff>
    </xdr:from>
    <xdr:ext cx="469744" cy="259045"/>
    <xdr:sp macro="" textlink="">
      <xdr:nvSpPr>
        <xdr:cNvPr id="142" name="n_4aveValue【図書館】&#10;一人当たり面積">
          <a:extLst>
            <a:ext uri="{FF2B5EF4-FFF2-40B4-BE49-F238E27FC236}">
              <a16:creationId xmlns:a16="http://schemas.microsoft.com/office/drawing/2014/main" id="{BBF6FA82-287F-48CD-B027-71D2F91787F3}"/>
            </a:ext>
          </a:extLst>
        </xdr:cNvPr>
        <xdr:cNvSpPr txBox="1"/>
      </xdr:nvSpPr>
      <xdr:spPr>
        <a:xfrm>
          <a:off x="6737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43" name="n_1mainValue【図書館】&#10;一人当たり面積">
          <a:extLst>
            <a:ext uri="{FF2B5EF4-FFF2-40B4-BE49-F238E27FC236}">
              <a16:creationId xmlns:a16="http://schemas.microsoft.com/office/drawing/2014/main" id="{B0BC4936-033D-4B47-8C2B-6BAF7D3B0204}"/>
            </a:ext>
          </a:extLst>
        </xdr:cNvPr>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8399</xdr:rowOff>
    </xdr:from>
    <xdr:ext cx="469744" cy="259045"/>
    <xdr:sp macro="" textlink="">
      <xdr:nvSpPr>
        <xdr:cNvPr id="144" name="n_2mainValue【図書館】&#10;一人当たり面積">
          <a:extLst>
            <a:ext uri="{FF2B5EF4-FFF2-40B4-BE49-F238E27FC236}">
              <a16:creationId xmlns:a16="http://schemas.microsoft.com/office/drawing/2014/main" id="{96A48574-74B8-4C31-AD6C-37ED8879B801}"/>
            </a:ext>
          </a:extLst>
        </xdr:cNvPr>
        <xdr:cNvSpPr txBox="1"/>
      </xdr:nvSpPr>
      <xdr:spPr>
        <a:xfrm>
          <a:off x="8515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17543</xdr:rowOff>
    </xdr:from>
    <xdr:ext cx="469744" cy="259045"/>
    <xdr:sp macro="" textlink="">
      <xdr:nvSpPr>
        <xdr:cNvPr id="145" name="n_3mainValue【図書館】&#10;一人当たり面積">
          <a:extLst>
            <a:ext uri="{FF2B5EF4-FFF2-40B4-BE49-F238E27FC236}">
              <a16:creationId xmlns:a16="http://schemas.microsoft.com/office/drawing/2014/main" id="{D840BDEC-E9DB-488C-A24E-43E136C8DD1D}"/>
            </a:ext>
          </a:extLst>
        </xdr:cNvPr>
        <xdr:cNvSpPr txBox="1"/>
      </xdr:nvSpPr>
      <xdr:spPr>
        <a:xfrm>
          <a:off x="7626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17543</xdr:rowOff>
    </xdr:from>
    <xdr:ext cx="469744" cy="259045"/>
    <xdr:sp macro="" textlink="">
      <xdr:nvSpPr>
        <xdr:cNvPr id="146" name="n_4mainValue【図書館】&#10;一人当たり面積">
          <a:extLst>
            <a:ext uri="{FF2B5EF4-FFF2-40B4-BE49-F238E27FC236}">
              <a16:creationId xmlns:a16="http://schemas.microsoft.com/office/drawing/2014/main" id="{FBD72530-A6AB-495A-A3E1-3C56B13984C5}"/>
            </a:ext>
          </a:extLst>
        </xdr:cNvPr>
        <xdr:cNvSpPr txBox="1"/>
      </xdr:nvSpPr>
      <xdr:spPr>
        <a:xfrm>
          <a:off x="6737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E89139E-41B9-4F93-BB89-555E3AC56C8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86DA670-96AE-4243-864E-9E4B50090F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B19D508E-6B80-4854-BCCA-6B70EFE7924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72997A3-E250-4B76-A156-8097706520E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EDA602C-6943-475B-89C0-A2B3FB715B6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D71A0D93-0FE4-496C-ACD2-8F9E3E1A953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BAD3DF0E-1730-474A-89AA-60DFBCCCBEB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F1F3878-4B7B-46B6-AA7E-5BC0AA42FA1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38D21971-6DE6-454A-80DA-C4D1CB0BCCF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7DEB9C97-CE6A-49F6-BB42-5E17BBC8AB2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A1C75F7-5940-4C71-AD80-BF090A00816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493E2515-DC7B-4A90-9835-1BA758585F7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32397CCE-1101-4A4B-A727-AE0AB68F1B3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C114914C-B59F-4338-AAB6-BD0AF053201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BB854734-2881-41F0-A043-B7DCB0A211A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72B933F4-3581-4655-9D91-5EDBF289920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1EC84A3E-1D13-4D2A-8789-787BADC9ADF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BBDEB658-17A1-4335-8A13-20138BA7885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E1F947DE-923D-416F-8165-AA33A8E2E49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243BC08-1107-437B-99DD-2148DED3877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F590C7B3-FA48-49C6-85CB-41C02BD5637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4D96968F-9716-4C3F-8338-7816DE641D6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F15B7399-682C-4FA5-B339-6E65C015873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EEEAADCC-2CAF-4EB8-9E67-C7EAF8876D8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78105</xdr:rowOff>
    </xdr:from>
    <xdr:to>
      <xdr:col>24</xdr:col>
      <xdr:colOff>62865</xdr:colOff>
      <xdr:row>64</xdr:row>
      <xdr:rowOff>47625</xdr:rowOff>
    </xdr:to>
    <xdr:cxnSp macro="">
      <xdr:nvCxnSpPr>
        <xdr:cNvPr id="171" name="直線コネクタ 170">
          <a:extLst>
            <a:ext uri="{FF2B5EF4-FFF2-40B4-BE49-F238E27FC236}">
              <a16:creationId xmlns:a16="http://schemas.microsoft.com/office/drawing/2014/main" id="{503E3395-2D98-4481-B866-437EFBCCDABC}"/>
            </a:ext>
          </a:extLst>
        </xdr:cNvPr>
        <xdr:cNvCxnSpPr/>
      </xdr:nvCxnSpPr>
      <xdr:spPr>
        <a:xfrm flipV="1">
          <a:off x="4634865" y="950785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24E675B8-B0E4-405A-8F56-7C3720065FA3}"/>
            </a:ext>
          </a:extLst>
        </xdr:cNvPr>
        <xdr:cNvSpPr txBox="1"/>
      </xdr:nvSpPr>
      <xdr:spPr>
        <a:xfrm>
          <a:off x="4673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73" name="直線コネクタ 172">
          <a:extLst>
            <a:ext uri="{FF2B5EF4-FFF2-40B4-BE49-F238E27FC236}">
              <a16:creationId xmlns:a16="http://schemas.microsoft.com/office/drawing/2014/main" id="{E24AD300-9611-487C-B18A-04A7301643BF}"/>
            </a:ext>
          </a:extLst>
        </xdr:cNvPr>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24782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9D67E13B-AFFE-4C20-9527-7BC6C852FFEA}"/>
            </a:ext>
          </a:extLst>
        </xdr:cNvPr>
        <xdr:cNvSpPr txBox="1"/>
      </xdr:nvSpPr>
      <xdr:spPr>
        <a:xfrm>
          <a:off x="4673600" y="928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78105</xdr:rowOff>
    </xdr:from>
    <xdr:to>
      <xdr:col>24</xdr:col>
      <xdr:colOff>152400</xdr:colOff>
      <xdr:row>55</xdr:row>
      <xdr:rowOff>78105</xdr:rowOff>
    </xdr:to>
    <xdr:cxnSp macro="">
      <xdr:nvCxnSpPr>
        <xdr:cNvPr id="175" name="直線コネクタ 174">
          <a:extLst>
            <a:ext uri="{FF2B5EF4-FFF2-40B4-BE49-F238E27FC236}">
              <a16:creationId xmlns:a16="http://schemas.microsoft.com/office/drawing/2014/main" id="{5F845648-D892-4776-A1DB-BF48C0C4DEC5}"/>
            </a:ext>
          </a:extLst>
        </xdr:cNvPr>
        <xdr:cNvCxnSpPr/>
      </xdr:nvCxnSpPr>
      <xdr:spPr>
        <a:xfrm>
          <a:off x="4546600" y="950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47642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2EF82DE3-7A7A-4667-87BD-549B2885D8A2}"/>
            </a:ext>
          </a:extLst>
        </xdr:cNvPr>
        <xdr:cNvSpPr txBox="1"/>
      </xdr:nvSpPr>
      <xdr:spPr>
        <a:xfrm>
          <a:off x="4673600" y="1033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77" name="フローチャート: 判断 176">
          <a:extLst>
            <a:ext uri="{FF2B5EF4-FFF2-40B4-BE49-F238E27FC236}">
              <a16:creationId xmlns:a16="http://schemas.microsoft.com/office/drawing/2014/main" id="{4A94244E-771E-4525-9BA3-AE4B5A252A82}"/>
            </a:ext>
          </a:extLst>
        </xdr:cNvPr>
        <xdr:cNvSpPr/>
      </xdr:nvSpPr>
      <xdr:spPr>
        <a:xfrm>
          <a:off x="4584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27305</xdr:rowOff>
    </xdr:from>
    <xdr:to>
      <xdr:col>20</xdr:col>
      <xdr:colOff>38100</xdr:colOff>
      <xdr:row>60</xdr:row>
      <xdr:rowOff>128905</xdr:rowOff>
    </xdr:to>
    <xdr:sp macro="" textlink="">
      <xdr:nvSpPr>
        <xdr:cNvPr id="178" name="フローチャート: 判断 177">
          <a:extLst>
            <a:ext uri="{FF2B5EF4-FFF2-40B4-BE49-F238E27FC236}">
              <a16:creationId xmlns:a16="http://schemas.microsoft.com/office/drawing/2014/main" id="{C7C06252-B4A4-4B08-85E1-004A23835BC3}"/>
            </a:ext>
          </a:extLst>
        </xdr:cNvPr>
        <xdr:cNvSpPr/>
      </xdr:nvSpPr>
      <xdr:spPr>
        <a:xfrm>
          <a:off x="3746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9" name="フローチャート: 判断 178">
          <a:extLst>
            <a:ext uri="{FF2B5EF4-FFF2-40B4-BE49-F238E27FC236}">
              <a16:creationId xmlns:a16="http://schemas.microsoft.com/office/drawing/2014/main" id="{380DAF4F-D8AD-421C-BC6F-2D0A91C59541}"/>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59AB0FFB-BB9A-4A89-8436-693DE3B5220A}"/>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1" name="フローチャート: 判断 180">
          <a:extLst>
            <a:ext uri="{FF2B5EF4-FFF2-40B4-BE49-F238E27FC236}">
              <a16:creationId xmlns:a16="http://schemas.microsoft.com/office/drawing/2014/main" id="{0B436A96-C56D-4AD1-90E2-974AF0E7D342}"/>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8C33D9A-42F7-4779-B828-F9A734B0C62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EC83DF9-3298-4039-A132-46879D12C28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D4EE989-A532-47E0-A55A-61D8ABB9422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69221BA-B80C-4182-8DFB-086E28B2427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5253AA1-8F82-48D4-BF72-087723B196C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78740</xdr:rowOff>
    </xdr:from>
    <xdr:to>
      <xdr:col>24</xdr:col>
      <xdr:colOff>114300</xdr:colOff>
      <xdr:row>60</xdr:row>
      <xdr:rowOff>8890</xdr:rowOff>
    </xdr:to>
    <xdr:sp macro="" textlink="">
      <xdr:nvSpPr>
        <xdr:cNvPr id="187" name="楕円 186">
          <a:extLst>
            <a:ext uri="{FF2B5EF4-FFF2-40B4-BE49-F238E27FC236}">
              <a16:creationId xmlns:a16="http://schemas.microsoft.com/office/drawing/2014/main" id="{A7811F66-2A38-41D4-9FB3-9A89417E086E}"/>
            </a:ext>
          </a:extLst>
        </xdr:cNvPr>
        <xdr:cNvSpPr/>
      </xdr:nvSpPr>
      <xdr:spPr>
        <a:xfrm>
          <a:off x="4584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101617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50E0E13C-03B5-43CA-8F6A-06943929902B}"/>
            </a:ext>
          </a:extLst>
        </xdr:cNvPr>
        <xdr:cNvSpPr txBox="1"/>
      </xdr:nvSpPr>
      <xdr:spPr>
        <a:xfrm>
          <a:off x="46736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38735</xdr:rowOff>
    </xdr:from>
    <xdr:to>
      <xdr:col>20</xdr:col>
      <xdr:colOff>38100</xdr:colOff>
      <xdr:row>59</xdr:row>
      <xdr:rowOff>140335</xdr:rowOff>
    </xdr:to>
    <xdr:sp macro="" textlink="">
      <xdr:nvSpPr>
        <xdr:cNvPr id="189" name="楕円 188">
          <a:extLst>
            <a:ext uri="{FF2B5EF4-FFF2-40B4-BE49-F238E27FC236}">
              <a16:creationId xmlns:a16="http://schemas.microsoft.com/office/drawing/2014/main" id="{6A82B6D0-B46B-4FCB-A85C-7C5BCB1AFFF8}"/>
            </a:ext>
          </a:extLst>
        </xdr:cNvPr>
        <xdr:cNvSpPr/>
      </xdr:nvSpPr>
      <xdr:spPr>
        <a:xfrm>
          <a:off x="3746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89535</xdr:rowOff>
    </xdr:from>
    <xdr:to>
      <xdr:col>24</xdr:col>
      <xdr:colOff>63500</xdr:colOff>
      <xdr:row>59</xdr:row>
      <xdr:rowOff>129540</xdr:rowOff>
    </xdr:to>
    <xdr:cxnSp macro="">
      <xdr:nvCxnSpPr>
        <xdr:cNvPr id="190" name="直線コネクタ 189">
          <a:extLst>
            <a:ext uri="{FF2B5EF4-FFF2-40B4-BE49-F238E27FC236}">
              <a16:creationId xmlns:a16="http://schemas.microsoft.com/office/drawing/2014/main" id="{6D2D05CD-8072-4334-897C-1C6FEA2A6E10}"/>
            </a:ext>
          </a:extLst>
        </xdr:cNvPr>
        <xdr:cNvCxnSpPr/>
      </xdr:nvCxnSpPr>
      <xdr:spPr>
        <a:xfrm>
          <a:off x="3797300" y="102050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170180</xdr:rowOff>
    </xdr:from>
    <xdr:to>
      <xdr:col>15</xdr:col>
      <xdr:colOff>101600</xdr:colOff>
      <xdr:row>59</xdr:row>
      <xdr:rowOff>100330</xdr:rowOff>
    </xdr:to>
    <xdr:sp macro="" textlink="">
      <xdr:nvSpPr>
        <xdr:cNvPr id="191" name="楕円 190">
          <a:extLst>
            <a:ext uri="{FF2B5EF4-FFF2-40B4-BE49-F238E27FC236}">
              <a16:creationId xmlns:a16="http://schemas.microsoft.com/office/drawing/2014/main" id="{5A40AE9E-739D-4CCC-A3DD-7FA7EFAFEC8F}"/>
            </a:ext>
          </a:extLst>
        </xdr:cNvPr>
        <xdr:cNvSpPr/>
      </xdr:nvSpPr>
      <xdr:spPr>
        <a:xfrm>
          <a:off x="2857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49530</xdr:rowOff>
    </xdr:from>
    <xdr:to>
      <xdr:col>19</xdr:col>
      <xdr:colOff>177800</xdr:colOff>
      <xdr:row>59</xdr:row>
      <xdr:rowOff>89535</xdr:rowOff>
    </xdr:to>
    <xdr:cxnSp macro="">
      <xdr:nvCxnSpPr>
        <xdr:cNvPr id="192" name="直線コネクタ 191">
          <a:extLst>
            <a:ext uri="{FF2B5EF4-FFF2-40B4-BE49-F238E27FC236}">
              <a16:creationId xmlns:a16="http://schemas.microsoft.com/office/drawing/2014/main" id="{23BC0139-B57A-43B9-9E53-E20F2D763F65}"/>
            </a:ext>
          </a:extLst>
        </xdr:cNvPr>
        <xdr:cNvCxnSpPr/>
      </xdr:nvCxnSpPr>
      <xdr:spPr>
        <a:xfrm>
          <a:off x="2908300" y="101650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130175</xdr:rowOff>
    </xdr:from>
    <xdr:to>
      <xdr:col>10</xdr:col>
      <xdr:colOff>165100</xdr:colOff>
      <xdr:row>59</xdr:row>
      <xdr:rowOff>60325</xdr:rowOff>
    </xdr:to>
    <xdr:sp macro="" textlink="">
      <xdr:nvSpPr>
        <xdr:cNvPr id="193" name="楕円 192">
          <a:extLst>
            <a:ext uri="{FF2B5EF4-FFF2-40B4-BE49-F238E27FC236}">
              <a16:creationId xmlns:a16="http://schemas.microsoft.com/office/drawing/2014/main" id="{A3BA9CA2-5F45-4C6A-B8F3-8EBA07138CC2}"/>
            </a:ext>
          </a:extLst>
        </xdr:cNvPr>
        <xdr:cNvSpPr/>
      </xdr:nvSpPr>
      <xdr:spPr>
        <a:xfrm>
          <a:off x="1968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9525</xdr:rowOff>
    </xdr:from>
    <xdr:to>
      <xdr:col>15</xdr:col>
      <xdr:colOff>50800</xdr:colOff>
      <xdr:row>59</xdr:row>
      <xdr:rowOff>49530</xdr:rowOff>
    </xdr:to>
    <xdr:cxnSp macro="">
      <xdr:nvCxnSpPr>
        <xdr:cNvPr id="194" name="直線コネクタ 193">
          <a:extLst>
            <a:ext uri="{FF2B5EF4-FFF2-40B4-BE49-F238E27FC236}">
              <a16:creationId xmlns:a16="http://schemas.microsoft.com/office/drawing/2014/main" id="{E2186315-0BE4-42AC-BB3C-650AA7C7D386}"/>
            </a:ext>
          </a:extLst>
        </xdr:cNvPr>
        <xdr:cNvCxnSpPr/>
      </xdr:nvCxnSpPr>
      <xdr:spPr>
        <a:xfrm>
          <a:off x="2019300" y="101250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97790</xdr:rowOff>
    </xdr:from>
    <xdr:to>
      <xdr:col>6</xdr:col>
      <xdr:colOff>38100</xdr:colOff>
      <xdr:row>59</xdr:row>
      <xdr:rowOff>27940</xdr:rowOff>
    </xdr:to>
    <xdr:sp macro="" textlink="">
      <xdr:nvSpPr>
        <xdr:cNvPr id="195" name="楕円 194">
          <a:extLst>
            <a:ext uri="{FF2B5EF4-FFF2-40B4-BE49-F238E27FC236}">
              <a16:creationId xmlns:a16="http://schemas.microsoft.com/office/drawing/2014/main" id="{833628A1-EBD9-46E3-B2BA-1581F46A0335}"/>
            </a:ext>
          </a:extLst>
        </xdr:cNvPr>
        <xdr:cNvSpPr/>
      </xdr:nvSpPr>
      <xdr:spPr>
        <a:xfrm>
          <a:off x="1079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148590</xdr:rowOff>
    </xdr:from>
    <xdr:to>
      <xdr:col>10</xdr:col>
      <xdr:colOff>114300</xdr:colOff>
      <xdr:row>59</xdr:row>
      <xdr:rowOff>9525</xdr:rowOff>
    </xdr:to>
    <xdr:cxnSp macro="">
      <xdr:nvCxnSpPr>
        <xdr:cNvPr id="196" name="直線コネクタ 195">
          <a:extLst>
            <a:ext uri="{FF2B5EF4-FFF2-40B4-BE49-F238E27FC236}">
              <a16:creationId xmlns:a16="http://schemas.microsoft.com/office/drawing/2014/main" id="{9AAECDC0-1377-4085-A18D-062507F4B8BB}"/>
            </a:ext>
          </a:extLst>
        </xdr:cNvPr>
        <xdr:cNvCxnSpPr/>
      </xdr:nvCxnSpPr>
      <xdr:spPr>
        <a:xfrm>
          <a:off x="1130300" y="100926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120032</xdr:rowOff>
    </xdr:from>
    <xdr:ext cx="405111" cy="259045"/>
    <xdr:sp macro="" textlink="">
      <xdr:nvSpPr>
        <xdr:cNvPr id="197" name="n_1aveValue【体育館・プール】&#10;有形固定資産減価償却率">
          <a:extLst>
            <a:ext uri="{FF2B5EF4-FFF2-40B4-BE49-F238E27FC236}">
              <a16:creationId xmlns:a16="http://schemas.microsoft.com/office/drawing/2014/main" id="{5C04313D-BB20-461F-A756-9118D005222E}"/>
            </a:ext>
          </a:extLst>
        </xdr:cNvPr>
        <xdr:cNvSpPr txBox="1"/>
      </xdr:nvSpPr>
      <xdr:spPr>
        <a:xfrm>
          <a:off x="35820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98" name="n_2aveValue【体育館・プール】&#10;有形固定資産減価償却率">
          <a:extLst>
            <a:ext uri="{FF2B5EF4-FFF2-40B4-BE49-F238E27FC236}">
              <a16:creationId xmlns:a16="http://schemas.microsoft.com/office/drawing/2014/main" id="{5EBE5E08-D4A6-4D85-9A28-A22302736D4A}"/>
            </a:ext>
          </a:extLst>
        </xdr:cNvPr>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9" name="n_3aveValue【体育館・プール】&#10;有形固定資産減価償却率">
          <a:extLst>
            <a:ext uri="{FF2B5EF4-FFF2-40B4-BE49-F238E27FC236}">
              <a16:creationId xmlns:a16="http://schemas.microsoft.com/office/drawing/2014/main" id="{528605D1-56CE-46F9-871D-95CBB49458A3}"/>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0" name="n_4aveValue【体育館・プール】&#10;有形固定資産減価償却率">
          <a:extLst>
            <a:ext uri="{FF2B5EF4-FFF2-40B4-BE49-F238E27FC236}">
              <a16:creationId xmlns:a16="http://schemas.microsoft.com/office/drawing/2014/main" id="{0AF544FA-3CFA-4F5C-870F-E434AA2EF904}"/>
            </a:ext>
          </a:extLst>
        </xdr:cNvPr>
        <xdr:cNvSpPr txBox="1"/>
      </xdr:nvSpPr>
      <xdr:spPr>
        <a:xfrm>
          <a:off x="927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156862</xdr:rowOff>
    </xdr:from>
    <xdr:ext cx="405111" cy="259045"/>
    <xdr:sp macro="" textlink="">
      <xdr:nvSpPr>
        <xdr:cNvPr id="201" name="n_1mainValue【体育館・プール】&#10;有形固定資産減価償却率">
          <a:extLst>
            <a:ext uri="{FF2B5EF4-FFF2-40B4-BE49-F238E27FC236}">
              <a16:creationId xmlns:a16="http://schemas.microsoft.com/office/drawing/2014/main" id="{6A4DF684-E457-4D98-A9CB-3BF105582EC9}"/>
            </a:ext>
          </a:extLst>
        </xdr:cNvPr>
        <xdr:cNvSpPr txBox="1"/>
      </xdr:nvSpPr>
      <xdr:spPr>
        <a:xfrm>
          <a:off x="3582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202" name="n_2mainValue【体育館・プール】&#10;有形固定資産減価償却率">
          <a:extLst>
            <a:ext uri="{FF2B5EF4-FFF2-40B4-BE49-F238E27FC236}">
              <a16:creationId xmlns:a16="http://schemas.microsoft.com/office/drawing/2014/main" id="{7ACF70AF-847A-42F4-8EB3-6F0B30009753}"/>
            </a:ext>
          </a:extLst>
        </xdr:cNvPr>
        <xdr:cNvSpPr txBox="1"/>
      </xdr:nvSpPr>
      <xdr:spPr>
        <a:xfrm>
          <a:off x="2705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76852</xdr:rowOff>
    </xdr:from>
    <xdr:ext cx="405111" cy="259045"/>
    <xdr:sp macro="" textlink="">
      <xdr:nvSpPr>
        <xdr:cNvPr id="203" name="n_3mainValue【体育館・プール】&#10;有形固定資産減価償却率">
          <a:extLst>
            <a:ext uri="{FF2B5EF4-FFF2-40B4-BE49-F238E27FC236}">
              <a16:creationId xmlns:a16="http://schemas.microsoft.com/office/drawing/2014/main" id="{20BF3112-8699-41AC-AEE0-3D05BF7F1DC6}"/>
            </a:ext>
          </a:extLst>
        </xdr:cNvPr>
        <xdr:cNvSpPr txBox="1"/>
      </xdr:nvSpPr>
      <xdr:spPr>
        <a:xfrm>
          <a:off x="1816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44467</xdr:rowOff>
    </xdr:from>
    <xdr:ext cx="405111" cy="259045"/>
    <xdr:sp macro="" textlink="">
      <xdr:nvSpPr>
        <xdr:cNvPr id="204" name="n_4mainValue【体育館・プール】&#10;有形固定資産減価償却率">
          <a:extLst>
            <a:ext uri="{FF2B5EF4-FFF2-40B4-BE49-F238E27FC236}">
              <a16:creationId xmlns:a16="http://schemas.microsoft.com/office/drawing/2014/main" id="{9F203B66-0BED-4291-A057-279AF68DA1D6}"/>
            </a:ext>
          </a:extLst>
        </xdr:cNvPr>
        <xdr:cNvSpPr txBox="1"/>
      </xdr:nvSpPr>
      <xdr:spPr>
        <a:xfrm>
          <a:off x="927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BEBBC62-5319-4F09-BB9D-C441B5A7EA5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A35EB35-B967-401F-9BFB-2CD1D0F9639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4C109C2-69BC-4BAD-95BE-D00F76EF392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40E2FAF-EEAC-4CC6-940F-CFA82E218CB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471D881-F433-4A55-BE2E-9CD38047093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EA7EC6C-14F4-41E6-8567-A7B0F6C369F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9777543-7E2A-48BF-A720-363637C6BD8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6B68C0F-A1B2-440E-B0FA-75930D4D495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193B719-8BF6-4B99-8276-6A526DA382F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5230349-95A6-4DB1-B6AB-3FA3381B81D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18B38C94-9B63-4DBB-B40D-0532E84814B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17BE37B6-7926-4E2C-A923-9FE488501B4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E1FAE90D-1260-4070-96EB-002FFD919ED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B1E644D3-3CC7-472A-B23E-C2C3EA293F2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9BE293F0-44E7-494A-BAA2-FF298A0B15F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9A1617C7-DB90-4E5D-A9D2-B967AA84ACF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240C80E7-CD7F-4B42-9DAC-28220526B11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FC481858-A21F-4127-8309-0BE5FB9509D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8F6F8E58-76C5-4CC0-ACAF-75D3ED0F74A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5DBB5AF8-AFFB-4FE1-88EB-AC840B2B9D0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0A7AEE4-E9F4-45D5-8A2E-D25C4A5D0A9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6167D0C7-6B89-432A-8427-E94C42E0634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C6173AB6-81A7-4DDB-B950-AC8F6503CF4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60960</xdr:rowOff>
    </xdr:to>
    <xdr:cxnSp macro="">
      <xdr:nvCxnSpPr>
        <xdr:cNvPr id="228" name="直線コネクタ 227">
          <a:extLst>
            <a:ext uri="{FF2B5EF4-FFF2-40B4-BE49-F238E27FC236}">
              <a16:creationId xmlns:a16="http://schemas.microsoft.com/office/drawing/2014/main" id="{54E3C89A-D241-4E9B-AAD9-76FAB9B6F496}"/>
            </a:ext>
          </a:extLst>
        </xdr:cNvPr>
        <xdr:cNvCxnSpPr/>
      </xdr:nvCxnSpPr>
      <xdr:spPr>
        <a:xfrm flipV="1">
          <a:off x="10476865" y="962596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29" name="【体育館・プール】&#10;一人当たり面積最小値テキスト">
          <a:extLst>
            <a:ext uri="{FF2B5EF4-FFF2-40B4-BE49-F238E27FC236}">
              <a16:creationId xmlns:a16="http://schemas.microsoft.com/office/drawing/2014/main" id="{898E97BA-F22D-48F2-A3DF-3C619BA39303}"/>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0" name="直線コネクタ 229">
          <a:extLst>
            <a:ext uri="{FF2B5EF4-FFF2-40B4-BE49-F238E27FC236}">
              <a16:creationId xmlns:a16="http://schemas.microsoft.com/office/drawing/2014/main" id="{3E289536-D239-48ED-86E5-29086EBBE9A5}"/>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1" name="【体育館・プール】&#10;一人当たり面積最大値テキスト">
          <a:extLst>
            <a:ext uri="{FF2B5EF4-FFF2-40B4-BE49-F238E27FC236}">
              <a16:creationId xmlns:a16="http://schemas.microsoft.com/office/drawing/2014/main" id="{4BE3FA2C-03FF-4DDC-BCA5-28A6A47E951F}"/>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2" name="直線コネクタ 231">
          <a:extLst>
            <a:ext uri="{FF2B5EF4-FFF2-40B4-BE49-F238E27FC236}">
              <a16:creationId xmlns:a16="http://schemas.microsoft.com/office/drawing/2014/main" id="{23768434-D324-493D-AF9C-40FDFAEAA88F}"/>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133367</xdr:rowOff>
    </xdr:from>
    <xdr:ext cx="469744" cy="259045"/>
    <xdr:sp macro="" textlink="">
      <xdr:nvSpPr>
        <xdr:cNvPr id="233" name="【体育館・プール】&#10;一人当たり面積平均値テキスト">
          <a:extLst>
            <a:ext uri="{FF2B5EF4-FFF2-40B4-BE49-F238E27FC236}">
              <a16:creationId xmlns:a16="http://schemas.microsoft.com/office/drawing/2014/main" id="{E37F5DAB-5ECF-4E47-BDF9-82769FDFA3E8}"/>
            </a:ext>
          </a:extLst>
        </xdr:cNvPr>
        <xdr:cNvSpPr txBox="1"/>
      </xdr:nvSpPr>
      <xdr:spPr>
        <a:xfrm>
          <a:off x="10515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4" name="フローチャート: 判断 233">
          <a:extLst>
            <a:ext uri="{FF2B5EF4-FFF2-40B4-BE49-F238E27FC236}">
              <a16:creationId xmlns:a16="http://schemas.microsoft.com/office/drawing/2014/main" id="{805E99B8-2A21-4976-A66A-ECFEB6E13D5B}"/>
            </a:ext>
          </a:extLst>
        </xdr:cNvPr>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154940</xdr:rowOff>
    </xdr:from>
    <xdr:to>
      <xdr:col>50</xdr:col>
      <xdr:colOff>165100</xdr:colOff>
      <xdr:row>62</xdr:row>
      <xdr:rowOff>85090</xdr:rowOff>
    </xdr:to>
    <xdr:sp macro="" textlink="">
      <xdr:nvSpPr>
        <xdr:cNvPr id="235" name="フローチャート: 判断 234">
          <a:extLst>
            <a:ext uri="{FF2B5EF4-FFF2-40B4-BE49-F238E27FC236}">
              <a16:creationId xmlns:a16="http://schemas.microsoft.com/office/drawing/2014/main" id="{191F0094-8A49-4684-B8BA-46D441EE89EB}"/>
            </a:ext>
          </a:extLst>
        </xdr:cNvPr>
        <xdr:cNvSpPr/>
      </xdr:nvSpPr>
      <xdr:spPr>
        <a:xfrm>
          <a:off x="9588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151130</xdr:rowOff>
    </xdr:from>
    <xdr:to>
      <xdr:col>46</xdr:col>
      <xdr:colOff>38100</xdr:colOff>
      <xdr:row>62</xdr:row>
      <xdr:rowOff>81280</xdr:rowOff>
    </xdr:to>
    <xdr:sp macro="" textlink="">
      <xdr:nvSpPr>
        <xdr:cNvPr id="236" name="フローチャート: 判断 235">
          <a:extLst>
            <a:ext uri="{FF2B5EF4-FFF2-40B4-BE49-F238E27FC236}">
              <a16:creationId xmlns:a16="http://schemas.microsoft.com/office/drawing/2014/main" id="{871AE78A-F16E-4C82-8FE5-D7085DCF3FD7}"/>
            </a:ext>
          </a:extLst>
        </xdr:cNvPr>
        <xdr:cNvSpPr/>
      </xdr:nvSpPr>
      <xdr:spPr>
        <a:xfrm>
          <a:off x="8699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23495</xdr:rowOff>
    </xdr:from>
    <xdr:to>
      <xdr:col>41</xdr:col>
      <xdr:colOff>101600</xdr:colOff>
      <xdr:row>62</xdr:row>
      <xdr:rowOff>125095</xdr:rowOff>
    </xdr:to>
    <xdr:sp macro="" textlink="">
      <xdr:nvSpPr>
        <xdr:cNvPr id="237" name="フローチャート: 判断 236">
          <a:extLst>
            <a:ext uri="{FF2B5EF4-FFF2-40B4-BE49-F238E27FC236}">
              <a16:creationId xmlns:a16="http://schemas.microsoft.com/office/drawing/2014/main" id="{6C9A2C6C-7440-48E3-AF27-46F3F9417AD3}"/>
            </a:ext>
          </a:extLst>
        </xdr:cNvPr>
        <xdr:cNvSpPr/>
      </xdr:nvSpPr>
      <xdr:spPr>
        <a:xfrm>
          <a:off x="7810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12065</xdr:rowOff>
    </xdr:from>
    <xdr:to>
      <xdr:col>36</xdr:col>
      <xdr:colOff>165100</xdr:colOff>
      <xdr:row>62</xdr:row>
      <xdr:rowOff>113665</xdr:rowOff>
    </xdr:to>
    <xdr:sp macro="" textlink="">
      <xdr:nvSpPr>
        <xdr:cNvPr id="238" name="フローチャート: 判断 237">
          <a:extLst>
            <a:ext uri="{FF2B5EF4-FFF2-40B4-BE49-F238E27FC236}">
              <a16:creationId xmlns:a16="http://schemas.microsoft.com/office/drawing/2014/main" id="{B9374223-2170-45B4-A6AE-7F272A848664}"/>
            </a:ext>
          </a:extLst>
        </xdr:cNvPr>
        <xdr:cNvSpPr/>
      </xdr:nvSpPr>
      <xdr:spPr>
        <a:xfrm>
          <a:off x="6921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252DBD1-D8BF-45A1-AF4E-17B8F641F12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1166988-9E60-4321-9BE0-F4C54C14E1C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492FDE3-610C-4C1B-989A-12B86008D39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5DECA1C-157B-425E-A3A0-3D8170EA5B9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8374C77-86D3-458D-97BA-3F8F25F4A9E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44" name="楕円 243">
          <a:extLst>
            <a:ext uri="{FF2B5EF4-FFF2-40B4-BE49-F238E27FC236}">
              <a16:creationId xmlns:a16="http://schemas.microsoft.com/office/drawing/2014/main" id="{65CE41E2-8911-4E8D-A4CD-4CD0DB09D176}"/>
            </a:ext>
          </a:extLst>
        </xdr:cNvPr>
        <xdr:cNvSpPr/>
      </xdr:nvSpPr>
      <xdr:spPr>
        <a:xfrm>
          <a:off x="104267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33037</xdr:rowOff>
    </xdr:from>
    <xdr:ext cx="469744" cy="259045"/>
    <xdr:sp macro="" textlink="">
      <xdr:nvSpPr>
        <xdr:cNvPr id="245" name="【体育館・プール】&#10;一人当たり面積該当値テキスト">
          <a:extLst>
            <a:ext uri="{FF2B5EF4-FFF2-40B4-BE49-F238E27FC236}">
              <a16:creationId xmlns:a16="http://schemas.microsoft.com/office/drawing/2014/main" id="{8FB2473C-9418-42AC-B57D-69AB7B45116E}"/>
            </a:ext>
          </a:extLst>
        </xdr:cNvPr>
        <xdr:cNvSpPr txBox="1"/>
      </xdr:nvSpPr>
      <xdr:spPr>
        <a:xfrm>
          <a:off x="10515600"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13970</xdr:rowOff>
    </xdr:from>
    <xdr:to>
      <xdr:col>50</xdr:col>
      <xdr:colOff>165100</xdr:colOff>
      <xdr:row>61</xdr:row>
      <xdr:rowOff>115570</xdr:rowOff>
    </xdr:to>
    <xdr:sp macro="" textlink="">
      <xdr:nvSpPr>
        <xdr:cNvPr id="246" name="楕円 245">
          <a:extLst>
            <a:ext uri="{FF2B5EF4-FFF2-40B4-BE49-F238E27FC236}">
              <a16:creationId xmlns:a16="http://schemas.microsoft.com/office/drawing/2014/main" id="{98CB08E5-0824-48CC-973B-4DB70C378B9A}"/>
            </a:ext>
          </a:extLst>
        </xdr:cNvPr>
        <xdr:cNvSpPr/>
      </xdr:nvSpPr>
      <xdr:spPr>
        <a:xfrm>
          <a:off x="9588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60960</xdr:rowOff>
    </xdr:from>
    <xdr:to>
      <xdr:col>55</xdr:col>
      <xdr:colOff>0</xdr:colOff>
      <xdr:row>61</xdr:row>
      <xdr:rowOff>64770</xdr:rowOff>
    </xdr:to>
    <xdr:cxnSp macro="">
      <xdr:nvCxnSpPr>
        <xdr:cNvPr id="247" name="直線コネクタ 246">
          <a:extLst>
            <a:ext uri="{FF2B5EF4-FFF2-40B4-BE49-F238E27FC236}">
              <a16:creationId xmlns:a16="http://schemas.microsoft.com/office/drawing/2014/main" id="{D405D965-DABC-476C-86AD-F7E1A3F83A1E}"/>
            </a:ext>
          </a:extLst>
        </xdr:cNvPr>
        <xdr:cNvCxnSpPr/>
      </xdr:nvCxnSpPr>
      <xdr:spPr>
        <a:xfrm flipV="1">
          <a:off x="9639300" y="105194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48" name="楕円 247">
          <a:extLst>
            <a:ext uri="{FF2B5EF4-FFF2-40B4-BE49-F238E27FC236}">
              <a16:creationId xmlns:a16="http://schemas.microsoft.com/office/drawing/2014/main" id="{E334859D-1FC9-4309-8EA3-ABD640DC30A9}"/>
            </a:ext>
          </a:extLst>
        </xdr:cNvPr>
        <xdr:cNvSpPr/>
      </xdr:nvSpPr>
      <xdr:spPr>
        <a:xfrm>
          <a:off x="869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64770</xdr:rowOff>
    </xdr:from>
    <xdr:to>
      <xdr:col>50</xdr:col>
      <xdr:colOff>114300</xdr:colOff>
      <xdr:row>61</xdr:row>
      <xdr:rowOff>68580</xdr:rowOff>
    </xdr:to>
    <xdr:cxnSp macro="">
      <xdr:nvCxnSpPr>
        <xdr:cNvPr id="249" name="直線コネクタ 248">
          <a:extLst>
            <a:ext uri="{FF2B5EF4-FFF2-40B4-BE49-F238E27FC236}">
              <a16:creationId xmlns:a16="http://schemas.microsoft.com/office/drawing/2014/main" id="{24D4B611-2367-418B-9483-60DDFA61039F}"/>
            </a:ext>
          </a:extLst>
        </xdr:cNvPr>
        <xdr:cNvCxnSpPr/>
      </xdr:nvCxnSpPr>
      <xdr:spPr>
        <a:xfrm flipV="1">
          <a:off x="8750300" y="10523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13970</xdr:rowOff>
    </xdr:from>
    <xdr:to>
      <xdr:col>41</xdr:col>
      <xdr:colOff>101600</xdr:colOff>
      <xdr:row>61</xdr:row>
      <xdr:rowOff>115570</xdr:rowOff>
    </xdr:to>
    <xdr:sp macro="" textlink="">
      <xdr:nvSpPr>
        <xdr:cNvPr id="250" name="楕円 249">
          <a:extLst>
            <a:ext uri="{FF2B5EF4-FFF2-40B4-BE49-F238E27FC236}">
              <a16:creationId xmlns:a16="http://schemas.microsoft.com/office/drawing/2014/main" id="{A3C4CD08-3CBB-4527-8F72-1DE17BC181E2}"/>
            </a:ext>
          </a:extLst>
        </xdr:cNvPr>
        <xdr:cNvSpPr/>
      </xdr:nvSpPr>
      <xdr:spPr>
        <a:xfrm>
          <a:off x="7810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64770</xdr:rowOff>
    </xdr:from>
    <xdr:to>
      <xdr:col>45</xdr:col>
      <xdr:colOff>177800</xdr:colOff>
      <xdr:row>61</xdr:row>
      <xdr:rowOff>68580</xdr:rowOff>
    </xdr:to>
    <xdr:cxnSp macro="">
      <xdr:nvCxnSpPr>
        <xdr:cNvPr id="251" name="直線コネクタ 250">
          <a:extLst>
            <a:ext uri="{FF2B5EF4-FFF2-40B4-BE49-F238E27FC236}">
              <a16:creationId xmlns:a16="http://schemas.microsoft.com/office/drawing/2014/main" id="{E2105463-883F-4EF6-A89A-9A204CAF8DC4}"/>
            </a:ext>
          </a:extLst>
        </xdr:cNvPr>
        <xdr:cNvCxnSpPr/>
      </xdr:nvCxnSpPr>
      <xdr:spPr>
        <a:xfrm>
          <a:off x="7861300" y="10523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31115</xdr:rowOff>
    </xdr:from>
    <xdr:to>
      <xdr:col>36</xdr:col>
      <xdr:colOff>165100</xdr:colOff>
      <xdr:row>61</xdr:row>
      <xdr:rowOff>132715</xdr:rowOff>
    </xdr:to>
    <xdr:sp macro="" textlink="">
      <xdr:nvSpPr>
        <xdr:cNvPr id="252" name="楕円 251">
          <a:extLst>
            <a:ext uri="{FF2B5EF4-FFF2-40B4-BE49-F238E27FC236}">
              <a16:creationId xmlns:a16="http://schemas.microsoft.com/office/drawing/2014/main" id="{E076007F-D298-4115-AB7B-71F6F90504A8}"/>
            </a:ext>
          </a:extLst>
        </xdr:cNvPr>
        <xdr:cNvSpPr/>
      </xdr:nvSpPr>
      <xdr:spPr>
        <a:xfrm>
          <a:off x="6921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64770</xdr:rowOff>
    </xdr:from>
    <xdr:to>
      <xdr:col>41</xdr:col>
      <xdr:colOff>50800</xdr:colOff>
      <xdr:row>61</xdr:row>
      <xdr:rowOff>81915</xdr:rowOff>
    </xdr:to>
    <xdr:cxnSp macro="">
      <xdr:nvCxnSpPr>
        <xdr:cNvPr id="253" name="直線コネクタ 252">
          <a:extLst>
            <a:ext uri="{FF2B5EF4-FFF2-40B4-BE49-F238E27FC236}">
              <a16:creationId xmlns:a16="http://schemas.microsoft.com/office/drawing/2014/main" id="{88B528A2-E867-4609-A566-F8F6B940898A}"/>
            </a:ext>
          </a:extLst>
        </xdr:cNvPr>
        <xdr:cNvCxnSpPr/>
      </xdr:nvCxnSpPr>
      <xdr:spPr>
        <a:xfrm flipV="1">
          <a:off x="6972300" y="105232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76217</xdr:rowOff>
    </xdr:from>
    <xdr:ext cx="469744" cy="259045"/>
    <xdr:sp macro="" textlink="">
      <xdr:nvSpPr>
        <xdr:cNvPr id="254" name="n_1aveValue【体育館・プール】&#10;一人当たり面積">
          <a:extLst>
            <a:ext uri="{FF2B5EF4-FFF2-40B4-BE49-F238E27FC236}">
              <a16:creationId xmlns:a16="http://schemas.microsoft.com/office/drawing/2014/main" id="{8311CB6F-F6D5-4F1A-963E-217CEA6F3047}"/>
            </a:ext>
          </a:extLst>
        </xdr:cNvPr>
        <xdr:cNvSpPr txBox="1"/>
      </xdr:nvSpPr>
      <xdr:spPr>
        <a:xfrm>
          <a:off x="93917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72407</xdr:rowOff>
    </xdr:from>
    <xdr:ext cx="469744" cy="259045"/>
    <xdr:sp macro="" textlink="">
      <xdr:nvSpPr>
        <xdr:cNvPr id="255" name="n_2aveValue【体育館・プール】&#10;一人当たり面積">
          <a:extLst>
            <a:ext uri="{FF2B5EF4-FFF2-40B4-BE49-F238E27FC236}">
              <a16:creationId xmlns:a16="http://schemas.microsoft.com/office/drawing/2014/main" id="{8FCC0D64-1ADA-4725-98DD-000AE73CF02C}"/>
            </a:ext>
          </a:extLst>
        </xdr:cNvPr>
        <xdr:cNvSpPr txBox="1"/>
      </xdr:nvSpPr>
      <xdr:spPr>
        <a:xfrm>
          <a:off x="85154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116222</xdr:rowOff>
    </xdr:from>
    <xdr:ext cx="469744" cy="259045"/>
    <xdr:sp macro="" textlink="">
      <xdr:nvSpPr>
        <xdr:cNvPr id="256" name="n_3aveValue【体育館・プール】&#10;一人当たり面積">
          <a:extLst>
            <a:ext uri="{FF2B5EF4-FFF2-40B4-BE49-F238E27FC236}">
              <a16:creationId xmlns:a16="http://schemas.microsoft.com/office/drawing/2014/main" id="{6E3E3DEA-A0C8-4BB5-B010-EE805ECB5B84}"/>
            </a:ext>
          </a:extLst>
        </xdr:cNvPr>
        <xdr:cNvSpPr txBox="1"/>
      </xdr:nvSpPr>
      <xdr:spPr>
        <a:xfrm>
          <a:off x="7626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104792</xdr:rowOff>
    </xdr:from>
    <xdr:ext cx="469744" cy="259045"/>
    <xdr:sp macro="" textlink="">
      <xdr:nvSpPr>
        <xdr:cNvPr id="257" name="n_4aveValue【体育館・プール】&#10;一人当たり面積">
          <a:extLst>
            <a:ext uri="{FF2B5EF4-FFF2-40B4-BE49-F238E27FC236}">
              <a16:creationId xmlns:a16="http://schemas.microsoft.com/office/drawing/2014/main" id="{8B69A196-3558-4D09-A1C2-7E5DCF60E1AC}"/>
            </a:ext>
          </a:extLst>
        </xdr:cNvPr>
        <xdr:cNvSpPr txBox="1"/>
      </xdr:nvSpPr>
      <xdr:spPr>
        <a:xfrm>
          <a:off x="6737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132097</xdr:rowOff>
    </xdr:from>
    <xdr:ext cx="469744" cy="259045"/>
    <xdr:sp macro="" textlink="">
      <xdr:nvSpPr>
        <xdr:cNvPr id="258" name="n_1mainValue【体育館・プール】&#10;一人当たり面積">
          <a:extLst>
            <a:ext uri="{FF2B5EF4-FFF2-40B4-BE49-F238E27FC236}">
              <a16:creationId xmlns:a16="http://schemas.microsoft.com/office/drawing/2014/main" id="{B2AD5D69-B508-422F-9FAD-CE21C9D22EB3}"/>
            </a:ext>
          </a:extLst>
        </xdr:cNvPr>
        <xdr:cNvSpPr txBox="1"/>
      </xdr:nvSpPr>
      <xdr:spPr>
        <a:xfrm>
          <a:off x="93917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59" name="n_2mainValue【体育館・プール】&#10;一人当たり面積">
          <a:extLst>
            <a:ext uri="{FF2B5EF4-FFF2-40B4-BE49-F238E27FC236}">
              <a16:creationId xmlns:a16="http://schemas.microsoft.com/office/drawing/2014/main" id="{0C4B83FC-6BB5-4B0F-8734-6D3847F9639F}"/>
            </a:ext>
          </a:extLst>
        </xdr:cNvPr>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132097</xdr:rowOff>
    </xdr:from>
    <xdr:ext cx="469744" cy="259045"/>
    <xdr:sp macro="" textlink="">
      <xdr:nvSpPr>
        <xdr:cNvPr id="260" name="n_3mainValue【体育館・プール】&#10;一人当たり面積">
          <a:extLst>
            <a:ext uri="{FF2B5EF4-FFF2-40B4-BE49-F238E27FC236}">
              <a16:creationId xmlns:a16="http://schemas.microsoft.com/office/drawing/2014/main" id="{A2B78D9F-28E3-46E4-AFA1-C737F46ED43A}"/>
            </a:ext>
          </a:extLst>
        </xdr:cNvPr>
        <xdr:cNvSpPr txBox="1"/>
      </xdr:nvSpPr>
      <xdr:spPr>
        <a:xfrm>
          <a:off x="7626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149242</xdr:rowOff>
    </xdr:from>
    <xdr:ext cx="469744" cy="259045"/>
    <xdr:sp macro="" textlink="">
      <xdr:nvSpPr>
        <xdr:cNvPr id="261" name="n_4mainValue【体育館・プール】&#10;一人当たり面積">
          <a:extLst>
            <a:ext uri="{FF2B5EF4-FFF2-40B4-BE49-F238E27FC236}">
              <a16:creationId xmlns:a16="http://schemas.microsoft.com/office/drawing/2014/main" id="{D2E2FF7A-1CA1-4AAD-9465-8DE3F3998322}"/>
            </a:ext>
          </a:extLst>
        </xdr:cNvPr>
        <xdr:cNvSpPr txBox="1"/>
      </xdr:nvSpPr>
      <xdr:spPr>
        <a:xfrm>
          <a:off x="6737427" y="1026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FAE3CD68-AAF4-477F-BC55-921AC8CD465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B8133D6B-D919-4E0A-81D6-87E5C871576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C9811D0-5178-4177-8525-F206DE31BFD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7AF8510-A925-4EB4-AB5B-7003A09480A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29EA0A1-1A45-423C-B909-72414D9885E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F6265A4-BD57-4E2A-8D70-B7299F82E51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DEB979E-E8AA-4A75-8FC0-712D3E14B8A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60D4A26-C25D-40F6-A6D6-B787F6626F4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D622ABE-A37C-47FC-BD44-FE4F01BD173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0690C01-04EC-4A2B-8DFD-51EB0A6173D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4320CFD5-E018-4B9B-8A01-86F8368CD15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2C6A8899-EC89-4C14-8D48-1EAECE995D2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BF0783D2-063A-4312-ABCC-D83C68DA0E95}"/>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147C5A4E-AE37-42C7-BFFB-A58E7DB71CAB}"/>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CF75B059-0F97-4A19-9EAA-32FCDE172EC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578F0B42-EE1A-446B-A287-8724E4787F2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3F125C2B-E677-4A7E-AE70-E477E605A2BA}"/>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A3CF82C9-FAB8-477C-BA3D-26DBC3B21D39}"/>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323C338B-8C3A-40ED-B1AE-C714AA62F8E8}"/>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7AB004C3-B226-4AB4-9CE9-F7DE99EEEFA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7BB020A2-F6B3-4FB1-B54B-D409C25DAB7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11F6784E-1A5D-46CA-A24C-2C65061E25A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86</xdr:row>
      <xdr:rowOff>33528</xdr:rowOff>
    </xdr:to>
    <xdr:cxnSp macro="">
      <xdr:nvCxnSpPr>
        <xdr:cNvPr id="284" name="直線コネクタ 283">
          <a:extLst>
            <a:ext uri="{FF2B5EF4-FFF2-40B4-BE49-F238E27FC236}">
              <a16:creationId xmlns:a16="http://schemas.microsoft.com/office/drawing/2014/main" id="{F174A729-5F9C-4253-8704-3A4C9D9BD430}"/>
            </a:ext>
          </a:extLst>
        </xdr:cNvPr>
        <xdr:cNvCxnSpPr/>
      </xdr:nvCxnSpPr>
      <xdr:spPr>
        <a:xfrm flipV="1">
          <a:off x="4634865" y="13310615"/>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7EA73041-DAE1-461D-9D17-C24D47772EB9}"/>
            </a:ext>
          </a:extLst>
        </xdr:cNvPr>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86" name="直線コネクタ 285">
          <a:extLst>
            <a:ext uri="{FF2B5EF4-FFF2-40B4-BE49-F238E27FC236}">
              <a16:creationId xmlns:a16="http://schemas.microsoft.com/office/drawing/2014/main" id="{D7F8C641-7DC0-4F1C-BAB0-7D1A0BEEC8F6}"/>
            </a:ext>
          </a:extLst>
        </xdr:cNvPr>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7363EF3D-412F-469A-9241-AEE1A3DBDF43}"/>
            </a:ext>
          </a:extLst>
        </xdr:cNvPr>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88" name="直線コネクタ 287">
          <a:extLst>
            <a:ext uri="{FF2B5EF4-FFF2-40B4-BE49-F238E27FC236}">
              <a16:creationId xmlns:a16="http://schemas.microsoft.com/office/drawing/2014/main" id="{880A13B3-94E6-49CF-9D50-08D72413709F}"/>
            </a:ext>
          </a:extLst>
        </xdr:cNvPr>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169181</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BD1BF398-C776-4D59-B1B4-CB0B0F2B13D5}"/>
            </a:ext>
          </a:extLst>
        </xdr:cNvPr>
        <xdr:cNvSpPr txBox="1"/>
      </xdr:nvSpPr>
      <xdr:spPr>
        <a:xfrm>
          <a:off x="4673600" y="13885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19304</xdr:rowOff>
    </xdr:from>
    <xdr:to>
      <xdr:col>24</xdr:col>
      <xdr:colOff>114300</xdr:colOff>
      <xdr:row>81</xdr:row>
      <xdr:rowOff>120904</xdr:rowOff>
    </xdr:to>
    <xdr:sp macro="" textlink="">
      <xdr:nvSpPr>
        <xdr:cNvPr id="290" name="フローチャート: 判断 289">
          <a:extLst>
            <a:ext uri="{FF2B5EF4-FFF2-40B4-BE49-F238E27FC236}">
              <a16:creationId xmlns:a16="http://schemas.microsoft.com/office/drawing/2014/main" id="{814A727C-CD92-40E1-9A1A-3D26F4B863A4}"/>
            </a:ext>
          </a:extLst>
        </xdr:cNvPr>
        <xdr:cNvSpPr/>
      </xdr:nvSpPr>
      <xdr:spPr>
        <a:xfrm>
          <a:off x="4584700" y="13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91" name="フローチャート: 判断 290">
          <a:extLst>
            <a:ext uri="{FF2B5EF4-FFF2-40B4-BE49-F238E27FC236}">
              <a16:creationId xmlns:a16="http://schemas.microsoft.com/office/drawing/2014/main" id="{3FB6DA14-44E6-4615-9C6E-7B7819748A23}"/>
            </a:ext>
          </a:extLst>
        </xdr:cNvPr>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161037</xdr:rowOff>
    </xdr:from>
    <xdr:to>
      <xdr:col>15</xdr:col>
      <xdr:colOff>101600</xdr:colOff>
      <xdr:row>81</xdr:row>
      <xdr:rowOff>91187</xdr:rowOff>
    </xdr:to>
    <xdr:sp macro="" textlink="">
      <xdr:nvSpPr>
        <xdr:cNvPr id="292" name="フローチャート: 判断 291">
          <a:extLst>
            <a:ext uri="{FF2B5EF4-FFF2-40B4-BE49-F238E27FC236}">
              <a16:creationId xmlns:a16="http://schemas.microsoft.com/office/drawing/2014/main" id="{BED1FA83-9532-4830-878A-29AA22C7E202}"/>
            </a:ext>
          </a:extLst>
        </xdr:cNvPr>
        <xdr:cNvSpPr/>
      </xdr:nvSpPr>
      <xdr:spPr>
        <a:xfrm>
          <a:off x="285750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131318</xdr:rowOff>
    </xdr:from>
    <xdr:to>
      <xdr:col>10</xdr:col>
      <xdr:colOff>165100</xdr:colOff>
      <xdr:row>81</xdr:row>
      <xdr:rowOff>61468</xdr:rowOff>
    </xdr:to>
    <xdr:sp macro="" textlink="">
      <xdr:nvSpPr>
        <xdr:cNvPr id="293" name="フローチャート: 判断 292">
          <a:extLst>
            <a:ext uri="{FF2B5EF4-FFF2-40B4-BE49-F238E27FC236}">
              <a16:creationId xmlns:a16="http://schemas.microsoft.com/office/drawing/2014/main" id="{ECBADDBB-11E7-4244-82EC-047D20D55237}"/>
            </a:ext>
          </a:extLst>
        </xdr:cNvPr>
        <xdr:cNvSpPr/>
      </xdr:nvSpPr>
      <xdr:spPr>
        <a:xfrm>
          <a:off x="1968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94" name="フローチャート: 判断 293">
          <a:extLst>
            <a:ext uri="{FF2B5EF4-FFF2-40B4-BE49-F238E27FC236}">
              <a16:creationId xmlns:a16="http://schemas.microsoft.com/office/drawing/2014/main" id="{ABBAB18F-210A-4475-86B3-02A33A11A3C6}"/>
            </a:ext>
          </a:extLst>
        </xdr:cNvPr>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9BEE157-F3BA-4E21-8040-E1D5858C806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704C1BC-F895-45B2-80F8-CAD18639E77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C526DC2-1C8A-40A5-9388-51F66A259CF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CA48998-7C85-44CF-88D4-0DF238FD457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4D8297D-260E-40B7-B6F2-2D58CC9C626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142748</xdr:rowOff>
    </xdr:from>
    <xdr:to>
      <xdr:col>24</xdr:col>
      <xdr:colOff>114300</xdr:colOff>
      <xdr:row>81</xdr:row>
      <xdr:rowOff>72898</xdr:rowOff>
    </xdr:to>
    <xdr:sp macro="" textlink="">
      <xdr:nvSpPr>
        <xdr:cNvPr id="300" name="楕円 299">
          <a:extLst>
            <a:ext uri="{FF2B5EF4-FFF2-40B4-BE49-F238E27FC236}">
              <a16:creationId xmlns:a16="http://schemas.microsoft.com/office/drawing/2014/main" id="{D9E8165A-64F7-45EA-B9E6-F784F728BDAF}"/>
            </a:ext>
          </a:extLst>
        </xdr:cNvPr>
        <xdr:cNvSpPr/>
      </xdr:nvSpPr>
      <xdr:spPr>
        <a:xfrm>
          <a:off x="4584700" y="1385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165625</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FF9257A4-DABB-4843-B944-612BE6D0D6B9}"/>
            </a:ext>
          </a:extLst>
        </xdr:cNvPr>
        <xdr:cNvSpPr txBox="1"/>
      </xdr:nvSpPr>
      <xdr:spPr>
        <a:xfrm>
          <a:off x="4673600" y="1371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302" name="楕円 301">
          <a:extLst>
            <a:ext uri="{FF2B5EF4-FFF2-40B4-BE49-F238E27FC236}">
              <a16:creationId xmlns:a16="http://schemas.microsoft.com/office/drawing/2014/main" id="{45872EAC-7BCF-4A9C-BE90-E9CBF26D88E1}"/>
            </a:ext>
          </a:extLst>
        </xdr:cNvPr>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22098</xdr:rowOff>
    </xdr:to>
    <xdr:cxnSp macro="">
      <xdr:nvCxnSpPr>
        <xdr:cNvPr id="303" name="直線コネクタ 302">
          <a:extLst>
            <a:ext uri="{FF2B5EF4-FFF2-40B4-BE49-F238E27FC236}">
              <a16:creationId xmlns:a16="http://schemas.microsoft.com/office/drawing/2014/main" id="{A84086AF-1B94-4F59-A75F-F11FE642F64F}"/>
            </a:ext>
          </a:extLst>
        </xdr:cNvPr>
        <xdr:cNvCxnSpPr/>
      </xdr:nvCxnSpPr>
      <xdr:spPr>
        <a:xfrm>
          <a:off x="3797300" y="138684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62737</xdr:rowOff>
    </xdr:from>
    <xdr:to>
      <xdr:col>15</xdr:col>
      <xdr:colOff>101600</xdr:colOff>
      <xdr:row>80</xdr:row>
      <xdr:rowOff>164337</xdr:rowOff>
    </xdr:to>
    <xdr:sp macro="" textlink="">
      <xdr:nvSpPr>
        <xdr:cNvPr id="304" name="楕円 303">
          <a:extLst>
            <a:ext uri="{FF2B5EF4-FFF2-40B4-BE49-F238E27FC236}">
              <a16:creationId xmlns:a16="http://schemas.microsoft.com/office/drawing/2014/main" id="{6657589D-67DB-4A0A-8957-C6592CD9AA7A}"/>
            </a:ext>
          </a:extLst>
        </xdr:cNvPr>
        <xdr:cNvSpPr/>
      </xdr:nvSpPr>
      <xdr:spPr>
        <a:xfrm>
          <a:off x="2857500" y="137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113537</xdr:rowOff>
    </xdr:from>
    <xdr:to>
      <xdr:col>19</xdr:col>
      <xdr:colOff>177800</xdr:colOff>
      <xdr:row>80</xdr:row>
      <xdr:rowOff>152400</xdr:rowOff>
    </xdr:to>
    <xdr:cxnSp macro="">
      <xdr:nvCxnSpPr>
        <xdr:cNvPr id="305" name="直線コネクタ 304">
          <a:extLst>
            <a:ext uri="{FF2B5EF4-FFF2-40B4-BE49-F238E27FC236}">
              <a16:creationId xmlns:a16="http://schemas.microsoft.com/office/drawing/2014/main" id="{3E94B8E5-BE4D-43B5-8B46-CB6BB0C29381}"/>
            </a:ext>
          </a:extLst>
        </xdr:cNvPr>
        <xdr:cNvCxnSpPr/>
      </xdr:nvCxnSpPr>
      <xdr:spPr>
        <a:xfrm>
          <a:off x="2908300" y="13829537"/>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14732</xdr:rowOff>
    </xdr:from>
    <xdr:to>
      <xdr:col>10</xdr:col>
      <xdr:colOff>165100</xdr:colOff>
      <xdr:row>80</xdr:row>
      <xdr:rowOff>116332</xdr:rowOff>
    </xdr:to>
    <xdr:sp macro="" textlink="">
      <xdr:nvSpPr>
        <xdr:cNvPr id="306" name="楕円 305">
          <a:extLst>
            <a:ext uri="{FF2B5EF4-FFF2-40B4-BE49-F238E27FC236}">
              <a16:creationId xmlns:a16="http://schemas.microsoft.com/office/drawing/2014/main" id="{706D363A-C958-4ABE-995E-C479FAEEC058}"/>
            </a:ext>
          </a:extLst>
        </xdr:cNvPr>
        <xdr:cNvSpPr/>
      </xdr:nvSpPr>
      <xdr:spPr>
        <a:xfrm>
          <a:off x="19685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65532</xdr:rowOff>
    </xdr:from>
    <xdr:to>
      <xdr:col>15</xdr:col>
      <xdr:colOff>50800</xdr:colOff>
      <xdr:row>80</xdr:row>
      <xdr:rowOff>113537</xdr:rowOff>
    </xdr:to>
    <xdr:cxnSp macro="">
      <xdr:nvCxnSpPr>
        <xdr:cNvPr id="307" name="直線コネクタ 306">
          <a:extLst>
            <a:ext uri="{FF2B5EF4-FFF2-40B4-BE49-F238E27FC236}">
              <a16:creationId xmlns:a16="http://schemas.microsoft.com/office/drawing/2014/main" id="{1B37EBFA-A6F3-4524-B16F-6840183FA84C}"/>
            </a:ext>
          </a:extLst>
        </xdr:cNvPr>
        <xdr:cNvCxnSpPr/>
      </xdr:nvCxnSpPr>
      <xdr:spPr>
        <a:xfrm>
          <a:off x="2019300" y="1378153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156463</xdr:rowOff>
    </xdr:from>
    <xdr:to>
      <xdr:col>6</xdr:col>
      <xdr:colOff>38100</xdr:colOff>
      <xdr:row>81</xdr:row>
      <xdr:rowOff>86613</xdr:rowOff>
    </xdr:to>
    <xdr:sp macro="" textlink="">
      <xdr:nvSpPr>
        <xdr:cNvPr id="308" name="楕円 307">
          <a:extLst>
            <a:ext uri="{FF2B5EF4-FFF2-40B4-BE49-F238E27FC236}">
              <a16:creationId xmlns:a16="http://schemas.microsoft.com/office/drawing/2014/main" id="{28CBB05A-77A6-4D04-BBF4-3EC36760C761}"/>
            </a:ext>
          </a:extLst>
        </xdr:cNvPr>
        <xdr:cNvSpPr/>
      </xdr:nvSpPr>
      <xdr:spPr>
        <a:xfrm>
          <a:off x="1079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65532</xdr:rowOff>
    </xdr:from>
    <xdr:to>
      <xdr:col>10</xdr:col>
      <xdr:colOff>114300</xdr:colOff>
      <xdr:row>81</xdr:row>
      <xdr:rowOff>35813</xdr:rowOff>
    </xdr:to>
    <xdr:cxnSp macro="">
      <xdr:nvCxnSpPr>
        <xdr:cNvPr id="309" name="直線コネクタ 308">
          <a:extLst>
            <a:ext uri="{FF2B5EF4-FFF2-40B4-BE49-F238E27FC236}">
              <a16:creationId xmlns:a16="http://schemas.microsoft.com/office/drawing/2014/main" id="{CE322EF4-2681-4345-AA13-F972B8072CFF}"/>
            </a:ext>
          </a:extLst>
        </xdr:cNvPr>
        <xdr:cNvCxnSpPr/>
      </xdr:nvCxnSpPr>
      <xdr:spPr>
        <a:xfrm flipV="1">
          <a:off x="1130300" y="13781532"/>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102888</xdr:rowOff>
    </xdr:from>
    <xdr:ext cx="405111" cy="259045"/>
    <xdr:sp macro="" textlink="">
      <xdr:nvSpPr>
        <xdr:cNvPr id="310" name="n_1aveValue【福祉施設】&#10;有形固定資産減価償却率">
          <a:extLst>
            <a:ext uri="{FF2B5EF4-FFF2-40B4-BE49-F238E27FC236}">
              <a16:creationId xmlns:a16="http://schemas.microsoft.com/office/drawing/2014/main" id="{3AD38F14-62BB-44A5-8C1C-1CCF520203CC}"/>
            </a:ext>
          </a:extLst>
        </xdr:cNvPr>
        <xdr:cNvSpPr txBox="1"/>
      </xdr:nvSpPr>
      <xdr:spPr>
        <a:xfrm>
          <a:off x="3582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82314</xdr:rowOff>
    </xdr:from>
    <xdr:ext cx="405111" cy="259045"/>
    <xdr:sp macro="" textlink="">
      <xdr:nvSpPr>
        <xdr:cNvPr id="311" name="n_2aveValue【福祉施設】&#10;有形固定資産減価償却率">
          <a:extLst>
            <a:ext uri="{FF2B5EF4-FFF2-40B4-BE49-F238E27FC236}">
              <a16:creationId xmlns:a16="http://schemas.microsoft.com/office/drawing/2014/main" id="{FC8A8439-6B06-41AC-BD04-9DD7487F9F3C}"/>
            </a:ext>
          </a:extLst>
        </xdr:cNvPr>
        <xdr:cNvSpPr txBox="1"/>
      </xdr:nvSpPr>
      <xdr:spPr>
        <a:xfrm>
          <a:off x="2705744" y="139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52595</xdr:rowOff>
    </xdr:from>
    <xdr:ext cx="405111" cy="259045"/>
    <xdr:sp macro="" textlink="">
      <xdr:nvSpPr>
        <xdr:cNvPr id="312" name="n_3aveValue【福祉施設】&#10;有形固定資産減価償却率">
          <a:extLst>
            <a:ext uri="{FF2B5EF4-FFF2-40B4-BE49-F238E27FC236}">
              <a16:creationId xmlns:a16="http://schemas.microsoft.com/office/drawing/2014/main" id="{70011FDE-457A-4C8F-9F17-E4D4F568C8DE}"/>
            </a:ext>
          </a:extLst>
        </xdr:cNvPr>
        <xdr:cNvSpPr txBox="1"/>
      </xdr:nvSpPr>
      <xdr:spPr>
        <a:xfrm>
          <a:off x="1816744" y="1394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13" name="n_4aveValue【福祉施設】&#10;有形固定資産減価償却率">
          <a:extLst>
            <a:ext uri="{FF2B5EF4-FFF2-40B4-BE49-F238E27FC236}">
              <a16:creationId xmlns:a16="http://schemas.microsoft.com/office/drawing/2014/main" id="{720A6B4D-576A-4132-8AF8-C869782DF07E}"/>
            </a:ext>
          </a:extLst>
        </xdr:cNvPr>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314" name="n_1mainValue【福祉施設】&#10;有形固定資産減価償却率">
          <a:extLst>
            <a:ext uri="{FF2B5EF4-FFF2-40B4-BE49-F238E27FC236}">
              <a16:creationId xmlns:a16="http://schemas.microsoft.com/office/drawing/2014/main" id="{02A562F8-1017-4BC4-ACB8-3126CF3F8B10}"/>
            </a:ext>
          </a:extLst>
        </xdr:cNvPr>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9414</xdr:rowOff>
    </xdr:from>
    <xdr:ext cx="405111" cy="259045"/>
    <xdr:sp macro="" textlink="">
      <xdr:nvSpPr>
        <xdr:cNvPr id="315" name="n_2mainValue【福祉施設】&#10;有形固定資産減価償却率">
          <a:extLst>
            <a:ext uri="{FF2B5EF4-FFF2-40B4-BE49-F238E27FC236}">
              <a16:creationId xmlns:a16="http://schemas.microsoft.com/office/drawing/2014/main" id="{BF6F5812-B1D6-4591-8534-5E6317BE5AAA}"/>
            </a:ext>
          </a:extLst>
        </xdr:cNvPr>
        <xdr:cNvSpPr txBox="1"/>
      </xdr:nvSpPr>
      <xdr:spPr>
        <a:xfrm>
          <a:off x="2705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132859</xdr:rowOff>
    </xdr:from>
    <xdr:ext cx="405111" cy="259045"/>
    <xdr:sp macro="" textlink="">
      <xdr:nvSpPr>
        <xdr:cNvPr id="316" name="n_3mainValue【福祉施設】&#10;有形固定資産減価償却率">
          <a:extLst>
            <a:ext uri="{FF2B5EF4-FFF2-40B4-BE49-F238E27FC236}">
              <a16:creationId xmlns:a16="http://schemas.microsoft.com/office/drawing/2014/main" id="{A5B1D212-78BC-4266-B010-9AB0C6D67691}"/>
            </a:ext>
          </a:extLst>
        </xdr:cNvPr>
        <xdr:cNvSpPr txBox="1"/>
      </xdr:nvSpPr>
      <xdr:spPr>
        <a:xfrm>
          <a:off x="1816744" y="1350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77740</xdr:rowOff>
    </xdr:from>
    <xdr:ext cx="405111" cy="259045"/>
    <xdr:sp macro="" textlink="">
      <xdr:nvSpPr>
        <xdr:cNvPr id="317" name="n_4mainValue【福祉施設】&#10;有形固定資産減価償却率">
          <a:extLst>
            <a:ext uri="{FF2B5EF4-FFF2-40B4-BE49-F238E27FC236}">
              <a16:creationId xmlns:a16="http://schemas.microsoft.com/office/drawing/2014/main" id="{52C74D2A-0D61-4091-970B-21EFB9B4EC5E}"/>
            </a:ext>
          </a:extLst>
        </xdr:cNvPr>
        <xdr:cNvSpPr txBox="1"/>
      </xdr:nvSpPr>
      <xdr:spPr>
        <a:xfrm>
          <a:off x="927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7542B826-7276-497D-BF84-8174E7C2029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8EAB2B05-46F4-40C1-8B03-389549243DE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43C661C9-3E8A-4EEB-A5E1-D988D6F1180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8D31D4BB-E334-4BB6-9ABB-ABF5E858969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F7F8B33-98F8-428C-9ECB-A54A07675C0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DD109F0C-B99B-4D4D-AA41-936ACABBE9A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AD44E310-2656-4542-950E-3DC144542E4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54AD0DC4-2E35-469E-A317-5C4AEB66DAD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667251A1-F981-406F-9F7A-052C6220062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811BD811-2E64-4A90-9840-4782E1194E6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86CF589A-C2A9-4251-BB7E-6D1FA7838A9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21EDB7A3-0CF9-4A0C-B8D7-685F61BB855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4824454B-FE51-45D1-A91F-223833BBE5B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B3FA801A-E992-4790-913B-9B63A651331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93F64763-BB0E-46B0-88E0-2FF4D3F23E6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ADBC9026-0BD3-408C-A9C9-92835E88890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85277F1C-A374-4CCD-B779-AACFD1F1C20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3C35FEE6-C716-42A0-8B1B-0C8D44424B8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58158B96-BBD7-4BD8-8ADF-5DA8A703C55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DBE07B89-FA0A-46DB-8D87-11BF0115A81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C71CBA16-1321-4A65-8081-09ADBE3F2D5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B99B4763-2DE1-414D-A5F0-D156BCF03E4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919F4D80-C87C-4E73-99D4-31D9F45D365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102870</xdr:rowOff>
    </xdr:to>
    <xdr:cxnSp macro="">
      <xdr:nvCxnSpPr>
        <xdr:cNvPr id="341" name="直線コネクタ 340">
          <a:extLst>
            <a:ext uri="{FF2B5EF4-FFF2-40B4-BE49-F238E27FC236}">
              <a16:creationId xmlns:a16="http://schemas.microsoft.com/office/drawing/2014/main" id="{73E04415-6C98-4515-9946-85FACFEA9221}"/>
            </a:ext>
          </a:extLst>
        </xdr:cNvPr>
        <xdr:cNvCxnSpPr/>
      </xdr:nvCxnSpPr>
      <xdr:spPr>
        <a:xfrm flipV="1">
          <a:off x="10476865" y="1355978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2" name="【福祉施設】&#10;一人当たり面積最小値テキスト">
          <a:extLst>
            <a:ext uri="{FF2B5EF4-FFF2-40B4-BE49-F238E27FC236}">
              <a16:creationId xmlns:a16="http://schemas.microsoft.com/office/drawing/2014/main" id="{24C7B24A-FCAC-4D72-9305-86072A311C3B}"/>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3" name="直線コネクタ 342">
          <a:extLst>
            <a:ext uri="{FF2B5EF4-FFF2-40B4-BE49-F238E27FC236}">
              <a16:creationId xmlns:a16="http://schemas.microsoft.com/office/drawing/2014/main" id="{4C9C1817-A8E3-451A-87A7-F70E15514F58}"/>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4" name="【福祉施設】&#10;一人当たり面積最大値テキスト">
          <a:extLst>
            <a:ext uri="{FF2B5EF4-FFF2-40B4-BE49-F238E27FC236}">
              <a16:creationId xmlns:a16="http://schemas.microsoft.com/office/drawing/2014/main" id="{55B1DB68-80D9-43D5-83D5-2DC52FD61A50}"/>
            </a:ext>
          </a:extLst>
        </xdr:cNvPr>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5" name="直線コネクタ 344">
          <a:extLst>
            <a:ext uri="{FF2B5EF4-FFF2-40B4-BE49-F238E27FC236}">
              <a16:creationId xmlns:a16="http://schemas.microsoft.com/office/drawing/2014/main" id="{FA92107B-78EC-4083-BAC2-2B2F079DCFCB}"/>
            </a:ext>
          </a:extLst>
        </xdr:cNvPr>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64788</xdr:rowOff>
    </xdr:from>
    <xdr:ext cx="469744" cy="259045"/>
    <xdr:sp macro="" textlink="">
      <xdr:nvSpPr>
        <xdr:cNvPr id="346" name="【福祉施設】&#10;一人当たり面積平均値テキスト">
          <a:extLst>
            <a:ext uri="{FF2B5EF4-FFF2-40B4-BE49-F238E27FC236}">
              <a16:creationId xmlns:a16="http://schemas.microsoft.com/office/drawing/2014/main" id="{8B528F35-FC5A-4B7B-9A42-99FB54929300}"/>
            </a:ext>
          </a:extLst>
        </xdr:cNvPr>
        <xdr:cNvSpPr txBox="1"/>
      </xdr:nvSpPr>
      <xdr:spPr>
        <a:xfrm>
          <a:off x="10515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47" name="フローチャート: 判断 346">
          <a:extLst>
            <a:ext uri="{FF2B5EF4-FFF2-40B4-BE49-F238E27FC236}">
              <a16:creationId xmlns:a16="http://schemas.microsoft.com/office/drawing/2014/main" id="{B9001E6C-9B87-40FC-821E-CFA51CEFD0A0}"/>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93980</xdr:rowOff>
    </xdr:from>
    <xdr:to>
      <xdr:col>50</xdr:col>
      <xdr:colOff>165100</xdr:colOff>
      <xdr:row>85</xdr:row>
      <xdr:rowOff>24130</xdr:rowOff>
    </xdr:to>
    <xdr:sp macro="" textlink="">
      <xdr:nvSpPr>
        <xdr:cNvPr id="348" name="フローチャート: 判断 347">
          <a:extLst>
            <a:ext uri="{FF2B5EF4-FFF2-40B4-BE49-F238E27FC236}">
              <a16:creationId xmlns:a16="http://schemas.microsoft.com/office/drawing/2014/main" id="{F59D6F12-5152-4E96-8568-A104EF6FC6C3}"/>
            </a:ext>
          </a:extLst>
        </xdr:cNvPr>
        <xdr:cNvSpPr/>
      </xdr:nvSpPr>
      <xdr:spPr>
        <a:xfrm>
          <a:off x="9588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xdr:nvSpPr>
        <xdr:cNvPr id="349" name="フローチャート: 判断 348">
          <a:extLst>
            <a:ext uri="{FF2B5EF4-FFF2-40B4-BE49-F238E27FC236}">
              <a16:creationId xmlns:a16="http://schemas.microsoft.com/office/drawing/2014/main" id="{3E5ACBBB-F3BD-48E8-9CF6-E05FD837B847}"/>
            </a:ext>
          </a:extLst>
        </xdr:cNvPr>
        <xdr:cNvSpPr/>
      </xdr:nvSpPr>
      <xdr:spPr>
        <a:xfrm>
          <a:off x="8699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109220</xdr:rowOff>
    </xdr:from>
    <xdr:to>
      <xdr:col>41</xdr:col>
      <xdr:colOff>101600</xdr:colOff>
      <xdr:row>85</xdr:row>
      <xdr:rowOff>39370</xdr:rowOff>
    </xdr:to>
    <xdr:sp macro="" textlink="">
      <xdr:nvSpPr>
        <xdr:cNvPr id="350" name="フローチャート: 判断 349">
          <a:extLst>
            <a:ext uri="{FF2B5EF4-FFF2-40B4-BE49-F238E27FC236}">
              <a16:creationId xmlns:a16="http://schemas.microsoft.com/office/drawing/2014/main" id="{4AD26ED2-38D6-4F78-8B31-2A2D6B6A7E98}"/>
            </a:ext>
          </a:extLst>
        </xdr:cNvPr>
        <xdr:cNvSpPr/>
      </xdr:nvSpPr>
      <xdr:spPr>
        <a:xfrm>
          <a:off x="7810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74930</xdr:rowOff>
    </xdr:from>
    <xdr:to>
      <xdr:col>36</xdr:col>
      <xdr:colOff>165100</xdr:colOff>
      <xdr:row>85</xdr:row>
      <xdr:rowOff>5080</xdr:rowOff>
    </xdr:to>
    <xdr:sp macro="" textlink="">
      <xdr:nvSpPr>
        <xdr:cNvPr id="351" name="フローチャート: 判断 350">
          <a:extLst>
            <a:ext uri="{FF2B5EF4-FFF2-40B4-BE49-F238E27FC236}">
              <a16:creationId xmlns:a16="http://schemas.microsoft.com/office/drawing/2014/main" id="{9A91DE37-000E-409E-A9EF-8EAEDDC4618D}"/>
            </a:ext>
          </a:extLst>
        </xdr:cNvPr>
        <xdr:cNvSpPr/>
      </xdr:nvSpPr>
      <xdr:spPr>
        <a:xfrm>
          <a:off x="6921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DB394D1-FD2C-430F-A7D3-AE64722F893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3842DB2-E24D-4D54-BCD6-4C6D8B6BA7B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4B5E7E3-C3CE-4770-9132-73DBE637645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79B3BB3-E6BF-403F-8FDA-09CBC71597D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CDB23D0-0B72-48A9-9602-8FDAD777BE8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82550</xdr:rowOff>
    </xdr:from>
    <xdr:to>
      <xdr:col>55</xdr:col>
      <xdr:colOff>50800</xdr:colOff>
      <xdr:row>84</xdr:row>
      <xdr:rowOff>12700</xdr:rowOff>
    </xdr:to>
    <xdr:sp macro="" textlink="">
      <xdr:nvSpPr>
        <xdr:cNvPr id="357" name="楕円 356">
          <a:extLst>
            <a:ext uri="{FF2B5EF4-FFF2-40B4-BE49-F238E27FC236}">
              <a16:creationId xmlns:a16="http://schemas.microsoft.com/office/drawing/2014/main" id="{4DEF08CC-AFF9-4DFA-958E-BF6F1AE51A4A}"/>
            </a:ext>
          </a:extLst>
        </xdr:cNvPr>
        <xdr:cNvSpPr/>
      </xdr:nvSpPr>
      <xdr:spPr>
        <a:xfrm>
          <a:off x="10426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105427</xdr:rowOff>
    </xdr:from>
    <xdr:ext cx="469744" cy="259045"/>
    <xdr:sp macro="" textlink="">
      <xdr:nvSpPr>
        <xdr:cNvPr id="358" name="【福祉施設】&#10;一人当たり面積該当値テキスト">
          <a:extLst>
            <a:ext uri="{FF2B5EF4-FFF2-40B4-BE49-F238E27FC236}">
              <a16:creationId xmlns:a16="http://schemas.microsoft.com/office/drawing/2014/main" id="{34DCF732-9F7C-4E41-BFC0-E37EE275F333}"/>
            </a:ext>
          </a:extLst>
        </xdr:cNvPr>
        <xdr:cNvSpPr txBox="1"/>
      </xdr:nvSpPr>
      <xdr:spPr>
        <a:xfrm>
          <a:off x="10515600"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86361</xdr:rowOff>
    </xdr:from>
    <xdr:to>
      <xdr:col>50</xdr:col>
      <xdr:colOff>165100</xdr:colOff>
      <xdr:row>84</xdr:row>
      <xdr:rowOff>16511</xdr:rowOff>
    </xdr:to>
    <xdr:sp macro="" textlink="">
      <xdr:nvSpPr>
        <xdr:cNvPr id="359" name="楕円 358">
          <a:extLst>
            <a:ext uri="{FF2B5EF4-FFF2-40B4-BE49-F238E27FC236}">
              <a16:creationId xmlns:a16="http://schemas.microsoft.com/office/drawing/2014/main" id="{2AF9F420-89C9-44AB-86FC-3FB2C3A833E1}"/>
            </a:ext>
          </a:extLst>
        </xdr:cNvPr>
        <xdr:cNvSpPr/>
      </xdr:nvSpPr>
      <xdr:spPr>
        <a:xfrm>
          <a:off x="9588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133350</xdr:rowOff>
    </xdr:from>
    <xdr:to>
      <xdr:col>55</xdr:col>
      <xdr:colOff>0</xdr:colOff>
      <xdr:row>83</xdr:row>
      <xdr:rowOff>137161</xdr:rowOff>
    </xdr:to>
    <xdr:cxnSp macro="">
      <xdr:nvCxnSpPr>
        <xdr:cNvPr id="360" name="直線コネクタ 359">
          <a:extLst>
            <a:ext uri="{FF2B5EF4-FFF2-40B4-BE49-F238E27FC236}">
              <a16:creationId xmlns:a16="http://schemas.microsoft.com/office/drawing/2014/main" id="{872DBE2E-38E6-45A5-BF6D-8CE1D154F87F}"/>
            </a:ext>
          </a:extLst>
        </xdr:cNvPr>
        <xdr:cNvCxnSpPr/>
      </xdr:nvCxnSpPr>
      <xdr:spPr>
        <a:xfrm flipV="1">
          <a:off x="9639300" y="143637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90170</xdr:rowOff>
    </xdr:from>
    <xdr:to>
      <xdr:col>46</xdr:col>
      <xdr:colOff>38100</xdr:colOff>
      <xdr:row>84</xdr:row>
      <xdr:rowOff>20320</xdr:rowOff>
    </xdr:to>
    <xdr:sp macro="" textlink="">
      <xdr:nvSpPr>
        <xdr:cNvPr id="361" name="楕円 360">
          <a:extLst>
            <a:ext uri="{FF2B5EF4-FFF2-40B4-BE49-F238E27FC236}">
              <a16:creationId xmlns:a16="http://schemas.microsoft.com/office/drawing/2014/main" id="{DB192087-EF06-43AC-9BE2-48BB615BD8AF}"/>
            </a:ext>
          </a:extLst>
        </xdr:cNvPr>
        <xdr:cNvSpPr/>
      </xdr:nvSpPr>
      <xdr:spPr>
        <a:xfrm>
          <a:off x="8699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137161</xdr:rowOff>
    </xdr:from>
    <xdr:to>
      <xdr:col>50</xdr:col>
      <xdr:colOff>114300</xdr:colOff>
      <xdr:row>83</xdr:row>
      <xdr:rowOff>140970</xdr:rowOff>
    </xdr:to>
    <xdr:cxnSp macro="">
      <xdr:nvCxnSpPr>
        <xdr:cNvPr id="362" name="直線コネクタ 361">
          <a:extLst>
            <a:ext uri="{FF2B5EF4-FFF2-40B4-BE49-F238E27FC236}">
              <a16:creationId xmlns:a16="http://schemas.microsoft.com/office/drawing/2014/main" id="{E48D9B78-10CA-45F6-9C92-19B52E0BE155}"/>
            </a:ext>
          </a:extLst>
        </xdr:cNvPr>
        <xdr:cNvCxnSpPr/>
      </xdr:nvCxnSpPr>
      <xdr:spPr>
        <a:xfrm flipV="1">
          <a:off x="8750300" y="14367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97789</xdr:rowOff>
    </xdr:from>
    <xdr:to>
      <xdr:col>41</xdr:col>
      <xdr:colOff>101600</xdr:colOff>
      <xdr:row>84</xdr:row>
      <xdr:rowOff>27939</xdr:rowOff>
    </xdr:to>
    <xdr:sp macro="" textlink="">
      <xdr:nvSpPr>
        <xdr:cNvPr id="363" name="楕円 362">
          <a:extLst>
            <a:ext uri="{FF2B5EF4-FFF2-40B4-BE49-F238E27FC236}">
              <a16:creationId xmlns:a16="http://schemas.microsoft.com/office/drawing/2014/main" id="{C3D826B7-CD4A-4FCE-B737-5DB11FB71A66}"/>
            </a:ext>
          </a:extLst>
        </xdr:cNvPr>
        <xdr:cNvSpPr/>
      </xdr:nvSpPr>
      <xdr:spPr>
        <a:xfrm>
          <a:off x="7810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140970</xdr:rowOff>
    </xdr:from>
    <xdr:to>
      <xdr:col>45</xdr:col>
      <xdr:colOff>177800</xdr:colOff>
      <xdr:row>83</xdr:row>
      <xdr:rowOff>148589</xdr:rowOff>
    </xdr:to>
    <xdr:cxnSp macro="">
      <xdr:nvCxnSpPr>
        <xdr:cNvPr id="364" name="直線コネクタ 363">
          <a:extLst>
            <a:ext uri="{FF2B5EF4-FFF2-40B4-BE49-F238E27FC236}">
              <a16:creationId xmlns:a16="http://schemas.microsoft.com/office/drawing/2014/main" id="{1F5E946A-154B-4E9F-B303-E1856D4BB337}"/>
            </a:ext>
          </a:extLst>
        </xdr:cNvPr>
        <xdr:cNvCxnSpPr/>
      </xdr:nvCxnSpPr>
      <xdr:spPr>
        <a:xfrm flipV="1">
          <a:off x="7861300" y="14371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105411</xdr:rowOff>
    </xdr:from>
    <xdr:to>
      <xdr:col>36</xdr:col>
      <xdr:colOff>165100</xdr:colOff>
      <xdr:row>84</xdr:row>
      <xdr:rowOff>35561</xdr:rowOff>
    </xdr:to>
    <xdr:sp macro="" textlink="">
      <xdr:nvSpPr>
        <xdr:cNvPr id="365" name="楕円 364">
          <a:extLst>
            <a:ext uri="{FF2B5EF4-FFF2-40B4-BE49-F238E27FC236}">
              <a16:creationId xmlns:a16="http://schemas.microsoft.com/office/drawing/2014/main" id="{33536DCA-71CE-44D2-A351-2605F4503531}"/>
            </a:ext>
          </a:extLst>
        </xdr:cNvPr>
        <xdr:cNvSpPr/>
      </xdr:nvSpPr>
      <xdr:spPr>
        <a:xfrm>
          <a:off x="6921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148589</xdr:rowOff>
    </xdr:from>
    <xdr:to>
      <xdr:col>41</xdr:col>
      <xdr:colOff>50800</xdr:colOff>
      <xdr:row>83</xdr:row>
      <xdr:rowOff>156211</xdr:rowOff>
    </xdr:to>
    <xdr:cxnSp macro="">
      <xdr:nvCxnSpPr>
        <xdr:cNvPr id="366" name="直線コネクタ 365">
          <a:extLst>
            <a:ext uri="{FF2B5EF4-FFF2-40B4-BE49-F238E27FC236}">
              <a16:creationId xmlns:a16="http://schemas.microsoft.com/office/drawing/2014/main" id="{370A36A4-6A09-4A4D-AAFA-9FA9C3784347}"/>
            </a:ext>
          </a:extLst>
        </xdr:cNvPr>
        <xdr:cNvCxnSpPr/>
      </xdr:nvCxnSpPr>
      <xdr:spPr>
        <a:xfrm flipV="1">
          <a:off x="6972300" y="14378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15257</xdr:rowOff>
    </xdr:from>
    <xdr:ext cx="469744" cy="259045"/>
    <xdr:sp macro="" textlink="">
      <xdr:nvSpPr>
        <xdr:cNvPr id="367" name="n_1aveValue【福祉施設】&#10;一人当たり面積">
          <a:extLst>
            <a:ext uri="{FF2B5EF4-FFF2-40B4-BE49-F238E27FC236}">
              <a16:creationId xmlns:a16="http://schemas.microsoft.com/office/drawing/2014/main" id="{075F02C1-C290-4390-ABD4-0BCE1AC986AC}"/>
            </a:ext>
          </a:extLst>
        </xdr:cNvPr>
        <xdr:cNvSpPr txBox="1"/>
      </xdr:nvSpPr>
      <xdr:spPr>
        <a:xfrm>
          <a:off x="9391727"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11447</xdr:rowOff>
    </xdr:from>
    <xdr:ext cx="469744" cy="259045"/>
    <xdr:sp macro="" textlink="">
      <xdr:nvSpPr>
        <xdr:cNvPr id="368" name="n_2aveValue【福祉施設】&#10;一人当たり面積">
          <a:extLst>
            <a:ext uri="{FF2B5EF4-FFF2-40B4-BE49-F238E27FC236}">
              <a16:creationId xmlns:a16="http://schemas.microsoft.com/office/drawing/2014/main" id="{3CA458EC-E859-41E7-BA17-76D1CACEE26E}"/>
            </a:ext>
          </a:extLst>
        </xdr:cNvPr>
        <xdr:cNvSpPr txBox="1"/>
      </xdr:nvSpPr>
      <xdr:spPr>
        <a:xfrm>
          <a:off x="8515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30497</xdr:rowOff>
    </xdr:from>
    <xdr:ext cx="469744" cy="259045"/>
    <xdr:sp macro="" textlink="">
      <xdr:nvSpPr>
        <xdr:cNvPr id="369" name="n_3aveValue【福祉施設】&#10;一人当たり面積">
          <a:extLst>
            <a:ext uri="{FF2B5EF4-FFF2-40B4-BE49-F238E27FC236}">
              <a16:creationId xmlns:a16="http://schemas.microsoft.com/office/drawing/2014/main" id="{A8ADC4EC-1731-4CF2-ACAE-3A1ED88B6B15}"/>
            </a:ext>
          </a:extLst>
        </xdr:cNvPr>
        <xdr:cNvSpPr txBox="1"/>
      </xdr:nvSpPr>
      <xdr:spPr>
        <a:xfrm>
          <a:off x="7626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167657</xdr:rowOff>
    </xdr:from>
    <xdr:ext cx="469744" cy="259045"/>
    <xdr:sp macro="" textlink="">
      <xdr:nvSpPr>
        <xdr:cNvPr id="370" name="n_4aveValue【福祉施設】&#10;一人当たり面積">
          <a:extLst>
            <a:ext uri="{FF2B5EF4-FFF2-40B4-BE49-F238E27FC236}">
              <a16:creationId xmlns:a16="http://schemas.microsoft.com/office/drawing/2014/main" id="{042E3CD1-9AE3-4783-B8DA-A0B9A845EDF1}"/>
            </a:ext>
          </a:extLst>
        </xdr:cNvPr>
        <xdr:cNvSpPr txBox="1"/>
      </xdr:nvSpPr>
      <xdr:spPr>
        <a:xfrm>
          <a:off x="67374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33038</xdr:rowOff>
    </xdr:from>
    <xdr:ext cx="469744" cy="259045"/>
    <xdr:sp macro="" textlink="">
      <xdr:nvSpPr>
        <xdr:cNvPr id="371" name="n_1mainValue【福祉施設】&#10;一人当たり面積">
          <a:extLst>
            <a:ext uri="{FF2B5EF4-FFF2-40B4-BE49-F238E27FC236}">
              <a16:creationId xmlns:a16="http://schemas.microsoft.com/office/drawing/2014/main" id="{554C0EA4-FA2B-4A11-903A-5212F51A30C2}"/>
            </a:ext>
          </a:extLst>
        </xdr:cNvPr>
        <xdr:cNvSpPr txBox="1"/>
      </xdr:nvSpPr>
      <xdr:spPr>
        <a:xfrm>
          <a:off x="93917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72" name="n_2mainValue【福祉施設】&#10;一人当たり面積">
          <a:extLst>
            <a:ext uri="{FF2B5EF4-FFF2-40B4-BE49-F238E27FC236}">
              <a16:creationId xmlns:a16="http://schemas.microsoft.com/office/drawing/2014/main" id="{BCDEECDD-4CC8-4909-884A-E86F0F6CA147}"/>
            </a:ext>
          </a:extLst>
        </xdr:cNvPr>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44466</xdr:rowOff>
    </xdr:from>
    <xdr:ext cx="469744" cy="259045"/>
    <xdr:sp macro="" textlink="">
      <xdr:nvSpPr>
        <xdr:cNvPr id="373" name="n_3mainValue【福祉施設】&#10;一人当たり面積">
          <a:extLst>
            <a:ext uri="{FF2B5EF4-FFF2-40B4-BE49-F238E27FC236}">
              <a16:creationId xmlns:a16="http://schemas.microsoft.com/office/drawing/2014/main" id="{B63BE830-2854-4F8F-B454-8CDCBECB94F2}"/>
            </a:ext>
          </a:extLst>
        </xdr:cNvPr>
        <xdr:cNvSpPr txBox="1"/>
      </xdr:nvSpPr>
      <xdr:spPr>
        <a:xfrm>
          <a:off x="7626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52088</xdr:rowOff>
    </xdr:from>
    <xdr:ext cx="469744" cy="259045"/>
    <xdr:sp macro="" textlink="">
      <xdr:nvSpPr>
        <xdr:cNvPr id="374" name="n_4mainValue【福祉施設】&#10;一人当たり面積">
          <a:extLst>
            <a:ext uri="{FF2B5EF4-FFF2-40B4-BE49-F238E27FC236}">
              <a16:creationId xmlns:a16="http://schemas.microsoft.com/office/drawing/2014/main" id="{F86B401C-ACF9-4129-9912-51B95CF53A49}"/>
            </a:ext>
          </a:extLst>
        </xdr:cNvPr>
        <xdr:cNvSpPr txBox="1"/>
      </xdr:nvSpPr>
      <xdr:spPr>
        <a:xfrm>
          <a:off x="6737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644B100E-912E-43E0-AFC6-0BB07F8D078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80776AA9-C599-4220-AF5F-816738AFCE1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689FE1B9-C0FF-4221-BA18-79F97A36386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3CAF63E3-0D61-44D3-82BF-2266E0475BA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E99E5415-1BC5-4D1E-BCF1-A7F62D0A097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97F7737A-C066-4D19-8F98-15C29B6C744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8F5C95FE-BEC6-457C-959E-CA76A14BAC5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538E9A70-ADA0-4AC0-AF9E-4915AC05ED5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2C8C140-C273-4820-8EC9-72972DE1BCC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B030D322-CC35-4A39-A69E-C95AC8A6954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A5788454-328A-4378-9A65-95E091D5D6B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6739579E-DE86-4418-80BA-00FCD237397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3693076F-0A17-4342-BD38-5344CA1D496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43ED9D35-FE5D-468C-90F5-1DD04C9CA19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69FB72F4-782E-490C-B3E2-032D69A5054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58EAF4E0-5A30-4026-9104-2BE8B6A4571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ECFF4C60-395F-44EF-88BC-7B8B8F3F5BC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D24B8329-C751-4073-AD55-A3CD9767329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953611CF-2580-4168-9530-9C6497903D7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9584A925-6C73-431A-9C0E-7FDB4397A26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612B8F9F-FBB6-46E9-AB9A-C179ACE8457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4E7D76F4-F611-49D8-BBB7-EC5767A1AD8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E0B02097-CB4C-46A7-8324-E22AB61EC3D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43584400-FF35-4EF4-9E94-EA3E8A6647D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106680</xdr:rowOff>
    </xdr:from>
    <xdr:to>
      <xdr:col>24</xdr:col>
      <xdr:colOff>62865</xdr:colOff>
      <xdr:row>108</xdr:row>
      <xdr:rowOff>144780</xdr:rowOff>
    </xdr:to>
    <xdr:cxnSp macro="">
      <xdr:nvCxnSpPr>
        <xdr:cNvPr id="399" name="直線コネクタ 398">
          <a:extLst>
            <a:ext uri="{FF2B5EF4-FFF2-40B4-BE49-F238E27FC236}">
              <a16:creationId xmlns:a16="http://schemas.microsoft.com/office/drawing/2014/main" id="{A0B95E1F-76A4-45D3-B2E3-B9BED6E15F54}"/>
            </a:ext>
          </a:extLst>
        </xdr:cNvPr>
        <xdr:cNvCxnSpPr/>
      </xdr:nvCxnSpPr>
      <xdr:spPr>
        <a:xfrm flipV="1">
          <a:off x="4634865" y="1708023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0" name="【市民会館】&#10;有形固定資産減価償却率最小値テキスト">
          <a:extLst>
            <a:ext uri="{FF2B5EF4-FFF2-40B4-BE49-F238E27FC236}">
              <a16:creationId xmlns:a16="http://schemas.microsoft.com/office/drawing/2014/main" id="{BF394A07-185B-499C-9CEB-12C92C5551B5}"/>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1" name="直線コネクタ 400">
          <a:extLst>
            <a:ext uri="{FF2B5EF4-FFF2-40B4-BE49-F238E27FC236}">
              <a16:creationId xmlns:a16="http://schemas.microsoft.com/office/drawing/2014/main" id="{A06C53F4-7E14-44D8-9A32-FFDFDD078152}"/>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53357</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4F56075C-E07B-4D1A-A353-4F605E445CB6}"/>
            </a:ext>
          </a:extLst>
        </xdr:cNvPr>
        <xdr:cNvSpPr txBox="1"/>
      </xdr:nvSpPr>
      <xdr:spPr>
        <a:xfrm>
          <a:off x="4673600" y="1685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106680</xdr:rowOff>
    </xdr:from>
    <xdr:to>
      <xdr:col>24</xdr:col>
      <xdr:colOff>152400</xdr:colOff>
      <xdr:row>99</xdr:row>
      <xdr:rowOff>106680</xdr:rowOff>
    </xdr:to>
    <xdr:cxnSp macro="">
      <xdr:nvCxnSpPr>
        <xdr:cNvPr id="403" name="直線コネクタ 402">
          <a:extLst>
            <a:ext uri="{FF2B5EF4-FFF2-40B4-BE49-F238E27FC236}">
              <a16:creationId xmlns:a16="http://schemas.microsoft.com/office/drawing/2014/main" id="{E6F5C6E5-7F79-4183-8247-47977C104706}"/>
            </a:ext>
          </a:extLst>
        </xdr:cNvPr>
        <xdr:cNvCxnSpPr/>
      </xdr:nvCxnSpPr>
      <xdr:spPr>
        <a:xfrm>
          <a:off x="4546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151147</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B28C64B7-BAD1-4B01-9354-1CC73824C155}"/>
            </a:ext>
          </a:extLst>
        </xdr:cNvPr>
        <xdr:cNvSpPr txBox="1"/>
      </xdr:nvSpPr>
      <xdr:spPr>
        <a:xfrm>
          <a:off x="4673600" y="1763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405" name="フローチャート: 判断 404">
          <a:extLst>
            <a:ext uri="{FF2B5EF4-FFF2-40B4-BE49-F238E27FC236}">
              <a16:creationId xmlns:a16="http://schemas.microsoft.com/office/drawing/2014/main" id="{0B7EE3F1-E09C-49CB-B52E-42F8DA854FAD}"/>
            </a:ext>
          </a:extLst>
        </xdr:cNvPr>
        <xdr:cNvSpPr/>
      </xdr:nvSpPr>
      <xdr:spPr>
        <a:xfrm>
          <a:off x="4584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406" name="フローチャート: 判断 405">
          <a:extLst>
            <a:ext uri="{FF2B5EF4-FFF2-40B4-BE49-F238E27FC236}">
              <a16:creationId xmlns:a16="http://schemas.microsoft.com/office/drawing/2014/main" id="{B35E5B01-D0A9-450C-B500-D831B6804420}"/>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88264</xdr:rowOff>
    </xdr:from>
    <xdr:to>
      <xdr:col>15</xdr:col>
      <xdr:colOff>101600</xdr:colOff>
      <xdr:row>104</xdr:row>
      <xdr:rowOff>18414</xdr:rowOff>
    </xdr:to>
    <xdr:sp macro="" textlink="">
      <xdr:nvSpPr>
        <xdr:cNvPr id="407" name="フローチャート: 判断 406">
          <a:extLst>
            <a:ext uri="{FF2B5EF4-FFF2-40B4-BE49-F238E27FC236}">
              <a16:creationId xmlns:a16="http://schemas.microsoft.com/office/drawing/2014/main" id="{10A520D4-1B9E-4F38-BB30-7B2B403822FF}"/>
            </a:ext>
          </a:extLst>
        </xdr:cNvPr>
        <xdr:cNvSpPr/>
      </xdr:nvSpPr>
      <xdr:spPr>
        <a:xfrm>
          <a:off x="2857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8" name="フローチャート: 判断 407">
          <a:extLst>
            <a:ext uri="{FF2B5EF4-FFF2-40B4-BE49-F238E27FC236}">
              <a16:creationId xmlns:a16="http://schemas.microsoft.com/office/drawing/2014/main" id="{C0342F7F-3AFC-4B9D-A6F5-C13003753D43}"/>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33020</xdr:rowOff>
    </xdr:from>
    <xdr:to>
      <xdr:col>6</xdr:col>
      <xdr:colOff>38100</xdr:colOff>
      <xdr:row>103</xdr:row>
      <xdr:rowOff>134620</xdr:rowOff>
    </xdr:to>
    <xdr:sp macro="" textlink="">
      <xdr:nvSpPr>
        <xdr:cNvPr id="409" name="フローチャート: 判断 408">
          <a:extLst>
            <a:ext uri="{FF2B5EF4-FFF2-40B4-BE49-F238E27FC236}">
              <a16:creationId xmlns:a16="http://schemas.microsoft.com/office/drawing/2014/main" id="{1312CC3B-7FCB-457E-BECB-C05F7C309D3E}"/>
            </a:ext>
          </a:extLst>
        </xdr:cNvPr>
        <xdr:cNvSpPr/>
      </xdr:nvSpPr>
      <xdr:spPr>
        <a:xfrm>
          <a:off x="1079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78B6B24-5A16-4AB9-B9FD-40D522D26B2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6B2F2B83-0E41-4BC3-8F31-E9BBA4B616A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FC4B80D-0B96-416E-A918-7825C6F6FB1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78393369-DCAD-4D32-8E87-98B897A8EF9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33C820E-EA57-4AE0-8CDF-DEC3151BBA8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73025</xdr:rowOff>
    </xdr:from>
    <xdr:to>
      <xdr:col>24</xdr:col>
      <xdr:colOff>114300</xdr:colOff>
      <xdr:row>105</xdr:row>
      <xdr:rowOff>3175</xdr:rowOff>
    </xdr:to>
    <xdr:sp macro="" textlink="">
      <xdr:nvSpPr>
        <xdr:cNvPr id="415" name="楕円 414">
          <a:extLst>
            <a:ext uri="{FF2B5EF4-FFF2-40B4-BE49-F238E27FC236}">
              <a16:creationId xmlns:a16="http://schemas.microsoft.com/office/drawing/2014/main" id="{2E90B923-8AA3-44F5-BDAC-FC2896357D98}"/>
            </a:ext>
          </a:extLst>
        </xdr:cNvPr>
        <xdr:cNvSpPr/>
      </xdr:nvSpPr>
      <xdr:spPr>
        <a:xfrm>
          <a:off x="45847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51452</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E42E849B-DE4F-45AE-A011-7BB456A67C75}"/>
            </a:ext>
          </a:extLst>
        </xdr:cNvPr>
        <xdr:cNvSpPr txBox="1"/>
      </xdr:nvSpPr>
      <xdr:spPr>
        <a:xfrm>
          <a:off x="4673600" y="1788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118745</xdr:rowOff>
    </xdr:from>
    <xdr:to>
      <xdr:col>20</xdr:col>
      <xdr:colOff>38100</xdr:colOff>
      <xdr:row>105</xdr:row>
      <xdr:rowOff>48895</xdr:rowOff>
    </xdr:to>
    <xdr:sp macro="" textlink="">
      <xdr:nvSpPr>
        <xdr:cNvPr id="417" name="楕円 416">
          <a:extLst>
            <a:ext uri="{FF2B5EF4-FFF2-40B4-BE49-F238E27FC236}">
              <a16:creationId xmlns:a16="http://schemas.microsoft.com/office/drawing/2014/main" id="{8DCDCF1D-6AE7-4CA2-9CCC-F439C294A3BA}"/>
            </a:ext>
          </a:extLst>
        </xdr:cNvPr>
        <xdr:cNvSpPr/>
      </xdr:nvSpPr>
      <xdr:spPr>
        <a:xfrm>
          <a:off x="3746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123825</xdr:rowOff>
    </xdr:from>
    <xdr:to>
      <xdr:col>24</xdr:col>
      <xdr:colOff>63500</xdr:colOff>
      <xdr:row>104</xdr:row>
      <xdr:rowOff>169545</xdr:rowOff>
    </xdr:to>
    <xdr:cxnSp macro="">
      <xdr:nvCxnSpPr>
        <xdr:cNvPr id="418" name="直線コネクタ 417">
          <a:extLst>
            <a:ext uri="{FF2B5EF4-FFF2-40B4-BE49-F238E27FC236}">
              <a16:creationId xmlns:a16="http://schemas.microsoft.com/office/drawing/2014/main" id="{F78F0DE1-0975-4A27-9345-15753C1851F7}"/>
            </a:ext>
          </a:extLst>
        </xdr:cNvPr>
        <xdr:cNvCxnSpPr/>
      </xdr:nvCxnSpPr>
      <xdr:spPr>
        <a:xfrm flipV="1">
          <a:off x="3797300" y="179546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147320</xdr:rowOff>
    </xdr:from>
    <xdr:to>
      <xdr:col>15</xdr:col>
      <xdr:colOff>101600</xdr:colOff>
      <xdr:row>105</xdr:row>
      <xdr:rowOff>77470</xdr:rowOff>
    </xdr:to>
    <xdr:sp macro="" textlink="">
      <xdr:nvSpPr>
        <xdr:cNvPr id="419" name="楕円 418">
          <a:extLst>
            <a:ext uri="{FF2B5EF4-FFF2-40B4-BE49-F238E27FC236}">
              <a16:creationId xmlns:a16="http://schemas.microsoft.com/office/drawing/2014/main" id="{F6734F12-9030-4452-BFCE-D9BE400D80D4}"/>
            </a:ext>
          </a:extLst>
        </xdr:cNvPr>
        <xdr:cNvSpPr/>
      </xdr:nvSpPr>
      <xdr:spPr>
        <a:xfrm>
          <a:off x="2857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169545</xdr:rowOff>
    </xdr:from>
    <xdr:to>
      <xdr:col>19</xdr:col>
      <xdr:colOff>177800</xdr:colOff>
      <xdr:row>105</xdr:row>
      <xdr:rowOff>26670</xdr:rowOff>
    </xdr:to>
    <xdr:cxnSp macro="">
      <xdr:nvCxnSpPr>
        <xdr:cNvPr id="420" name="直線コネクタ 419">
          <a:extLst>
            <a:ext uri="{FF2B5EF4-FFF2-40B4-BE49-F238E27FC236}">
              <a16:creationId xmlns:a16="http://schemas.microsoft.com/office/drawing/2014/main" id="{4EB9C030-8A56-4888-9DB5-6C0D94ADF8D1}"/>
            </a:ext>
          </a:extLst>
        </xdr:cNvPr>
        <xdr:cNvCxnSpPr/>
      </xdr:nvCxnSpPr>
      <xdr:spPr>
        <a:xfrm flipV="1">
          <a:off x="2908300" y="180003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84455</xdr:rowOff>
    </xdr:from>
    <xdr:to>
      <xdr:col>10</xdr:col>
      <xdr:colOff>165100</xdr:colOff>
      <xdr:row>106</xdr:row>
      <xdr:rowOff>14605</xdr:rowOff>
    </xdr:to>
    <xdr:sp macro="" textlink="">
      <xdr:nvSpPr>
        <xdr:cNvPr id="421" name="楕円 420">
          <a:extLst>
            <a:ext uri="{FF2B5EF4-FFF2-40B4-BE49-F238E27FC236}">
              <a16:creationId xmlns:a16="http://schemas.microsoft.com/office/drawing/2014/main" id="{FFCEB41A-7B2B-40A1-A81C-A667DBCB4152}"/>
            </a:ext>
          </a:extLst>
        </xdr:cNvPr>
        <xdr:cNvSpPr/>
      </xdr:nvSpPr>
      <xdr:spPr>
        <a:xfrm>
          <a:off x="1968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26670</xdr:rowOff>
    </xdr:from>
    <xdr:to>
      <xdr:col>15</xdr:col>
      <xdr:colOff>50800</xdr:colOff>
      <xdr:row>105</xdr:row>
      <xdr:rowOff>135255</xdr:rowOff>
    </xdr:to>
    <xdr:cxnSp macro="">
      <xdr:nvCxnSpPr>
        <xdr:cNvPr id="422" name="直線コネクタ 421">
          <a:extLst>
            <a:ext uri="{FF2B5EF4-FFF2-40B4-BE49-F238E27FC236}">
              <a16:creationId xmlns:a16="http://schemas.microsoft.com/office/drawing/2014/main" id="{AFCC71DC-D8A0-4445-A543-CFB2B2A454A7}"/>
            </a:ext>
          </a:extLst>
        </xdr:cNvPr>
        <xdr:cNvCxnSpPr/>
      </xdr:nvCxnSpPr>
      <xdr:spPr>
        <a:xfrm flipV="1">
          <a:off x="2019300" y="1802892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40639</xdr:rowOff>
    </xdr:from>
    <xdr:to>
      <xdr:col>6</xdr:col>
      <xdr:colOff>38100</xdr:colOff>
      <xdr:row>106</xdr:row>
      <xdr:rowOff>142239</xdr:rowOff>
    </xdr:to>
    <xdr:sp macro="" textlink="">
      <xdr:nvSpPr>
        <xdr:cNvPr id="423" name="楕円 422">
          <a:extLst>
            <a:ext uri="{FF2B5EF4-FFF2-40B4-BE49-F238E27FC236}">
              <a16:creationId xmlns:a16="http://schemas.microsoft.com/office/drawing/2014/main" id="{3255F0E4-A5D1-42B2-8963-467F42A57C7F}"/>
            </a:ext>
          </a:extLst>
        </xdr:cNvPr>
        <xdr:cNvSpPr/>
      </xdr:nvSpPr>
      <xdr:spPr>
        <a:xfrm>
          <a:off x="1079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135255</xdr:rowOff>
    </xdr:from>
    <xdr:to>
      <xdr:col>10</xdr:col>
      <xdr:colOff>114300</xdr:colOff>
      <xdr:row>106</xdr:row>
      <xdr:rowOff>91439</xdr:rowOff>
    </xdr:to>
    <xdr:cxnSp macro="">
      <xdr:nvCxnSpPr>
        <xdr:cNvPr id="424" name="直線コネクタ 423">
          <a:extLst>
            <a:ext uri="{FF2B5EF4-FFF2-40B4-BE49-F238E27FC236}">
              <a16:creationId xmlns:a16="http://schemas.microsoft.com/office/drawing/2014/main" id="{C705F395-92BD-46A5-B2AD-321925EF62B8}"/>
            </a:ext>
          </a:extLst>
        </xdr:cNvPr>
        <xdr:cNvCxnSpPr/>
      </xdr:nvCxnSpPr>
      <xdr:spPr>
        <a:xfrm flipV="1">
          <a:off x="1130300" y="18137505"/>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425" name="n_1aveValue【市民会館】&#10;有形固定資産減価償却率">
          <a:extLst>
            <a:ext uri="{FF2B5EF4-FFF2-40B4-BE49-F238E27FC236}">
              <a16:creationId xmlns:a16="http://schemas.microsoft.com/office/drawing/2014/main" id="{89345053-3832-43F1-9368-E1976656D6E8}"/>
            </a:ext>
          </a:extLst>
        </xdr:cNvPr>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34941</xdr:rowOff>
    </xdr:from>
    <xdr:ext cx="405111" cy="259045"/>
    <xdr:sp macro="" textlink="">
      <xdr:nvSpPr>
        <xdr:cNvPr id="426" name="n_2aveValue【市民会館】&#10;有形固定資産減価償却率">
          <a:extLst>
            <a:ext uri="{FF2B5EF4-FFF2-40B4-BE49-F238E27FC236}">
              <a16:creationId xmlns:a16="http://schemas.microsoft.com/office/drawing/2014/main" id="{ADFF532C-0FE9-468D-95D7-1469553B85C7}"/>
            </a:ext>
          </a:extLst>
        </xdr:cNvPr>
        <xdr:cNvSpPr txBox="1"/>
      </xdr:nvSpPr>
      <xdr:spPr>
        <a:xfrm>
          <a:off x="2705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7" name="n_3aveValue【市民会館】&#10;有形固定資産減価償却率">
          <a:extLst>
            <a:ext uri="{FF2B5EF4-FFF2-40B4-BE49-F238E27FC236}">
              <a16:creationId xmlns:a16="http://schemas.microsoft.com/office/drawing/2014/main" id="{7E563EEB-4BFA-432B-8122-7B0E85481C87}"/>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151147</xdr:rowOff>
    </xdr:from>
    <xdr:ext cx="405111" cy="259045"/>
    <xdr:sp macro="" textlink="">
      <xdr:nvSpPr>
        <xdr:cNvPr id="428" name="n_4aveValue【市民会館】&#10;有形固定資産減価償却率">
          <a:extLst>
            <a:ext uri="{FF2B5EF4-FFF2-40B4-BE49-F238E27FC236}">
              <a16:creationId xmlns:a16="http://schemas.microsoft.com/office/drawing/2014/main" id="{2E26B424-D051-4D64-922E-73F9B4634AF0}"/>
            </a:ext>
          </a:extLst>
        </xdr:cNvPr>
        <xdr:cNvSpPr txBox="1"/>
      </xdr:nvSpPr>
      <xdr:spPr>
        <a:xfrm>
          <a:off x="927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40022</xdr:rowOff>
    </xdr:from>
    <xdr:ext cx="405111" cy="259045"/>
    <xdr:sp macro="" textlink="">
      <xdr:nvSpPr>
        <xdr:cNvPr id="429" name="n_1mainValue【市民会館】&#10;有形固定資産減価償却率">
          <a:extLst>
            <a:ext uri="{FF2B5EF4-FFF2-40B4-BE49-F238E27FC236}">
              <a16:creationId xmlns:a16="http://schemas.microsoft.com/office/drawing/2014/main" id="{E61F6E0B-CC63-41E8-AABB-749B52C9BC4D}"/>
            </a:ext>
          </a:extLst>
        </xdr:cNvPr>
        <xdr:cNvSpPr txBox="1"/>
      </xdr:nvSpPr>
      <xdr:spPr>
        <a:xfrm>
          <a:off x="3582044"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68597</xdr:rowOff>
    </xdr:from>
    <xdr:ext cx="405111" cy="259045"/>
    <xdr:sp macro="" textlink="">
      <xdr:nvSpPr>
        <xdr:cNvPr id="430" name="n_2mainValue【市民会館】&#10;有形固定資産減価償却率">
          <a:extLst>
            <a:ext uri="{FF2B5EF4-FFF2-40B4-BE49-F238E27FC236}">
              <a16:creationId xmlns:a16="http://schemas.microsoft.com/office/drawing/2014/main" id="{51FD35F5-14C7-49C7-B6E7-66C7FD0B63D6}"/>
            </a:ext>
          </a:extLst>
        </xdr:cNvPr>
        <xdr:cNvSpPr txBox="1"/>
      </xdr:nvSpPr>
      <xdr:spPr>
        <a:xfrm>
          <a:off x="2705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5732</xdr:rowOff>
    </xdr:from>
    <xdr:ext cx="405111" cy="259045"/>
    <xdr:sp macro="" textlink="">
      <xdr:nvSpPr>
        <xdr:cNvPr id="431" name="n_3mainValue【市民会館】&#10;有形固定資産減価償却率">
          <a:extLst>
            <a:ext uri="{FF2B5EF4-FFF2-40B4-BE49-F238E27FC236}">
              <a16:creationId xmlns:a16="http://schemas.microsoft.com/office/drawing/2014/main" id="{7EB4DB8E-4968-4DA0-A938-EE9E12A2E4BF}"/>
            </a:ext>
          </a:extLst>
        </xdr:cNvPr>
        <xdr:cNvSpPr txBox="1"/>
      </xdr:nvSpPr>
      <xdr:spPr>
        <a:xfrm>
          <a:off x="181674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133366</xdr:rowOff>
    </xdr:from>
    <xdr:ext cx="405111" cy="259045"/>
    <xdr:sp macro="" textlink="">
      <xdr:nvSpPr>
        <xdr:cNvPr id="432" name="n_4mainValue【市民会館】&#10;有形固定資産減価償却率">
          <a:extLst>
            <a:ext uri="{FF2B5EF4-FFF2-40B4-BE49-F238E27FC236}">
              <a16:creationId xmlns:a16="http://schemas.microsoft.com/office/drawing/2014/main" id="{F9911925-2B35-4022-BDB4-8031113E1D63}"/>
            </a:ext>
          </a:extLst>
        </xdr:cNvPr>
        <xdr:cNvSpPr txBox="1"/>
      </xdr:nvSpPr>
      <xdr:spPr>
        <a:xfrm>
          <a:off x="927744" y="1830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362CF083-6393-47F5-9193-A60ACB87912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F99480CB-2532-405A-8F4D-13C1E30E281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C1974CAC-F456-4CE8-875F-2BE8C8EE753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A90413C7-3D59-49C0-86CA-5C10ED2FE9E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2DD9114-2335-48E6-92B4-862D6270760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9198F5FD-5B10-4796-AF91-807D754BF74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A54AC39D-A263-4C65-B9B9-DC44EBC2EE7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1B99F83-9A1C-454B-A329-278E165C9A6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E6703CDE-849A-4A21-849F-830D13FDEDD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4269EC13-F0A1-43C4-A4EF-7F84FEE5B35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FE98A22C-449C-47F0-A989-1DF3F232B5E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BD383D88-0925-4740-AE9F-92D1B5DF5DE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F51CEFA5-7D6D-427A-B29A-138582A14C9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96F3D822-74DB-42C6-960A-D16A7AA2DC5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C7CA3DF3-3C45-4E9A-B3F7-CCF9646A5CE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1C6B0ABF-6C97-4E25-B8D1-421594502E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7B98ED7A-014D-4FC3-9E4A-637A8B7B980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80C602B3-2693-4C7E-A410-2D0CEEEF84D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80ADB3C9-FBA6-4B99-9768-FA76338A2D7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42C49025-778D-442A-8A29-EC854427A24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4FE0C55F-B7A9-454F-9CC7-56F1904F472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3C76EAB3-F189-4E03-8F41-627E41C17BA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0BD33358-0B30-4CFD-8A75-58CA03C87AB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38100</xdr:rowOff>
    </xdr:to>
    <xdr:cxnSp macro="">
      <xdr:nvCxnSpPr>
        <xdr:cNvPr id="456" name="直線コネクタ 455">
          <a:extLst>
            <a:ext uri="{FF2B5EF4-FFF2-40B4-BE49-F238E27FC236}">
              <a16:creationId xmlns:a16="http://schemas.microsoft.com/office/drawing/2014/main" id="{6676C42D-0F7A-454A-A5B1-2B721B5D785E}"/>
            </a:ext>
          </a:extLst>
        </xdr:cNvPr>
        <xdr:cNvCxnSpPr/>
      </xdr:nvCxnSpPr>
      <xdr:spPr>
        <a:xfrm flipV="1">
          <a:off x="10476865"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57" name="【市民会館】&#10;一人当たり面積最小値テキスト">
          <a:extLst>
            <a:ext uri="{FF2B5EF4-FFF2-40B4-BE49-F238E27FC236}">
              <a16:creationId xmlns:a16="http://schemas.microsoft.com/office/drawing/2014/main" id="{B7466819-A6A7-4F97-AB9C-1169CFE90817}"/>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58" name="直線コネクタ 457">
          <a:extLst>
            <a:ext uri="{FF2B5EF4-FFF2-40B4-BE49-F238E27FC236}">
              <a16:creationId xmlns:a16="http://schemas.microsoft.com/office/drawing/2014/main" id="{DFDA2923-5269-46A9-A0FD-DC1D9D6E7D72}"/>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59" name="【市民会館】&#10;一人当たり面積最大値テキスト">
          <a:extLst>
            <a:ext uri="{FF2B5EF4-FFF2-40B4-BE49-F238E27FC236}">
              <a16:creationId xmlns:a16="http://schemas.microsoft.com/office/drawing/2014/main" id="{0972B286-AF2D-4C71-9EFD-18666D298792}"/>
            </a:ext>
          </a:extLst>
        </xdr:cNvPr>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0" name="直線コネクタ 459">
          <a:extLst>
            <a:ext uri="{FF2B5EF4-FFF2-40B4-BE49-F238E27FC236}">
              <a16:creationId xmlns:a16="http://schemas.microsoft.com/office/drawing/2014/main" id="{E4EC35A3-C87D-49F4-A21C-A1D8B762107E}"/>
            </a:ext>
          </a:extLst>
        </xdr:cNvPr>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78757</xdr:rowOff>
    </xdr:from>
    <xdr:ext cx="469744" cy="259045"/>
    <xdr:sp macro="" textlink="">
      <xdr:nvSpPr>
        <xdr:cNvPr id="461" name="【市民会館】&#10;一人当たり面積平均値テキスト">
          <a:extLst>
            <a:ext uri="{FF2B5EF4-FFF2-40B4-BE49-F238E27FC236}">
              <a16:creationId xmlns:a16="http://schemas.microsoft.com/office/drawing/2014/main" id="{05EB185C-445C-4637-8940-4340F9E79BA6}"/>
            </a:ext>
          </a:extLst>
        </xdr:cNvPr>
        <xdr:cNvSpPr txBox="1"/>
      </xdr:nvSpPr>
      <xdr:spPr>
        <a:xfrm>
          <a:off x="10515600" y="1790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55880</xdr:rowOff>
    </xdr:from>
    <xdr:to>
      <xdr:col>55</xdr:col>
      <xdr:colOff>50800</xdr:colOff>
      <xdr:row>105</xdr:row>
      <xdr:rowOff>157480</xdr:rowOff>
    </xdr:to>
    <xdr:sp macro="" textlink="">
      <xdr:nvSpPr>
        <xdr:cNvPr id="462" name="フローチャート: 判断 461">
          <a:extLst>
            <a:ext uri="{FF2B5EF4-FFF2-40B4-BE49-F238E27FC236}">
              <a16:creationId xmlns:a16="http://schemas.microsoft.com/office/drawing/2014/main" id="{5D2E3FBD-7B50-41B1-8D1F-579D5A50C160}"/>
            </a:ext>
          </a:extLst>
        </xdr:cNvPr>
        <xdr:cNvSpPr/>
      </xdr:nvSpPr>
      <xdr:spPr>
        <a:xfrm>
          <a:off x="10426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3" name="フローチャート: 判断 462">
          <a:extLst>
            <a:ext uri="{FF2B5EF4-FFF2-40B4-BE49-F238E27FC236}">
              <a16:creationId xmlns:a16="http://schemas.microsoft.com/office/drawing/2014/main" id="{6EC018E0-2E99-40AD-B4D2-10FAFA959C18}"/>
            </a:ext>
          </a:extLst>
        </xdr:cNvPr>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59689</xdr:rowOff>
    </xdr:from>
    <xdr:to>
      <xdr:col>46</xdr:col>
      <xdr:colOff>38100</xdr:colOff>
      <xdr:row>105</xdr:row>
      <xdr:rowOff>161289</xdr:rowOff>
    </xdr:to>
    <xdr:sp macro="" textlink="">
      <xdr:nvSpPr>
        <xdr:cNvPr id="464" name="フローチャート: 判断 463">
          <a:extLst>
            <a:ext uri="{FF2B5EF4-FFF2-40B4-BE49-F238E27FC236}">
              <a16:creationId xmlns:a16="http://schemas.microsoft.com/office/drawing/2014/main" id="{5345BFD9-81D4-4736-A3FD-EFB6FAEA2880}"/>
            </a:ext>
          </a:extLst>
        </xdr:cNvPr>
        <xdr:cNvSpPr/>
      </xdr:nvSpPr>
      <xdr:spPr>
        <a:xfrm>
          <a:off x="8699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86361</xdr:rowOff>
    </xdr:from>
    <xdr:to>
      <xdr:col>41</xdr:col>
      <xdr:colOff>101600</xdr:colOff>
      <xdr:row>106</xdr:row>
      <xdr:rowOff>16511</xdr:rowOff>
    </xdr:to>
    <xdr:sp macro="" textlink="">
      <xdr:nvSpPr>
        <xdr:cNvPr id="465" name="フローチャート: 判断 464">
          <a:extLst>
            <a:ext uri="{FF2B5EF4-FFF2-40B4-BE49-F238E27FC236}">
              <a16:creationId xmlns:a16="http://schemas.microsoft.com/office/drawing/2014/main" id="{B54B9032-A595-4369-A9B2-2A3D67FF7E9F}"/>
            </a:ext>
          </a:extLst>
        </xdr:cNvPr>
        <xdr:cNvSpPr/>
      </xdr:nvSpPr>
      <xdr:spPr>
        <a:xfrm>
          <a:off x="7810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66" name="フローチャート: 判断 465">
          <a:extLst>
            <a:ext uri="{FF2B5EF4-FFF2-40B4-BE49-F238E27FC236}">
              <a16:creationId xmlns:a16="http://schemas.microsoft.com/office/drawing/2014/main" id="{676022FA-0097-4623-BC4C-E856B49AC903}"/>
            </a:ext>
          </a:extLst>
        </xdr:cNvPr>
        <xdr:cNvSpPr/>
      </xdr:nvSpPr>
      <xdr:spPr>
        <a:xfrm>
          <a:off x="6921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F61A9FB4-702F-4D66-9C89-B1F90BF41BD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418FA7D8-871C-4C07-A5E9-451DD107525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68C2ADC7-6140-45E9-8F0F-6A845CE03CC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2F9ECC0-BEA4-4262-871D-862C02D31BE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6E5B2514-018B-4133-A72F-82FD87F5D0C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78739</xdr:rowOff>
    </xdr:from>
    <xdr:to>
      <xdr:col>55</xdr:col>
      <xdr:colOff>50800</xdr:colOff>
      <xdr:row>107</xdr:row>
      <xdr:rowOff>8889</xdr:rowOff>
    </xdr:to>
    <xdr:sp macro="" textlink="">
      <xdr:nvSpPr>
        <xdr:cNvPr id="472" name="楕円 471">
          <a:extLst>
            <a:ext uri="{FF2B5EF4-FFF2-40B4-BE49-F238E27FC236}">
              <a16:creationId xmlns:a16="http://schemas.microsoft.com/office/drawing/2014/main" id="{CBEB36A1-F8E5-4EF2-AAC5-A0872797763F}"/>
            </a:ext>
          </a:extLst>
        </xdr:cNvPr>
        <xdr:cNvSpPr/>
      </xdr:nvSpPr>
      <xdr:spPr>
        <a:xfrm>
          <a:off x="104267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57166</xdr:rowOff>
    </xdr:from>
    <xdr:ext cx="469744" cy="259045"/>
    <xdr:sp macro="" textlink="">
      <xdr:nvSpPr>
        <xdr:cNvPr id="473" name="【市民会館】&#10;一人当たり面積該当値テキスト">
          <a:extLst>
            <a:ext uri="{FF2B5EF4-FFF2-40B4-BE49-F238E27FC236}">
              <a16:creationId xmlns:a16="http://schemas.microsoft.com/office/drawing/2014/main" id="{F9C4AC19-223D-475E-9537-FAB6DA238B1C}"/>
            </a:ext>
          </a:extLst>
        </xdr:cNvPr>
        <xdr:cNvSpPr txBox="1"/>
      </xdr:nvSpPr>
      <xdr:spPr>
        <a:xfrm>
          <a:off x="10515600"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82550</xdr:rowOff>
    </xdr:from>
    <xdr:to>
      <xdr:col>50</xdr:col>
      <xdr:colOff>165100</xdr:colOff>
      <xdr:row>107</xdr:row>
      <xdr:rowOff>12700</xdr:rowOff>
    </xdr:to>
    <xdr:sp macro="" textlink="">
      <xdr:nvSpPr>
        <xdr:cNvPr id="474" name="楕円 473">
          <a:extLst>
            <a:ext uri="{FF2B5EF4-FFF2-40B4-BE49-F238E27FC236}">
              <a16:creationId xmlns:a16="http://schemas.microsoft.com/office/drawing/2014/main" id="{8E246B18-6660-4F4E-A224-1EA6B3C0F92D}"/>
            </a:ext>
          </a:extLst>
        </xdr:cNvPr>
        <xdr:cNvSpPr/>
      </xdr:nvSpPr>
      <xdr:spPr>
        <a:xfrm>
          <a:off x="9588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129539</xdr:rowOff>
    </xdr:from>
    <xdr:to>
      <xdr:col>55</xdr:col>
      <xdr:colOff>0</xdr:colOff>
      <xdr:row>106</xdr:row>
      <xdr:rowOff>133350</xdr:rowOff>
    </xdr:to>
    <xdr:cxnSp macro="">
      <xdr:nvCxnSpPr>
        <xdr:cNvPr id="475" name="直線コネクタ 474">
          <a:extLst>
            <a:ext uri="{FF2B5EF4-FFF2-40B4-BE49-F238E27FC236}">
              <a16:creationId xmlns:a16="http://schemas.microsoft.com/office/drawing/2014/main" id="{916DF4CA-5DE6-423E-B07C-C42F5984B9D4}"/>
            </a:ext>
          </a:extLst>
        </xdr:cNvPr>
        <xdr:cNvCxnSpPr/>
      </xdr:nvCxnSpPr>
      <xdr:spPr>
        <a:xfrm flipV="1">
          <a:off x="9639300" y="183032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6" name="楕円 475">
          <a:extLst>
            <a:ext uri="{FF2B5EF4-FFF2-40B4-BE49-F238E27FC236}">
              <a16:creationId xmlns:a16="http://schemas.microsoft.com/office/drawing/2014/main" id="{47C04A68-01F7-4414-BBEC-6C3AEFA20947}"/>
            </a:ext>
          </a:extLst>
        </xdr:cNvPr>
        <xdr:cNvSpPr/>
      </xdr:nvSpPr>
      <xdr:spPr>
        <a:xfrm>
          <a:off x="8699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133350</xdr:rowOff>
    </xdr:from>
    <xdr:to>
      <xdr:col>50</xdr:col>
      <xdr:colOff>114300</xdr:colOff>
      <xdr:row>106</xdr:row>
      <xdr:rowOff>137161</xdr:rowOff>
    </xdr:to>
    <xdr:cxnSp macro="">
      <xdr:nvCxnSpPr>
        <xdr:cNvPr id="477" name="直線コネクタ 476">
          <a:extLst>
            <a:ext uri="{FF2B5EF4-FFF2-40B4-BE49-F238E27FC236}">
              <a16:creationId xmlns:a16="http://schemas.microsoft.com/office/drawing/2014/main" id="{C46ABB93-F9ED-4DD9-8072-EF3F3CA6C2F7}"/>
            </a:ext>
          </a:extLst>
        </xdr:cNvPr>
        <xdr:cNvCxnSpPr/>
      </xdr:nvCxnSpPr>
      <xdr:spPr>
        <a:xfrm flipV="1">
          <a:off x="8750300" y="18307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90170</xdr:rowOff>
    </xdr:from>
    <xdr:to>
      <xdr:col>41</xdr:col>
      <xdr:colOff>101600</xdr:colOff>
      <xdr:row>107</xdr:row>
      <xdr:rowOff>20320</xdr:rowOff>
    </xdr:to>
    <xdr:sp macro="" textlink="">
      <xdr:nvSpPr>
        <xdr:cNvPr id="478" name="楕円 477">
          <a:extLst>
            <a:ext uri="{FF2B5EF4-FFF2-40B4-BE49-F238E27FC236}">
              <a16:creationId xmlns:a16="http://schemas.microsoft.com/office/drawing/2014/main" id="{2B1FDA4C-CB20-49DF-B217-FB8BC075A2B9}"/>
            </a:ext>
          </a:extLst>
        </xdr:cNvPr>
        <xdr:cNvSpPr/>
      </xdr:nvSpPr>
      <xdr:spPr>
        <a:xfrm>
          <a:off x="7810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137161</xdr:rowOff>
    </xdr:from>
    <xdr:to>
      <xdr:col>45</xdr:col>
      <xdr:colOff>177800</xdr:colOff>
      <xdr:row>106</xdr:row>
      <xdr:rowOff>140970</xdr:rowOff>
    </xdr:to>
    <xdr:cxnSp macro="">
      <xdr:nvCxnSpPr>
        <xdr:cNvPr id="479" name="直線コネクタ 478">
          <a:extLst>
            <a:ext uri="{FF2B5EF4-FFF2-40B4-BE49-F238E27FC236}">
              <a16:creationId xmlns:a16="http://schemas.microsoft.com/office/drawing/2014/main" id="{F861BE55-7BFE-4592-9F99-69CEC91CC3C3}"/>
            </a:ext>
          </a:extLst>
        </xdr:cNvPr>
        <xdr:cNvCxnSpPr/>
      </xdr:nvCxnSpPr>
      <xdr:spPr>
        <a:xfrm flipV="1">
          <a:off x="7861300" y="183108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480" name="楕円 479">
          <a:extLst>
            <a:ext uri="{FF2B5EF4-FFF2-40B4-BE49-F238E27FC236}">
              <a16:creationId xmlns:a16="http://schemas.microsoft.com/office/drawing/2014/main" id="{F2A55CB6-8BDB-4E19-B327-9B9AFC393F46}"/>
            </a:ext>
          </a:extLst>
        </xdr:cNvPr>
        <xdr:cNvSpPr/>
      </xdr:nvSpPr>
      <xdr:spPr>
        <a:xfrm>
          <a:off x="692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140970</xdr:rowOff>
    </xdr:from>
    <xdr:to>
      <xdr:col>41</xdr:col>
      <xdr:colOff>50800</xdr:colOff>
      <xdr:row>106</xdr:row>
      <xdr:rowOff>144780</xdr:rowOff>
    </xdr:to>
    <xdr:cxnSp macro="">
      <xdr:nvCxnSpPr>
        <xdr:cNvPr id="481" name="直線コネクタ 480">
          <a:extLst>
            <a:ext uri="{FF2B5EF4-FFF2-40B4-BE49-F238E27FC236}">
              <a16:creationId xmlns:a16="http://schemas.microsoft.com/office/drawing/2014/main" id="{52826166-FAEF-4B7E-91C8-5A0E121E5881}"/>
            </a:ext>
          </a:extLst>
        </xdr:cNvPr>
        <xdr:cNvCxnSpPr/>
      </xdr:nvCxnSpPr>
      <xdr:spPr>
        <a:xfrm flipV="1">
          <a:off x="6972300" y="1831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482" name="n_1aveValue【市民会館】&#10;一人当たり面積">
          <a:extLst>
            <a:ext uri="{FF2B5EF4-FFF2-40B4-BE49-F238E27FC236}">
              <a16:creationId xmlns:a16="http://schemas.microsoft.com/office/drawing/2014/main" id="{9B5EC4D4-A33D-400F-B582-E0611DD49676}"/>
            </a:ext>
          </a:extLst>
        </xdr:cNvPr>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6366</xdr:rowOff>
    </xdr:from>
    <xdr:ext cx="469744" cy="259045"/>
    <xdr:sp macro="" textlink="">
      <xdr:nvSpPr>
        <xdr:cNvPr id="483" name="n_2aveValue【市民会館】&#10;一人当たり面積">
          <a:extLst>
            <a:ext uri="{FF2B5EF4-FFF2-40B4-BE49-F238E27FC236}">
              <a16:creationId xmlns:a16="http://schemas.microsoft.com/office/drawing/2014/main" id="{7A11B242-E99F-4A82-9E8B-4A6DA70EF583}"/>
            </a:ext>
          </a:extLst>
        </xdr:cNvPr>
        <xdr:cNvSpPr txBox="1"/>
      </xdr:nvSpPr>
      <xdr:spPr>
        <a:xfrm>
          <a:off x="8515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33038</xdr:rowOff>
    </xdr:from>
    <xdr:ext cx="469744" cy="259045"/>
    <xdr:sp macro="" textlink="">
      <xdr:nvSpPr>
        <xdr:cNvPr id="484" name="n_3aveValue【市民会館】&#10;一人当たり面積">
          <a:extLst>
            <a:ext uri="{FF2B5EF4-FFF2-40B4-BE49-F238E27FC236}">
              <a16:creationId xmlns:a16="http://schemas.microsoft.com/office/drawing/2014/main" id="{61C727E6-04D8-46DA-A668-B4F1AE3E1BDE}"/>
            </a:ext>
          </a:extLst>
        </xdr:cNvPr>
        <xdr:cNvSpPr txBox="1"/>
      </xdr:nvSpPr>
      <xdr:spPr>
        <a:xfrm>
          <a:off x="7626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485" name="n_4aveValue【市民会館】&#10;一人当たり面積">
          <a:extLst>
            <a:ext uri="{FF2B5EF4-FFF2-40B4-BE49-F238E27FC236}">
              <a16:creationId xmlns:a16="http://schemas.microsoft.com/office/drawing/2014/main" id="{96D9A51C-65EA-4A97-9970-8A91FF95C036}"/>
            </a:ext>
          </a:extLst>
        </xdr:cNvPr>
        <xdr:cNvSpPr txBox="1"/>
      </xdr:nvSpPr>
      <xdr:spPr>
        <a:xfrm>
          <a:off x="6737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3827</xdr:rowOff>
    </xdr:from>
    <xdr:ext cx="469744" cy="259045"/>
    <xdr:sp macro="" textlink="">
      <xdr:nvSpPr>
        <xdr:cNvPr id="486" name="n_1mainValue【市民会館】&#10;一人当たり面積">
          <a:extLst>
            <a:ext uri="{FF2B5EF4-FFF2-40B4-BE49-F238E27FC236}">
              <a16:creationId xmlns:a16="http://schemas.microsoft.com/office/drawing/2014/main" id="{95B947EF-4ECD-4F09-87B4-DC2667CFCB08}"/>
            </a:ext>
          </a:extLst>
        </xdr:cNvPr>
        <xdr:cNvSpPr txBox="1"/>
      </xdr:nvSpPr>
      <xdr:spPr>
        <a:xfrm>
          <a:off x="93917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87" name="n_2mainValue【市民会館】&#10;一人当たり面積">
          <a:extLst>
            <a:ext uri="{FF2B5EF4-FFF2-40B4-BE49-F238E27FC236}">
              <a16:creationId xmlns:a16="http://schemas.microsoft.com/office/drawing/2014/main" id="{E98AFFA3-2DBA-4F17-B285-968D193CA9B5}"/>
            </a:ext>
          </a:extLst>
        </xdr:cNvPr>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8" name="n_3mainValue【市民会館】&#10;一人当たり面積">
          <a:extLst>
            <a:ext uri="{FF2B5EF4-FFF2-40B4-BE49-F238E27FC236}">
              <a16:creationId xmlns:a16="http://schemas.microsoft.com/office/drawing/2014/main" id="{ABFEC993-7A1E-455E-8CEE-01E6E5F9D580}"/>
            </a:ext>
          </a:extLst>
        </xdr:cNvPr>
        <xdr:cNvSpPr txBox="1"/>
      </xdr:nvSpPr>
      <xdr:spPr>
        <a:xfrm>
          <a:off x="7626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15257</xdr:rowOff>
    </xdr:from>
    <xdr:ext cx="469744" cy="259045"/>
    <xdr:sp macro="" textlink="">
      <xdr:nvSpPr>
        <xdr:cNvPr id="489" name="n_4mainValue【市民会館】&#10;一人当たり面積">
          <a:extLst>
            <a:ext uri="{FF2B5EF4-FFF2-40B4-BE49-F238E27FC236}">
              <a16:creationId xmlns:a16="http://schemas.microsoft.com/office/drawing/2014/main" id="{01A39EE0-F433-4ACC-ABC5-8D6839E8E794}"/>
            </a:ext>
          </a:extLst>
        </xdr:cNvPr>
        <xdr:cNvSpPr txBox="1"/>
      </xdr:nvSpPr>
      <xdr:spPr>
        <a:xfrm>
          <a:off x="6737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90C99610-9CCC-4AB1-9353-19A1F255867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25FBC0CD-C45A-478F-A32C-B8DCB980C21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63F9D65F-A91F-4E2B-A068-A3CC35BA29F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18AD4ED4-9FB2-40C5-AE00-7C2F10F78C5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341739CD-DFF1-4DA5-A84E-B696F409C9A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366509B7-F1B3-420B-B6D8-FF82E919C9A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829338C5-4778-4AFF-A02B-F01A42E14E6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C3CE0AD0-F1CD-4666-8E77-169F5B42F0B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B3EF628E-FF66-4753-89F1-B4E45591AA2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A363550-F9BE-41CE-ACEF-7FEBF68E5ED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E25CC8D9-B0EC-49E6-8488-DA8E0C917AF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a:extLst>
            <a:ext uri="{FF2B5EF4-FFF2-40B4-BE49-F238E27FC236}">
              <a16:creationId xmlns:a16="http://schemas.microsoft.com/office/drawing/2014/main" id="{DCBEA060-E461-462A-837B-5E3FAB9219A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a:extLst>
            <a:ext uri="{FF2B5EF4-FFF2-40B4-BE49-F238E27FC236}">
              <a16:creationId xmlns:a16="http://schemas.microsoft.com/office/drawing/2014/main" id="{A190A5D9-6B03-458C-BAC6-DDA05933128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a:extLst>
            <a:ext uri="{FF2B5EF4-FFF2-40B4-BE49-F238E27FC236}">
              <a16:creationId xmlns:a16="http://schemas.microsoft.com/office/drawing/2014/main" id="{2B417F54-6289-4743-BB10-12C9F002AD3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a:extLst>
            <a:ext uri="{FF2B5EF4-FFF2-40B4-BE49-F238E27FC236}">
              <a16:creationId xmlns:a16="http://schemas.microsoft.com/office/drawing/2014/main" id="{20F670F5-458F-413E-B770-29AEB1EFF04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a:extLst>
            <a:ext uri="{FF2B5EF4-FFF2-40B4-BE49-F238E27FC236}">
              <a16:creationId xmlns:a16="http://schemas.microsoft.com/office/drawing/2014/main" id="{BB8506E9-7C6E-4BA9-B664-182994E9D0C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a:extLst>
            <a:ext uri="{FF2B5EF4-FFF2-40B4-BE49-F238E27FC236}">
              <a16:creationId xmlns:a16="http://schemas.microsoft.com/office/drawing/2014/main" id="{979030FA-74A0-47A5-A6E5-9872AFA6547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a:extLst>
            <a:ext uri="{FF2B5EF4-FFF2-40B4-BE49-F238E27FC236}">
              <a16:creationId xmlns:a16="http://schemas.microsoft.com/office/drawing/2014/main" id="{D92D710D-0AA8-4970-8C11-15577395479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a:extLst>
            <a:ext uri="{FF2B5EF4-FFF2-40B4-BE49-F238E27FC236}">
              <a16:creationId xmlns:a16="http://schemas.microsoft.com/office/drawing/2014/main" id="{347CE891-CDA2-442D-B940-279DEC49E25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a:extLst>
            <a:ext uri="{FF2B5EF4-FFF2-40B4-BE49-F238E27FC236}">
              <a16:creationId xmlns:a16="http://schemas.microsoft.com/office/drawing/2014/main" id="{5D451000-4149-4CB5-A8DF-25CB21AD854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a:extLst>
            <a:ext uri="{FF2B5EF4-FFF2-40B4-BE49-F238E27FC236}">
              <a16:creationId xmlns:a16="http://schemas.microsoft.com/office/drawing/2014/main" id="{514895D1-6B77-4CC9-A256-4587910A422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a:extLst>
            <a:ext uri="{FF2B5EF4-FFF2-40B4-BE49-F238E27FC236}">
              <a16:creationId xmlns:a16="http://schemas.microsoft.com/office/drawing/2014/main" id="{32F290AA-FB66-4DD7-800B-EB797C3EC8D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a:extLst>
            <a:ext uri="{FF2B5EF4-FFF2-40B4-BE49-F238E27FC236}">
              <a16:creationId xmlns:a16="http://schemas.microsoft.com/office/drawing/2014/main" id="{B131F7B0-E694-47B9-ADF2-BCA820E2772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FC87DC90-026C-4ED6-BE28-8F08AF7F104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90AB05A1-835F-45DF-8580-AA72D536CCF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41</xdr:row>
      <xdr:rowOff>141515</xdr:rowOff>
    </xdr:to>
    <xdr:cxnSp macro="">
      <xdr:nvCxnSpPr>
        <xdr:cNvPr id="515" name="直線コネクタ 514">
          <a:extLst>
            <a:ext uri="{FF2B5EF4-FFF2-40B4-BE49-F238E27FC236}">
              <a16:creationId xmlns:a16="http://schemas.microsoft.com/office/drawing/2014/main" id="{02365D26-6B2C-4F6C-9CAC-DD943A68E143}"/>
            </a:ext>
          </a:extLst>
        </xdr:cNvPr>
        <xdr:cNvCxnSpPr/>
      </xdr:nvCxnSpPr>
      <xdr:spPr>
        <a:xfrm flipV="1">
          <a:off x="16318864" y="58793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145342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25A86BC3-EB82-4302-A13D-01EBB836D4CC}"/>
            </a:ext>
          </a:extLst>
        </xdr:cNvPr>
        <xdr:cNvSpPr txBox="1"/>
      </xdr:nvSpPr>
      <xdr:spPr>
        <a:xfrm>
          <a:off x="16357600" y="717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141515</xdr:rowOff>
    </xdr:from>
    <xdr:to>
      <xdr:col>86</xdr:col>
      <xdr:colOff>25400</xdr:colOff>
      <xdr:row>41</xdr:row>
      <xdr:rowOff>141515</xdr:rowOff>
    </xdr:to>
    <xdr:cxnSp macro="">
      <xdr:nvCxnSpPr>
        <xdr:cNvPr id="517" name="直線コネクタ 516">
          <a:extLst>
            <a:ext uri="{FF2B5EF4-FFF2-40B4-BE49-F238E27FC236}">
              <a16:creationId xmlns:a16="http://schemas.microsoft.com/office/drawing/2014/main" id="{9977F163-EE9C-41A1-A687-9159CD8FD1EE}"/>
            </a:ext>
          </a:extLst>
        </xdr:cNvPr>
        <xdr:cNvCxnSpPr/>
      </xdr:nvCxnSpPr>
      <xdr:spPr>
        <a:xfrm>
          <a:off x="16230600" y="717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89C3E9F1-3D78-4958-A620-983C3DF303A6}"/>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19" name="直線コネクタ 518">
          <a:extLst>
            <a:ext uri="{FF2B5EF4-FFF2-40B4-BE49-F238E27FC236}">
              <a16:creationId xmlns:a16="http://schemas.microsoft.com/office/drawing/2014/main" id="{E12209C7-42C6-4EB8-8EE8-D469271667AB}"/>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125021</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45DCC9DB-5E03-4A1E-9408-004ED7ACE0A0}"/>
            </a:ext>
          </a:extLst>
        </xdr:cNvPr>
        <xdr:cNvSpPr txBox="1"/>
      </xdr:nvSpPr>
      <xdr:spPr>
        <a:xfrm>
          <a:off x="16357600" y="646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102144</xdr:rowOff>
    </xdr:from>
    <xdr:to>
      <xdr:col>85</xdr:col>
      <xdr:colOff>177800</xdr:colOff>
      <xdr:row>39</xdr:row>
      <xdr:rowOff>32294</xdr:rowOff>
    </xdr:to>
    <xdr:sp macro="" textlink="">
      <xdr:nvSpPr>
        <xdr:cNvPr id="521" name="フローチャート: 判断 520">
          <a:extLst>
            <a:ext uri="{FF2B5EF4-FFF2-40B4-BE49-F238E27FC236}">
              <a16:creationId xmlns:a16="http://schemas.microsoft.com/office/drawing/2014/main" id="{D0F42CBF-7D00-45DD-A9F0-AC1309050088}"/>
            </a:ext>
          </a:extLst>
        </xdr:cNvPr>
        <xdr:cNvSpPr/>
      </xdr:nvSpPr>
      <xdr:spPr>
        <a:xfrm>
          <a:off x="16268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76019</xdr:rowOff>
    </xdr:from>
    <xdr:to>
      <xdr:col>81</xdr:col>
      <xdr:colOff>101600</xdr:colOff>
      <xdr:row>39</xdr:row>
      <xdr:rowOff>6169</xdr:rowOff>
    </xdr:to>
    <xdr:sp macro="" textlink="">
      <xdr:nvSpPr>
        <xdr:cNvPr id="522" name="フローチャート: 判断 521">
          <a:extLst>
            <a:ext uri="{FF2B5EF4-FFF2-40B4-BE49-F238E27FC236}">
              <a16:creationId xmlns:a16="http://schemas.microsoft.com/office/drawing/2014/main" id="{EAB8C7A6-370B-4F2E-83D2-A1133F1519A4}"/>
            </a:ext>
          </a:extLst>
        </xdr:cNvPr>
        <xdr:cNvSpPr/>
      </xdr:nvSpPr>
      <xdr:spPr>
        <a:xfrm>
          <a:off x="154305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113574</xdr:rowOff>
    </xdr:from>
    <xdr:to>
      <xdr:col>76</xdr:col>
      <xdr:colOff>165100</xdr:colOff>
      <xdr:row>39</xdr:row>
      <xdr:rowOff>43724</xdr:rowOff>
    </xdr:to>
    <xdr:sp macro="" textlink="">
      <xdr:nvSpPr>
        <xdr:cNvPr id="523" name="フローチャート: 判断 522">
          <a:extLst>
            <a:ext uri="{FF2B5EF4-FFF2-40B4-BE49-F238E27FC236}">
              <a16:creationId xmlns:a16="http://schemas.microsoft.com/office/drawing/2014/main" id="{278BE28B-30E2-4991-92F2-6ED0D9052826}"/>
            </a:ext>
          </a:extLst>
        </xdr:cNvPr>
        <xdr:cNvSpPr/>
      </xdr:nvSpPr>
      <xdr:spPr>
        <a:xfrm>
          <a:off x="14541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524" name="フローチャート: 判断 523">
          <a:extLst>
            <a:ext uri="{FF2B5EF4-FFF2-40B4-BE49-F238E27FC236}">
              <a16:creationId xmlns:a16="http://schemas.microsoft.com/office/drawing/2014/main" id="{E923D760-C003-46AE-BF98-CED3AA170CCE}"/>
            </a:ext>
          </a:extLst>
        </xdr:cNvPr>
        <xdr:cNvSpPr/>
      </xdr:nvSpPr>
      <xdr:spPr>
        <a:xfrm>
          <a:off x="1365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27033</xdr:rowOff>
    </xdr:from>
    <xdr:to>
      <xdr:col>67</xdr:col>
      <xdr:colOff>101600</xdr:colOff>
      <xdr:row>39</xdr:row>
      <xdr:rowOff>128633</xdr:rowOff>
    </xdr:to>
    <xdr:sp macro="" textlink="">
      <xdr:nvSpPr>
        <xdr:cNvPr id="525" name="フローチャート: 判断 524">
          <a:extLst>
            <a:ext uri="{FF2B5EF4-FFF2-40B4-BE49-F238E27FC236}">
              <a16:creationId xmlns:a16="http://schemas.microsoft.com/office/drawing/2014/main" id="{55EC0E71-A803-430C-B67B-8A6A69659A22}"/>
            </a:ext>
          </a:extLst>
        </xdr:cNvPr>
        <xdr:cNvSpPr/>
      </xdr:nvSpPr>
      <xdr:spPr>
        <a:xfrm>
          <a:off x="12763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E73BF896-9979-4978-9942-3D3CB56B61F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A9222E2B-22AB-4EDF-B518-36B84BCDC18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D9668377-9ADF-40E8-9DE8-1EA83EFCF19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F23CD2A-8EF5-4D13-B3C5-D8D8C2D1062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01820DD-3D67-407E-87FB-7010117CB5A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90715</xdr:rowOff>
    </xdr:from>
    <xdr:to>
      <xdr:col>85</xdr:col>
      <xdr:colOff>177800</xdr:colOff>
      <xdr:row>42</xdr:row>
      <xdr:rowOff>20865</xdr:rowOff>
    </xdr:to>
    <xdr:sp macro="" textlink="">
      <xdr:nvSpPr>
        <xdr:cNvPr id="531" name="楕円 530">
          <a:extLst>
            <a:ext uri="{FF2B5EF4-FFF2-40B4-BE49-F238E27FC236}">
              <a16:creationId xmlns:a16="http://schemas.microsoft.com/office/drawing/2014/main" id="{1E93EF8F-6DFF-43FF-B43C-04A13AEEEE32}"/>
            </a:ext>
          </a:extLst>
        </xdr:cNvPr>
        <xdr:cNvSpPr/>
      </xdr:nvSpPr>
      <xdr:spPr>
        <a:xfrm>
          <a:off x="162687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5642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A406BB48-623C-4C1F-A546-DACED9DCBE0F}"/>
            </a:ext>
          </a:extLst>
        </xdr:cNvPr>
        <xdr:cNvSpPr txBox="1"/>
      </xdr:nvSpPr>
      <xdr:spPr>
        <a:xfrm>
          <a:off x="16357600" y="703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69487</xdr:rowOff>
    </xdr:from>
    <xdr:to>
      <xdr:col>81</xdr:col>
      <xdr:colOff>101600</xdr:colOff>
      <xdr:row>41</xdr:row>
      <xdr:rowOff>171087</xdr:rowOff>
    </xdr:to>
    <xdr:sp macro="" textlink="">
      <xdr:nvSpPr>
        <xdr:cNvPr id="533" name="楕円 532">
          <a:extLst>
            <a:ext uri="{FF2B5EF4-FFF2-40B4-BE49-F238E27FC236}">
              <a16:creationId xmlns:a16="http://schemas.microsoft.com/office/drawing/2014/main" id="{DE0422C3-6951-4DE4-AE15-8DD689933E89}"/>
            </a:ext>
          </a:extLst>
        </xdr:cNvPr>
        <xdr:cNvSpPr/>
      </xdr:nvSpPr>
      <xdr:spPr>
        <a:xfrm>
          <a:off x="15430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120287</xdr:rowOff>
    </xdr:from>
    <xdr:to>
      <xdr:col>85</xdr:col>
      <xdr:colOff>127000</xdr:colOff>
      <xdr:row>41</xdr:row>
      <xdr:rowOff>141515</xdr:rowOff>
    </xdr:to>
    <xdr:cxnSp macro="">
      <xdr:nvCxnSpPr>
        <xdr:cNvPr id="534" name="直線コネクタ 533">
          <a:extLst>
            <a:ext uri="{FF2B5EF4-FFF2-40B4-BE49-F238E27FC236}">
              <a16:creationId xmlns:a16="http://schemas.microsoft.com/office/drawing/2014/main" id="{FD568F76-B501-4CFA-ABE2-D1B2EDC88E00}"/>
            </a:ext>
          </a:extLst>
        </xdr:cNvPr>
        <xdr:cNvCxnSpPr/>
      </xdr:nvCxnSpPr>
      <xdr:spPr>
        <a:xfrm>
          <a:off x="15481300" y="7149737"/>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46627</xdr:rowOff>
    </xdr:from>
    <xdr:to>
      <xdr:col>76</xdr:col>
      <xdr:colOff>165100</xdr:colOff>
      <xdr:row>41</xdr:row>
      <xdr:rowOff>148227</xdr:rowOff>
    </xdr:to>
    <xdr:sp macro="" textlink="">
      <xdr:nvSpPr>
        <xdr:cNvPr id="535" name="楕円 534">
          <a:extLst>
            <a:ext uri="{FF2B5EF4-FFF2-40B4-BE49-F238E27FC236}">
              <a16:creationId xmlns:a16="http://schemas.microsoft.com/office/drawing/2014/main" id="{0F0ADF49-91D3-4D59-BFA9-44835DB8408E}"/>
            </a:ext>
          </a:extLst>
        </xdr:cNvPr>
        <xdr:cNvSpPr/>
      </xdr:nvSpPr>
      <xdr:spPr>
        <a:xfrm>
          <a:off x="14541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97427</xdr:rowOff>
    </xdr:from>
    <xdr:to>
      <xdr:col>81</xdr:col>
      <xdr:colOff>50800</xdr:colOff>
      <xdr:row>41</xdr:row>
      <xdr:rowOff>120287</xdr:rowOff>
    </xdr:to>
    <xdr:cxnSp macro="">
      <xdr:nvCxnSpPr>
        <xdr:cNvPr id="536" name="直線コネクタ 535">
          <a:extLst>
            <a:ext uri="{FF2B5EF4-FFF2-40B4-BE49-F238E27FC236}">
              <a16:creationId xmlns:a16="http://schemas.microsoft.com/office/drawing/2014/main" id="{05CC045B-2252-42E0-BEE8-078007FD7B2A}"/>
            </a:ext>
          </a:extLst>
        </xdr:cNvPr>
        <xdr:cNvCxnSpPr/>
      </xdr:nvCxnSpPr>
      <xdr:spPr>
        <a:xfrm>
          <a:off x="14592300" y="71268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28666</xdr:rowOff>
    </xdr:from>
    <xdr:to>
      <xdr:col>72</xdr:col>
      <xdr:colOff>38100</xdr:colOff>
      <xdr:row>41</xdr:row>
      <xdr:rowOff>130266</xdr:rowOff>
    </xdr:to>
    <xdr:sp macro="" textlink="">
      <xdr:nvSpPr>
        <xdr:cNvPr id="537" name="楕円 536">
          <a:extLst>
            <a:ext uri="{FF2B5EF4-FFF2-40B4-BE49-F238E27FC236}">
              <a16:creationId xmlns:a16="http://schemas.microsoft.com/office/drawing/2014/main" id="{426A2404-37EB-47C3-87C7-79EE9EA185F3}"/>
            </a:ext>
          </a:extLst>
        </xdr:cNvPr>
        <xdr:cNvSpPr/>
      </xdr:nvSpPr>
      <xdr:spPr>
        <a:xfrm>
          <a:off x="136525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79466</xdr:rowOff>
    </xdr:from>
    <xdr:to>
      <xdr:col>76</xdr:col>
      <xdr:colOff>114300</xdr:colOff>
      <xdr:row>41</xdr:row>
      <xdr:rowOff>97427</xdr:rowOff>
    </xdr:to>
    <xdr:cxnSp macro="">
      <xdr:nvCxnSpPr>
        <xdr:cNvPr id="538" name="直線コネクタ 537">
          <a:extLst>
            <a:ext uri="{FF2B5EF4-FFF2-40B4-BE49-F238E27FC236}">
              <a16:creationId xmlns:a16="http://schemas.microsoft.com/office/drawing/2014/main" id="{34461DCD-6E3F-4A82-8D66-A3DA54EBDD7B}"/>
            </a:ext>
          </a:extLst>
        </xdr:cNvPr>
        <xdr:cNvCxnSpPr/>
      </xdr:nvCxnSpPr>
      <xdr:spPr>
        <a:xfrm>
          <a:off x="13703300" y="710891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9072</xdr:rowOff>
    </xdr:from>
    <xdr:to>
      <xdr:col>67</xdr:col>
      <xdr:colOff>101600</xdr:colOff>
      <xdr:row>41</xdr:row>
      <xdr:rowOff>110672</xdr:rowOff>
    </xdr:to>
    <xdr:sp macro="" textlink="">
      <xdr:nvSpPr>
        <xdr:cNvPr id="539" name="楕円 538">
          <a:extLst>
            <a:ext uri="{FF2B5EF4-FFF2-40B4-BE49-F238E27FC236}">
              <a16:creationId xmlns:a16="http://schemas.microsoft.com/office/drawing/2014/main" id="{EB823E30-B2C4-448F-A2B1-5574952C9FD4}"/>
            </a:ext>
          </a:extLst>
        </xdr:cNvPr>
        <xdr:cNvSpPr/>
      </xdr:nvSpPr>
      <xdr:spPr>
        <a:xfrm>
          <a:off x="12763500" y="70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59872</xdr:rowOff>
    </xdr:from>
    <xdr:to>
      <xdr:col>71</xdr:col>
      <xdr:colOff>177800</xdr:colOff>
      <xdr:row>41</xdr:row>
      <xdr:rowOff>79466</xdr:rowOff>
    </xdr:to>
    <xdr:cxnSp macro="">
      <xdr:nvCxnSpPr>
        <xdr:cNvPr id="540" name="直線コネクタ 539">
          <a:extLst>
            <a:ext uri="{FF2B5EF4-FFF2-40B4-BE49-F238E27FC236}">
              <a16:creationId xmlns:a16="http://schemas.microsoft.com/office/drawing/2014/main" id="{AEE43D48-B5E3-4942-BD0A-94C6715F9F85}"/>
            </a:ext>
          </a:extLst>
        </xdr:cNvPr>
        <xdr:cNvCxnSpPr/>
      </xdr:nvCxnSpPr>
      <xdr:spPr>
        <a:xfrm>
          <a:off x="12814300" y="708932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22696</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2621ED31-4625-47F5-B35D-B268D010638D}"/>
            </a:ext>
          </a:extLst>
        </xdr:cNvPr>
        <xdr:cNvSpPr txBox="1"/>
      </xdr:nvSpPr>
      <xdr:spPr>
        <a:xfrm>
          <a:off x="15266044" y="636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60251</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645B6526-36CB-4DAB-883F-31BC03AE3D5A}"/>
            </a:ext>
          </a:extLst>
        </xdr:cNvPr>
        <xdr:cNvSpPr txBox="1"/>
      </xdr:nvSpPr>
      <xdr:spPr>
        <a:xfrm>
          <a:off x="143897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63517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F2D817D9-B857-4658-B6C6-3CDBC372E556}"/>
            </a:ext>
          </a:extLst>
        </xdr:cNvPr>
        <xdr:cNvSpPr txBox="1"/>
      </xdr:nvSpPr>
      <xdr:spPr>
        <a:xfrm>
          <a:off x="13500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145160</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C016759F-19FA-4FDB-8B7B-25E5A97A1B66}"/>
            </a:ext>
          </a:extLst>
        </xdr:cNvPr>
        <xdr:cNvSpPr txBox="1"/>
      </xdr:nvSpPr>
      <xdr:spPr>
        <a:xfrm>
          <a:off x="12611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162214</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AFC4C378-3A9E-497A-A15A-19B8E263F80E}"/>
            </a:ext>
          </a:extLst>
        </xdr:cNvPr>
        <xdr:cNvSpPr txBox="1"/>
      </xdr:nvSpPr>
      <xdr:spPr>
        <a:xfrm>
          <a:off x="15266044" y="719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139354</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E4D7D386-874C-4F99-A307-2862E02DBFE2}"/>
            </a:ext>
          </a:extLst>
        </xdr:cNvPr>
        <xdr:cNvSpPr txBox="1"/>
      </xdr:nvSpPr>
      <xdr:spPr>
        <a:xfrm>
          <a:off x="143897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121393</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77DDABB7-433B-42D9-B77C-D06D1C3AF518}"/>
            </a:ext>
          </a:extLst>
        </xdr:cNvPr>
        <xdr:cNvSpPr txBox="1"/>
      </xdr:nvSpPr>
      <xdr:spPr>
        <a:xfrm>
          <a:off x="13500744" y="715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101799</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D315D29B-3676-4E1F-9D6D-F22966122112}"/>
            </a:ext>
          </a:extLst>
        </xdr:cNvPr>
        <xdr:cNvSpPr txBox="1"/>
      </xdr:nvSpPr>
      <xdr:spPr>
        <a:xfrm>
          <a:off x="12611744" y="713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5BB33874-0CAD-4932-B98D-92DD31682F9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FDD8AB0B-B643-436B-B0BA-64F560A47B9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495D3FD6-17E6-49BB-8D52-8CA17E09738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8B4A9B05-B452-4EE1-8C26-7C8508DA658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2C52A7B6-74CE-48EE-8492-C8E5CB998F2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1CE7E7CE-3069-4C36-8A9F-4071E98CDB2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28578EB8-20C9-4752-A834-A03A0E02EDF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D0F8570A-4D7D-4683-91E2-8032819F67B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15C01DA2-A7A7-457E-9AEC-5CCB1A5F367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CE6960AA-28FF-42CF-B05D-FDBB1E9FBF5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B2B43D6C-A97E-4619-921C-A8DC38BD770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1E18DB10-3A05-41B5-97D9-0BDD26B9E8B2}"/>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DB2022C4-656E-42DB-BECA-6FD239A976F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2" name="テキスト ボックス 561">
          <a:extLst>
            <a:ext uri="{FF2B5EF4-FFF2-40B4-BE49-F238E27FC236}">
              <a16:creationId xmlns:a16="http://schemas.microsoft.com/office/drawing/2014/main" id="{E1876C27-6F16-4B30-9EB1-FB90BBBD09D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095EE6C4-F49B-40D5-A979-E835D36E3E5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93EB2736-32B0-4A58-B8C2-89150BEF47E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FD780056-6389-4D99-94E6-107D6D86101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08B3608E-0803-49BC-98DA-CE1EFD2ED0A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503844BA-C2BF-4268-9A51-5A6911918D5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A604307A-A2BD-4B7F-920F-6750622C231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F4BE9338-A904-4B09-8385-7055F0CDC1B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C3E4B1E1-CC66-4BBA-8187-283124910CE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FD3C6ED0-EE09-495A-BE05-EEFCA16AB34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103582</xdr:rowOff>
    </xdr:from>
    <xdr:to>
      <xdr:col>116</xdr:col>
      <xdr:colOff>62864</xdr:colOff>
      <xdr:row>42</xdr:row>
      <xdr:rowOff>36397</xdr:rowOff>
    </xdr:to>
    <xdr:cxnSp macro="">
      <xdr:nvCxnSpPr>
        <xdr:cNvPr id="572" name="直線コネクタ 571">
          <a:extLst>
            <a:ext uri="{FF2B5EF4-FFF2-40B4-BE49-F238E27FC236}">
              <a16:creationId xmlns:a16="http://schemas.microsoft.com/office/drawing/2014/main" id="{EFF2EC4B-D7AF-4F2E-A052-C10D8AAAC4DE}"/>
            </a:ext>
          </a:extLst>
        </xdr:cNvPr>
        <xdr:cNvCxnSpPr/>
      </xdr:nvCxnSpPr>
      <xdr:spPr>
        <a:xfrm flipV="1">
          <a:off x="22160864" y="5932882"/>
          <a:ext cx="0" cy="1304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3" name="【一般廃棄物処理施設】&#10;一人当たり有形固定資産（償却資産）額最小値テキスト">
          <a:extLst>
            <a:ext uri="{FF2B5EF4-FFF2-40B4-BE49-F238E27FC236}">
              <a16:creationId xmlns:a16="http://schemas.microsoft.com/office/drawing/2014/main" id="{D2CA6AD3-36B9-4748-8234-84440ACD7614}"/>
            </a:ext>
          </a:extLst>
        </xdr:cNvPr>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4" name="直線コネクタ 573">
          <a:extLst>
            <a:ext uri="{FF2B5EF4-FFF2-40B4-BE49-F238E27FC236}">
              <a16:creationId xmlns:a16="http://schemas.microsoft.com/office/drawing/2014/main" id="{4CEFFFB6-DA15-4615-AE6F-4E36A03BF311}"/>
            </a:ext>
          </a:extLst>
        </xdr:cNvPr>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50259</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60FAF0E8-4475-4985-B34E-8CD30795DA54}"/>
            </a:ext>
          </a:extLst>
        </xdr:cNvPr>
        <xdr:cNvSpPr txBox="1"/>
      </xdr:nvSpPr>
      <xdr:spPr>
        <a:xfrm>
          <a:off x="22199600" y="570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103582</xdr:rowOff>
    </xdr:from>
    <xdr:to>
      <xdr:col>116</xdr:col>
      <xdr:colOff>152400</xdr:colOff>
      <xdr:row>34</xdr:row>
      <xdr:rowOff>103582</xdr:rowOff>
    </xdr:to>
    <xdr:cxnSp macro="">
      <xdr:nvCxnSpPr>
        <xdr:cNvPr id="576" name="直線コネクタ 575">
          <a:extLst>
            <a:ext uri="{FF2B5EF4-FFF2-40B4-BE49-F238E27FC236}">
              <a16:creationId xmlns:a16="http://schemas.microsoft.com/office/drawing/2014/main" id="{F79354E8-5835-417E-BFFC-3EE127112445}"/>
            </a:ext>
          </a:extLst>
        </xdr:cNvPr>
        <xdr:cNvCxnSpPr/>
      </xdr:nvCxnSpPr>
      <xdr:spPr>
        <a:xfrm>
          <a:off x="22072600" y="593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124021</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5376503C-FA14-4BB9-9617-41258ED99307}"/>
            </a:ext>
          </a:extLst>
        </xdr:cNvPr>
        <xdr:cNvSpPr txBox="1"/>
      </xdr:nvSpPr>
      <xdr:spPr>
        <a:xfrm>
          <a:off x="22199600" y="6810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145594</xdr:rowOff>
    </xdr:from>
    <xdr:to>
      <xdr:col>116</xdr:col>
      <xdr:colOff>114300</xdr:colOff>
      <xdr:row>40</xdr:row>
      <xdr:rowOff>75744</xdr:rowOff>
    </xdr:to>
    <xdr:sp macro="" textlink="">
      <xdr:nvSpPr>
        <xdr:cNvPr id="578" name="フローチャート: 判断 577">
          <a:extLst>
            <a:ext uri="{FF2B5EF4-FFF2-40B4-BE49-F238E27FC236}">
              <a16:creationId xmlns:a16="http://schemas.microsoft.com/office/drawing/2014/main" id="{03413CC1-7169-4F8D-AC60-167DFE7CA205}"/>
            </a:ext>
          </a:extLst>
        </xdr:cNvPr>
        <xdr:cNvSpPr/>
      </xdr:nvSpPr>
      <xdr:spPr>
        <a:xfrm>
          <a:off x="22110700" y="68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145495</xdr:rowOff>
    </xdr:from>
    <xdr:to>
      <xdr:col>112</xdr:col>
      <xdr:colOff>38100</xdr:colOff>
      <xdr:row>40</xdr:row>
      <xdr:rowOff>75645</xdr:rowOff>
    </xdr:to>
    <xdr:sp macro="" textlink="">
      <xdr:nvSpPr>
        <xdr:cNvPr id="579" name="フローチャート: 判断 578">
          <a:extLst>
            <a:ext uri="{FF2B5EF4-FFF2-40B4-BE49-F238E27FC236}">
              <a16:creationId xmlns:a16="http://schemas.microsoft.com/office/drawing/2014/main" id="{4D447026-E72E-4F26-9922-39C3DD4CCE52}"/>
            </a:ext>
          </a:extLst>
        </xdr:cNvPr>
        <xdr:cNvSpPr/>
      </xdr:nvSpPr>
      <xdr:spPr>
        <a:xfrm>
          <a:off x="212725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2453</xdr:rowOff>
    </xdr:from>
    <xdr:to>
      <xdr:col>107</xdr:col>
      <xdr:colOff>101600</xdr:colOff>
      <xdr:row>40</xdr:row>
      <xdr:rowOff>104053</xdr:rowOff>
    </xdr:to>
    <xdr:sp macro="" textlink="">
      <xdr:nvSpPr>
        <xdr:cNvPr id="580" name="フローチャート: 判断 579">
          <a:extLst>
            <a:ext uri="{FF2B5EF4-FFF2-40B4-BE49-F238E27FC236}">
              <a16:creationId xmlns:a16="http://schemas.microsoft.com/office/drawing/2014/main" id="{A38982DB-6331-4A3E-B955-687700F90D82}"/>
            </a:ext>
          </a:extLst>
        </xdr:cNvPr>
        <xdr:cNvSpPr/>
      </xdr:nvSpPr>
      <xdr:spPr>
        <a:xfrm>
          <a:off x="20383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152852</xdr:rowOff>
    </xdr:from>
    <xdr:to>
      <xdr:col>102</xdr:col>
      <xdr:colOff>165100</xdr:colOff>
      <xdr:row>40</xdr:row>
      <xdr:rowOff>83002</xdr:rowOff>
    </xdr:to>
    <xdr:sp macro="" textlink="">
      <xdr:nvSpPr>
        <xdr:cNvPr id="581" name="フローチャート: 判断 580">
          <a:extLst>
            <a:ext uri="{FF2B5EF4-FFF2-40B4-BE49-F238E27FC236}">
              <a16:creationId xmlns:a16="http://schemas.microsoft.com/office/drawing/2014/main" id="{6CCEA32F-AF16-441F-873A-D6EC1C8768FF}"/>
            </a:ext>
          </a:extLst>
        </xdr:cNvPr>
        <xdr:cNvSpPr/>
      </xdr:nvSpPr>
      <xdr:spPr>
        <a:xfrm>
          <a:off x="19494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152018</xdr:rowOff>
    </xdr:from>
    <xdr:to>
      <xdr:col>98</xdr:col>
      <xdr:colOff>38100</xdr:colOff>
      <xdr:row>40</xdr:row>
      <xdr:rowOff>82168</xdr:rowOff>
    </xdr:to>
    <xdr:sp macro="" textlink="">
      <xdr:nvSpPr>
        <xdr:cNvPr id="582" name="フローチャート: 判断 581">
          <a:extLst>
            <a:ext uri="{FF2B5EF4-FFF2-40B4-BE49-F238E27FC236}">
              <a16:creationId xmlns:a16="http://schemas.microsoft.com/office/drawing/2014/main" id="{D9B9EB9D-5DF1-4F5E-B1D0-7CEF46078456}"/>
            </a:ext>
          </a:extLst>
        </xdr:cNvPr>
        <xdr:cNvSpPr/>
      </xdr:nvSpPr>
      <xdr:spPr>
        <a:xfrm>
          <a:off x="18605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AF50BBB0-AEBD-4FCB-A651-16D00350FE9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ACB311DC-A33E-4DB4-9944-4C3151D6297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D11BC21D-07C4-4C5C-9500-3203250B09F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6B6237AC-A532-4903-8B4D-7EDE393516C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ADF4287-3059-437F-8EF9-400C632786A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98857</xdr:rowOff>
    </xdr:from>
    <xdr:to>
      <xdr:col>116</xdr:col>
      <xdr:colOff>114300</xdr:colOff>
      <xdr:row>40</xdr:row>
      <xdr:rowOff>29007</xdr:rowOff>
    </xdr:to>
    <xdr:sp macro="" textlink="">
      <xdr:nvSpPr>
        <xdr:cNvPr id="588" name="楕円 587">
          <a:extLst>
            <a:ext uri="{FF2B5EF4-FFF2-40B4-BE49-F238E27FC236}">
              <a16:creationId xmlns:a16="http://schemas.microsoft.com/office/drawing/2014/main" id="{4E2DE637-0B01-4E62-8C07-75A921DA625C}"/>
            </a:ext>
          </a:extLst>
        </xdr:cNvPr>
        <xdr:cNvSpPr/>
      </xdr:nvSpPr>
      <xdr:spPr>
        <a:xfrm>
          <a:off x="22110700" y="678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121734</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CF71E7AE-7A24-4D39-B188-1F366FF4D35F}"/>
            </a:ext>
          </a:extLst>
        </xdr:cNvPr>
        <xdr:cNvSpPr txBox="1"/>
      </xdr:nvSpPr>
      <xdr:spPr>
        <a:xfrm>
          <a:off x="22199600" y="663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101691</xdr:rowOff>
    </xdr:from>
    <xdr:to>
      <xdr:col>112</xdr:col>
      <xdr:colOff>38100</xdr:colOff>
      <xdr:row>40</xdr:row>
      <xdr:rowOff>31841</xdr:rowOff>
    </xdr:to>
    <xdr:sp macro="" textlink="">
      <xdr:nvSpPr>
        <xdr:cNvPr id="590" name="楕円 589">
          <a:extLst>
            <a:ext uri="{FF2B5EF4-FFF2-40B4-BE49-F238E27FC236}">
              <a16:creationId xmlns:a16="http://schemas.microsoft.com/office/drawing/2014/main" id="{54DCD521-BD5B-42E9-B110-697B7CDC2F7E}"/>
            </a:ext>
          </a:extLst>
        </xdr:cNvPr>
        <xdr:cNvSpPr/>
      </xdr:nvSpPr>
      <xdr:spPr>
        <a:xfrm>
          <a:off x="21272500" y="678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149657</xdr:rowOff>
    </xdr:from>
    <xdr:to>
      <xdr:col>116</xdr:col>
      <xdr:colOff>63500</xdr:colOff>
      <xdr:row>39</xdr:row>
      <xdr:rowOff>152491</xdr:rowOff>
    </xdr:to>
    <xdr:cxnSp macro="">
      <xdr:nvCxnSpPr>
        <xdr:cNvPr id="591" name="直線コネクタ 590">
          <a:extLst>
            <a:ext uri="{FF2B5EF4-FFF2-40B4-BE49-F238E27FC236}">
              <a16:creationId xmlns:a16="http://schemas.microsoft.com/office/drawing/2014/main" id="{91392D6C-2C80-4756-955A-4EEE6D1CC4C0}"/>
            </a:ext>
          </a:extLst>
        </xdr:cNvPr>
        <xdr:cNvCxnSpPr/>
      </xdr:nvCxnSpPr>
      <xdr:spPr>
        <a:xfrm flipV="1">
          <a:off x="21323300" y="6836207"/>
          <a:ext cx="8382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100625</xdr:rowOff>
    </xdr:from>
    <xdr:to>
      <xdr:col>107</xdr:col>
      <xdr:colOff>101600</xdr:colOff>
      <xdr:row>40</xdr:row>
      <xdr:rowOff>30775</xdr:rowOff>
    </xdr:to>
    <xdr:sp macro="" textlink="">
      <xdr:nvSpPr>
        <xdr:cNvPr id="592" name="楕円 591">
          <a:extLst>
            <a:ext uri="{FF2B5EF4-FFF2-40B4-BE49-F238E27FC236}">
              <a16:creationId xmlns:a16="http://schemas.microsoft.com/office/drawing/2014/main" id="{3A13AAC9-6FD0-4ED8-971A-115786816B5E}"/>
            </a:ext>
          </a:extLst>
        </xdr:cNvPr>
        <xdr:cNvSpPr/>
      </xdr:nvSpPr>
      <xdr:spPr>
        <a:xfrm>
          <a:off x="20383500" y="67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151425</xdr:rowOff>
    </xdr:from>
    <xdr:to>
      <xdr:col>111</xdr:col>
      <xdr:colOff>177800</xdr:colOff>
      <xdr:row>39</xdr:row>
      <xdr:rowOff>152491</xdr:rowOff>
    </xdr:to>
    <xdr:cxnSp macro="">
      <xdr:nvCxnSpPr>
        <xdr:cNvPr id="593" name="直線コネクタ 592">
          <a:extLst>
            <a:ext uri="{FF2B5EF4-FFF2-40B4-BE49-F238E27FC236}">
              <a16:creationId xmlns:a16="http://schemas.microsoft.com/office/drawing/2014/main" id="{7AA872CB-5352-4A14-975A-460A964F8219}"/>
            </a:ext>
          </a:extLst>
        </xdr:cNvPr>
        <xdr:cNvCxnSpPr/>
      </xdr:nvCxnSpPr>
      <xdr:spPr>
        <a:xfrm>
          <a:off x="20434300" y="6837975"/>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105242</xdr:rowOff>
    </xdr:from>
    <xdr:to>
      <xdr:col>102</xdr:col>
      <xdr:colOff>165100</xdr:colOff>
      <xdr:row>40</xdr:row>
      <xdr:rowOff>35392</xdr:rowOff>
    </xdr:to>
    <xdr:sp macro="" textlink="">
      <xdr:nvSpPr>
        <xdr:cNvPr id="594" name="楕円 593">
          <a:extLst>
            <a:ext uri="{FF2B5EF4-FFF2-40B4-BE49-F238E27FC236}">
              <a16:creationId xmlns:a16="http://schemas.microsoft.com/office/drawing/2014/main" id="{95E80F85-EBD6-4C9C-900E-07C0E865573B}"/>
            </a:ext>
          </a:extLst>
        </xdr:cNvPr>
        <xdr:cNvSpPr/>
      </xdr:nvSpPr>
      <xdr:spPr>
        <a:xfrm>
          <a:off x="19494500" y="67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151425</xdr:rowOff>
    </xdr:from>
    <xdr:to>
      <xdr:col>107</xdr:col>
      <xdr:colOff>50800</xdr:colOff>
      <xdr:row>39</xdr:row>
      <xdr:rowOff>156042</xdr:rowOff>
    </xdr:to>
    <xdr:cxnSp macro="">
      <xdr:nvCxnSpPr>
        <xdr:cNvPr id="595" name="直線コネクタ 594">
          <a:extLst>
            <a:ext uri="{FF2B5EF4-FFF2-40B4-BE49-F238E27FC236}">
              <a16:creationId xmlns:a16="http://schemas.microsoft.com/office/drawing/2014/main" id="{6BB02FD9-C704-4632-8BC3-D3F7D75473A2}"/>
            </a:ext>
          </a:extLst>
        </xdr:cNvPr>
        <xdr:cNvCxnSpPr/>
      </xdr:nvCxnSpPr>
      <xdr:spPr>
        <a:xfrm flipV="1">
          <a:off x="19545300" y="6837975"/>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110927</xdr:rowOff>
    </xdr:from>
    <xdr:to>
      <xdr:col>98</xdr:col>
      <xdr:colOff>38100</xdr:colOff>
      <xdr:row>40</xdr:row>
      <xdr:rowOff>41077</xdr:rowOff>
    </xdr:to>
    <xdr:sp macro="" textlink="">
      <xdr:nvSpPr>
        <xdr:cNvPr id="596" name="楕円 595">
          <a:extLst>
            <a:ext uri="{FF2B5EF4-FFF2-40B4-BE49-F238E27FC236}">
              <a16:creationId xmlns:a16="http://schemas.microsoft.com/office/drawing/2014/main" id="{76BED145-6BC7-4649-A5C9-75DC2D68D5D4}"/>
            </a:ext>
          </a:extLst>
        </xdr:cNvPr>
        <xdr:cNvSpPr/>
      </xdr:nvSpPr>
      <xdr:spPr>
        <a:xfrm>
          <a:off x="18605500" y="679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156042</xdr:rowOff>
    </xdr:from>
    <xdr:to>
      <xdr:col>102</xdr:col>
      <xdr:colOff>114300</xdr:colOff>
      <xdr:row>39</xdr:row>
      <xdr:rowOff>161727</xdr:rowOff>
    </xdr:to>
    <xdr:cxnSp macro="">
      <xdr:nvCxnSpPr>
        <xdr:cNvPr id="597" name="直線コネクタ 596">
          <a:extLst>
            <a:ext uri="{FF2B5EF4-FFF2-40B4-BE49-F238E27FC236}">
              <a16:creationId xmlns:a16="http://schemas.microsoft.com/office/drawing/2014/main" id="{B4EB209D-1EEE-49E0-BE1D-7E0100940114}"/>
            </a:ext>
          </a:extLst>
        </xdr:cNvPr>
        <xdr:cNvCxnSpPr/>
      </xdr:nvCxnSpPr>
      <xdr:spPr>
        <a:xfrm flipV="1">
          <a:off x="18656300" y="6842592"/>
          <a:ext cx="8890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66772</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CACB989D-5165-49B0-8024-A901EE502630}"/>
            </a:ext>
          </a:extLst>
        </xdr:cNvPr>
        <xdr:cNvSpPr txBox="1"/>
      </xdr:nvSpPr>
      <xdr:spPr>
        <a:xfrm>
          <a:off x="21043411" y="692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95180</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D99BB61D-4567-40CC-842C-0CD384A6D474}"/>
            </a:ext>
          </a:extLst>
        </xdr:cNvPr>
        <xdr:cNvSpPr txBox="1"/>
      </xdr:nvSpPr>
      <xdr:spPr>
        <a:xfrm>
          <a:off x="20167111" y="69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74129</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11595323-9905-4708-94B2-CE4A80E559AA}"/>
            </a:ext>
          </a:extLst>
        </xdr:cNvPr>
        <xdr:cNvSpPr txBox="1"/>
      </xdr:nvSpPr>
      <xdr:spPr>
        <a:xfrm>
          <a:off x="19278111" y="693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73295</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3BBC6F79-7A78-45A5-86C8-158921329F02}"/>
            </a:ext>
          </a:extLst>
        </xdr:cNvPr>
        <xdr:cNvSpPr txBox="1"/>
      </xdr:nvSpPr>
      <xdr:spPr>
        <a:xfrm>
          <a:off x="18389111" y="693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48368</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23A08874-FF37-4738-93C5-409DD89E1D46}"/>
            </a:ext>
          </a:extLst>
        </xdr:cNvPr>
        <xdr:cNvSpPr txBox="1"/>
      </xdr:nvSpPr>
      <xdr:spPr>
        <a:xfrm>
          <a:off x="21011095" y="656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47302</xdr:rowOff>
    </xdr:from>
    <xdr:ext cx="599010" cy="259045"/>
    <xdr:sp macro="" textlink="">
      <xdr:nvSpPr>
        <xdr:cNvPr id="603" name="n_2mainValue【一般廃棄物処理施設】&#10;一人当たり有形固定資産（償却資産）額">
          <a:extLst>
            <a:ext uri="{FF2B5EF4-FFF2-40B4-BE49-F238E27FC236}">
              <a16:creationId xmlns:a16="http://schemas.microsoft.com/office/drawing/2014/main" id="{FA48229F-8649-42DB-9B05-6B43681610D0}"/>
            </a:ext>
          </a:extLst>
        </xdr:cNvPr>
        <xdr:cNvSpPr txBox="1"/>
      </xdr:nvSpPr>
      <xdr:spPr>
        <a:xfrm>
          <a:off x="20134795" y="656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51919</xdr:rowOff>
    </xdr:from>
    <xdr:ext cx="599010" cy="259045"/>
    <xdr:sp macro="" textlink="">
      <xdr:nvSpPr>
        <xdr:cNvPr id="604" name="n_3mainValue【一般廃棄物処理施設】&#10;一人当たり有形固定資産（償却資産）額">
          <a:extLst>
            <a:ext uri="{FF2B5EF4-FFF2-40B4-BE49-F238E27FC236}">
              <a16:creationId xmlns:a16="http://schemas.microsoft.com/office/drawing/2014/main" id="{CB7629F8-A3C1-447A-B7FF-DEC56CDC042B}"/>
            </a:ext>
          </a:extLst>
        </xdr:cNvPr>
        <xdr:cNvSpPr txBox="1"/>
      </xdr:nvSpPr>
      <xdr:spPr>
        <a:xfrm>
          <a:off x="19245795" y="656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57604</xdr:rowOff>
    </xdr:from>
    <xdr:ext cx="599010" cy="259045"/>
    <xdr:sp macro="" textlink="">
      <xdr:nvSpPr>
        <xdr:cNvPr id="605" name="n_4mainValue【一般廃棄物処理施設】&#10;一人当たり有形固定資産（償却資産）額">
          <a:extLst>
            <a:ext uri="{FF2B5EF4-FFF2-40B4-BE49-F238E27FC236}">
              <a16:creationId xmlns:a16="http://schemas.microsoft.com/office/drawing/2014/main" id="{D99195DB-0315-4978-8733-46E70BBA3B2E}"/>
            </a:ext>
          </a:extLst>
        </xdr:cNvPr>
        <xdr:cNvSpPr txBox="1"/>
      </xdr:nvSpPr>
      <xdr:spPr>
        <a:xfrm>
          <a:off x="18356795" y="657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F81F6FCA-4EDF-408A-B191-FF5606B7E4C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E510CF5-722D-40AC-938E-FB436D51A81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FAA9C404-1EFB-49FD-ABDC-A14ECB5C160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F267444D-99BE-4429-8059-B76521CD97C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A497E4D4-5BAC-4BEA-8FD5-FF9A2F42F51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FAB674D1-121B-4A8F-9B6C-1705BE34BC9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EB8301D6-0155-4CF6-B87D-D8BD86A6C9F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F631C54E-FB6B-40D4-A20A-E9EDE81C440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6CA4C547-3050-4097-8EFE-3B8E98ACC4B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E7A26F7C-5F1D-4946-9630-6012E1827CB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8E37843D-31B3-498B-AECD-A736187C1D2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a:extLst>
            <a:ext uri="{FF2B5EF4-FFF2-40B4-BE49-F238E27FC236}">
              <a16:creationId xmlns:a16="http://schemas.microsoft.com/office/drawing/2014/main" id="{66FB0086-B0AA-40A0-8ADD-5A94D77C907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a:extLst>
            <a:ext uri="{FF2B5EF4-FFF2-40B4-BE49-F238E27FC236}">
              <a16:creationId xmlns:a16="http://schemas.microsoft.com/office/drawing/2014/main" id="{D420A955-26BF-4918-9932-0822B75ECE1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a:extLst>
            <a:ext uri="{FF2B5EF4-FFF2-40B4-BE49-F238E27FC236}">
              <a16:creationId xmlns:a16="http://schemas.microsoft.com/office/drawing/2014/main" id="{C2A075C4-66B7-46A6-8FFB-96DEB486F63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a:extLst>
            <a:ext uri="{FF2B5EF4-FFF2-40B4-BE49-F238E27FC236}">
              <a16:creationId xmlns:a16="http://schemas.microsoft.com/office/drawing/2014/main" id="{9F52EBC8-54BB-45F2-8F25-5767A0313DC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a:extLst>
            <a:ext uri="{FF2B5EF4-FFF2-40B4-BE49-F238E27FC236}">
              <a16:creationId xmlns:a16="http://schemas.microsoft.com/office/drawing/2014/main" id="{7A06CC99-F406-4101-815C-8CE4FA9A76F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a:extLst>
            <a:ext uri="{FF2B5EF4-FFF2-40B4-BE49-F238E27FC236}">
              <a16:creationId xmlns:a16="http://schemas.microsoft.com/office/drawing/2014/main" id="{BD592223-89A1-4A5F-ACB8-7E81DFB1FA2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a:extLst>
            <a:ext uri="{FF2B5EF4-FFF2-40B4-BE49-F238E27FC236}">
              <a16:creationId xmlns:a16="http://schemas.microsoft.com/office/drawing/2014/main" id="{B212F0D3-2CC4-40CF-9A93-8AE0B61E572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a:extLst>
            <a:ext uri="{FF2B5EF4-FFF2-40B4-BE49-F238E27FC236}">
              <a16:creationId xmlns:a16="http://schemas.microsoft.com/office/drawing/2014/main" id="{C9419296-6CF8-4F93-97AB-6BC97A24311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a:extLst>
            <a:ext uri="{FF2B5EF4-FFF2-40B4-BE49-F238E27FC236}">
              <a16:creationId xmlns:a16="http://schemas.microsoft.com/office/drawing/2014/main" id="{27E8A2C0-485C-4AE1-89E6-8A7DF2C5509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a:extLst>
            <a:ext uri="{FF2B5EF4-FFF2-40B4-BE49-F238E27FC236}">
              <a16:creationId xmlns:a16="http://schemas.microsoft.com/office/drawing/2014/main" id="{275F5BAD-38C9-4186-AC61-084325DED8A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a:extLst>
            <a:ext uri="{FF2B5EF4-FFF2-40B4-BE49-F238E27FC236}">
              <a16:creationId xmlns:a16="http://schemas.microsoft.com/office/drawing/2014/main" id="{67DBC0BD-EF87-4C93-AC7C-5F1284594E9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a:extLst>
            <a:ext uri="{FF2B5EF4-FFF2-40B4-BE49-F238E27FC236}">
              <a16:creationId xmlns:a16="http://schemas.microsoft.com/office/drawing/2014/main" id="{47D6B476-DCAC-4DAF-8CD7-04B5A9BE295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7E736E4D-5C36-4FDA-BE0B-21E32FE4FC4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EFF6AABE-BBAD-4277-BE59-3124CA71122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130628</xdr:rowOff>
    </xdr:to>
    <xdr:cxnSp macro="">
      <xdr:nvCxnSpPr>
        <xdr:cNvPr id="631" name="直線コネクタ 630">
          <a:extLst>
            <a:ext uri="{FF2B5EF4-FFF2-40B4-BE49-F238E27FC236}">
              <a16:creationId xmlns:a16="http://schemas.microsoft.com/office/drawing/2014/main" id="{DC45EA6E-31C9-4BF8-AE8C-3C0BEDB8BBE2}"/>
            </a:ext>
          </a:extLst>
        </xdr:cNvPr>
        <xdr:cNvCxnSpPr/>
      </xdr:nvCxnSpPr>
      <xdr:spPr>
        <a:xfrm flipV="1">
          <a:off x="16318864" y="9540784"/>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2" name="【保健センター・保健所】&#10;有形固定資産減価償却率最小値テキスト">
          <a:extLst>
            <a:ext uri="{FF2B5EF4-FFF2-40B4-BE49-F238E27FC236}">
              <a16:creationId xmlns:a16="http://schemas.microsoft.com/office/drawing/2014/main" id="{45A0FC8A-DC1A-46CD-8E3E-29D17D77D98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3" name="直線コネクタ 632">
          <a:extLst>
            <a:ext uri="{FF2B5EF4-FFF2-40B4-BE49-F238E27FC236}">
              <a16:creationId xmlns:a16="http://schemas.microsoft.com/office/drawing/2014/main" id="{E280B041-8BB9-47BE-8F71-110142F57B7A}"/>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634" name="【保健センター・保健所】&#10;有形固定資産減価償却率最大値テキスト">
          <a:extLst>
            <a:ext uri="{FF2B5EF4-FFF2-40B4-BE49-F238E27FC236}">
              <a16:creationId xmlns:a16="http://schemas.microsoft.com/office/drawing/2014/main" id="{18C6A3AB-2B79-4F66-A647-C4CA97FAAA74}"/>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635" name="直線コネクタ 634">
          <a:extLst>
            <a:ext uri="{FF2B5EF4-FFF2-40B4-BE49-F238E27FC236}">
              <a16:creationId xmlns:a16="http://schemas.microsoft.com/office/drawing/2014/main" id="{9013C227-CE9B-47C8-9CA2-440FB0D4D7A8}"/>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F9400FD7-8185-4AAD-85E5-5B07D78FF8B0}"/>
            </a:ext>
          </a:extLst>
        </xdr:cNvPr>
        <xdr:cNvSpPr txBox="1"/>
      </xdr:nvSpPr>
      <xdr:spPr>
        <a:xfrm>
          <a:off x="163576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637" name="フローチャート: 判断 636">
          <a:extLst>
            <a:ext uri="{FF2B5EF4-FFF2-40B4-BE49-F238E27FC236}">
              <a16:creationId xmlns:a16="http://schemas.microsoft.com/office/drawing/2014/main" id="{DFF0532B-5F22-466C-9642-66C97E207C00}"/>
            </a:ext>
          </a:extLst>
        </xdr:cNvPr>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25944</xdr:rowOff>
    </xdr:from>
    <xdr:to>
      <xdr:col>81</xdr:col>
      <xdr:colOff>101600</xdr:colOff>
      <xdr:row>60</xdr:row>
      <xdr:rowOff>127544</xdr:rowOff>
    </xdr:to>
    <xdr:sp macro="" textlink="">
      <xdr:nvSpPr>
        <xdr:cNvPr id="638" name="フローチャート: 判断 637">
          <a:extLst>
            <a:ext uri="{FF2B5EF4-FFF2-40B4-BE49-F238E27FC236}">
              <a16:creationId xmlns:a16="http://schemas.microsoft.com/office/drawing/2014/main" id="{C0C96CB5-BCE4-4FB7-92E4-F081BF0D8B36}"/>
            </a:ext>
          </a:extLst>
        </xdr:cNvPr>
        <xdr:cNvSpPr/>
      </xdr:nvSpPr>
      <xdr:spPr>
        <a:xfrm>
          <a:off x="154305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3084</xdr:rowOff>
    </xdr:from>
    <xdr:to>
      <xdr:col>76</xdr:col>
      <xdr:colOff>165100</xdr:colOff>
      <xdr:row>60</xdr:row>
      <xdr:rowOff>104684</xdr:rowOff>
    </xdr:to>
    <xdr:sp macro="" textlink="">
      <xdr:nvSpPr>
        <xdr:cNvPr id="639" name="フローチャート: 判断 638">
          <a:extLst>
            <a:ext uri="{FF2B5EF4-FFF2-40B4-BE49-F238E27FC236}">
              <a16:creationId xmlns:a16="http://schemas.microsoft.com/office/drawing/2014/main" id="{A5078B8B-2806-4373-924A-EED7CB4ED59B}"/>
            </a:ext>
          </a:extLst>
        </xdr:cNvPr>
        <xdr:cNvSpPr/>
      </xdr:nvSpPr>
      <xdr:spPr>
        <a:xfrm>
          <a:off x="14541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1451</xdr:rowOff>
    </xdr:from>
    <xdr:to>
      <xdr:col>72</xdr:col>
      <xdr:colOff>38100</xdr:colOff>
      <xdr:row>60</xdr:row>
      <xdr:rowOff>103051</xdr:rowOff>
    </xdr:to>
    <xdr:sp macro="" textlink="">
      <xdr:nvSpPr>
        <xdr:cNvPr id="640" name="フローチャート: 判断 639">
          <a:extLst>
            <a:ext uri="{FF2B5EF4-FFF2-40B4-BE49-F238E27FC236}">
              <a16:creationId xmlns:a16="http://schemas.microsoft.com/office/drawing/2014/main" id="{4A5F0D85-4FC1-4F8E-84C6-E2C270BE9402}"/>
            </a:ext>
          </a:extLst>
        </xdr:cNvPr>
        <xdr:cNvSpPr/>
      </xdr:nvSpPr>
      <xdr:spPr>
        <a:xfrm>
          <a:off x="1365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148409</xdr:rowOff>
    </xdr:from>
    <xdr:to>
      <xdr:col>67</xdr:col>
      <xdr:colOff>101600</xdr:colOff>
      <xdr:row>60</xdr:row>
      <xdr:rowOff>78559</xdr:rowOff>
    </xdr:to>
    <xdr:sp macro="" textlink="">
      <xdr:nvSpPr>
        <xdr:cNvPr id="641" name="フローチャート: 判断 640">
          <a:extLst>
            <a:ext uri="{FF2B5EF4-FFF2-40B4-BE49-F238E27FC236}">
              <a16:creationId xmlns:a16="http://schemas.microsoft.com/office/drawing/2014/main" id="{83BD4A21-8E3B-4C90-8A06-1DA3AD914589}"/>
            </a:ext>
          </a:extLst>
        </xdr:cNvPr>
        <xdr:cNvSpPr/>
      </xdr:nvSpPr>
      <xdr:spPr>
        <a:xfrm>
          <a:off x="12763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A7A89593-506B-4B08-A145-F8537607B56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A6045FF-F6CD-43DA-90F5-84ED3366D95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2CF20782-EC63-4F56-9F1B-DB9B844E265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5F543443-A88B-4BF9-8ACA-8B0EB6A2367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47E428E-65EE-47BF-9064-8BCD12612F2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114119</xdr:rowOff>
    </xdr:from>
    <xdr:to>
      <xdr:col>85</xdr:col>
      <xdr:colOff>177800</xdr:colOff>
      <xdr:row>61</xdr:row>
      <xdr:rowOff>44269</xdr:rowOff>
    </xdr:to>
    <xdr:sp macro="" textlink="">
      <xdr:nvSpPr>
        <xdr:cNvPr id="647" name="楕円 646">
          <a:extLst>
            <a:ext uri="{FF2B5EF4-FFF2-40B4-BE49-F238E27FC236}">
              <a16:creationId xmlns:a16="http://schemas.microsoft.com/office/drawing/2014/main" id="{AEBCF5A2-7F77-4E4B-B835-CF20E732BF50}"/>
            </a:ext>
          </a:extLst>
        </xdr:cNvPr>
        <xdr:cNvSpPr/>
      </xdr:nvSpPr>
      <xdr:spPr>
        <a:xfrm>
          <a:off x="162687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92546</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D275C6ED-14FF-441B-80C0-EFBFD58FEEFE}"/>
            </a:ext>
          </a:extLst>
        </xdr:cNvPr>
        <xdr:cNvSpPr txBox="1"/>
      </xdr:nvSpPr>
      <xdr:spPr>
        <a:xfrm>
          <a:off x="16357600"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649" name="楕円 648">
          <a:extLst>
            <a:ext uri="{FF2B5EF4-FFF2-40B4-BE49-F238E27FC236}">
              <a16:creationId xmlns:a16="http://schemas.microsoft.com/office/drawing/2014/main" id="{66E2DBE8-99E6-4D4A-83B2-E8CD23E2E69D}"/>
            </a:ext>
          </a:extLst>
        </xdr:cNvPr>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164919</xdr:rowOff>
    </xdr:to>
    <xdr:cxnSp macro="">
      <xdr:nvCxnSpPr>
        <xdr:cNvPr id="650" name="直線コネクタ 649">
          <a:extLst>
            <a:ext uri="{FF2B5EF4-FFF2-40B4-BE49-F238E27FC236}">
              <a16:creationId xmlns:a16="http://schemas.microsoft.com/office/drawing/2014/main" id="{F7C18E59-0006-4114-86A9-47AD9BCF5088}"/>
            </a:ext>
          </a:extLst>
        </xdr:cNvPr>
        <xdr:cNvCxnSpPr/>
      </xdr:nvCxnSpPr>
      <xdr:spPr>
        <a:xfrm>
          <a:off x="15481300" y="10401300"/>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651" name="楕円 650">
          <a:extLst>
            <a:ext uri="{FF2B5EF4-FFF2-40B4-BE49-F238E27FC236}">
              <a16:creationId xmlns:a16="http://schemas.microsoft.com/office/drawing/2014/main" id="{78BCC960-B912-4754-8BB9-57663B330B62}"/>
            </a:ext>
          </a:extLst>
        </xdr:cNvPr>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114300</xdr:rowOff>
    </xdr:to>
    <xdr:cxnSp macro="">
      <xdr:nvCxnSpPr>
        <xdr:cNvPr id="652" name="直線コネクタ 651">
          <a:extLst>
            <a:ext uri="{FF2B5EF4-FFF2-40B4-BE49-F238E27FC236}">
              <a16:creationId xmlns:a16="http://schemas.microsoft.com/office/drawing/2014/main" id="{308DC85C-86E5-4843-9858-1D4489AD2F7D}"/>
            </a:ext>
          </a:extLst>
        </xdr:cNvPr>
        <xdr:cNvCxnSpPr/>
      </xdr:nvCxnSpPr>
      <xdr:spPr>
        <a:xfrm>
          <a:off x="14592300" y="10355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136978</xdr:rowOff>
    </xdr:from>
    <xdr:to>
      <xdr:col>72</xdr:col>
      <xdr:colOff>38100</xdr:colOff>
      <xdr:row>60</xdr:row>
      <xdr:rowOff>67128</xdr:rowOff>
    </xdr:to>
    <xdr:sp macro="" textlink="">
      <xdr:nvSpPr>
        <xdr:cNvPr id="653" name="楕円 652">
          <a:extLst>
            <a:ext uri="{FF2B5EF4-FFF2-40B4-BE49-F238E27FC236}">
              <a16:creationId xmlns:a16="http://schemas.microsoft.com/office/drawing/2014/main" id="{3CA2F703-4475-459D-A072-59BB4016741D}"/>
            </a:ext>
          </a:extLst>
        </xdr:cNvPr>
        <xdr:cNvSpPr/>
      </xdr:nvSpPr>
      <xdr:spPr>
        <a:xfrm>
          <a:off x="13652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xdr:rowOff>
    </xdr:from>
    <xdr:to>
      <xdr:col>76</xdr:col>
      <xdr:colOff>114300</xdr:colOff>
      <xdr:row>60</xdr:row>
      <xdr:rowOff>68580</xdr:rowOff>
    </xdr:to>
    <xdr:cxnSp macro="">
      <xdr:nvCxnSpPr>
        <xdr:cNvPr id="654" name="直線コネクタ 653">
          <a:extLst>
            <a:ext uri="{FF2B5EF4-FFF2-40B4-BE49-F238E27FC236}">
              <a16:creationId xmlns:a16="http://schemas.microsoft.com/office/drawing/2014/main" id="{6F5B186F-752A-4076-AB32-EE6C3E41538E}"/>
            </a:ext>
          </a:extLst>
        </xdr:cNvPr>
        <xdr:cNvCxnSpPr/>
      </xdr:nvCxnSpPr>
      <xdr:spPr>
        <a:xfrm>
          <a:off x="13703300" y="1030332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84727</xdr:rowOff>
    </xdr:from>
    <xdr:to>
      <xdr:col>67</xdr:col>
      <xdr:colOff>101600</xdr:colOff>
      <xdr:row>60</xdr:row>
      <xdr:rowOff>14877</xdr:rowOff>
    </xdr:to>
    <xdr:sp macro="" textlink="">
      <xdr:nvSpPr>
        <xdr:cNvPr id="655" name="楕円 654">
          <a:extLst>
            <a:ext uri="{FF2B5EF4-FFF2-40B4-BE49-F238E27FC236}">
              <a16:creationId xmlns:a16="http://schemas.microsoft.com/office/drawing/2014/main" id="{F8D59FCA-3C6D-4E0A-AE8E-F3D4C09838AD}"/>
            </a:ext>
          </a:extLst>
        </xdr:cNvPr>
        <xdr:cNvSpPr/>
      </xdr:nvSpPr>
      <xdr:spPr>
        <a:xfrm>
          <a:off x="12763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135527</xdr:rowOff>
    </xdr:from>
    <xdr:to>
      <xdr:col>71</xdr:col>
      <xdr:colOff>177800</xdr:colOff>
      <xdr:row>60</xdr:row>
      <xdr:rowOff>16328</xdr:rowOff>
    </xdr:to>
    <xdr:cxnSp macro="">
      <xdr:nvCxnSpPr>
        <xdr:cNvPr id="656" name="直線コネクタ 655">
          <a:extLst>
            <a:ext uri="{FF2B5EF4-FFF2-40B4-BE49-F238E27FC236}">
              <a16:creationId xmlns:a16="http://schemas.microsoft.com/office/drawing/2014/main" id="{E2F58AB0-F502-4813-AF5D-3E77739E84EC}"/>
            </a:ext>
          </a:extLst>
        </xdr:cNvPr>
        <xdr:cNvCxnSpPr/>
      </xdr:nvCxnSpPr>
      <xdr:spPr>
        <a:xfrm>
          <a:off x="12814300" y="1025107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144071</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D1B2EF3D-AD0B-4545-AA2A-B1F85C9D45B4}"/>
            </a:ext>
          </a:extLst>
        </xdr:cNvPr>
        <xdr:cNvSpPr txBox="1"/>
      </xdr:nvSpPr>
      <xdr:spPr>
        <a:xfrm>
          <a:off x="152660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121211</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E9894FBF-3209-46AE-BD26-0837530EC4B6}"/>
            </a:ext>
          </a:extLst>
        </xdr:cNvPr>
        <xdr:cNvSpPr txBox="1"/>
      </xdr:nvSpPr>
      <xdr:spPr>
        <a:xfrm>
          <a:off x="14389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94178</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7394E793-0481-427E-A8C1-CC1BBEDA09A4}"/>
            </a:ext>
          </a:extLst>
        </xdr:cNvPr>
        <xdr:cNvSpPr txBox="1"/>
      </xdr:nvSpPr>
      <xdr:spPr>
        <a:xfrm>
          <a:off x="13500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69686</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B7A6FFAF-40CF-41E0-9859-9F3919972C7F}"/>
            </a:ext>
          </a:extLst>
        </xdr:cNvPr>
        <xdr:cNvSpPr txBox="1"/>
      </xdr:nvSpPr>
      <xdr:spPr>
        <a:xfrm>
          <a:off x="12611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33803EAF-6A0B-44C8-9FA0-D317935246CD}"/>
            </a:ext>
          </a:extLst>
        </xdr:cNvPr>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202E8484-CC6F-4778-91D3-12CFEF9F3F44}"/>
            </a:ext>
          </a:extLst>
        </xdr:cNvPr>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83655</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7D6BAD21-8C48-4C2E-8F90-DB853C96BEF6}"/>
            </a:ext>
          </a:extLst>
        </xdr:cNvPr>
        <xdr:cNvSpPr txBox="1"/>
      </xdr:nvSpPr>
      <xdr:spPr>
        <a:xfrm>
          <a:off x="13500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77B6D93C-176E-47BE-BABE-5197F90E63DC}"/>
            </a:ext>
          </a:extLst>
        </xdr:cNvPr>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2969023A-E58B-414F-94E7-AD41D95D4E5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8E966145-F766-4E5F-8D69-78234904602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4E418793-9E69-48C3-8544-7E176634FB3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EE122840-185B-408F-81EA-D64EDF9D326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F19DCC8E-AD0E-4FB3-A9FA-4C61ED5CB97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81BF4A83-9E3F-4E57-BB0D-E12C2EBF118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B39C4900-D1DF-40BB-A3CB-7A11899505C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3AAEC101-80F6-4486-A41F-1B053A620EB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A3A538A2-6C82-48B1-88F2-3EBBAAEF132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5925CABF-5858-4934-B90A-8A1D58497FC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9A781A51-24AA-4327-BD39-4599212F242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AC6AC42F-B0F9-4994-AC1B-EE3F11242EB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20FAA234-CB62-475A-92FC-33B07A117CB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4CDD9B02-96E4-444F-8676-629B9268CED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D2CA3090-6904-43F8-8FF1-925F0093E59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4EC037E8-06BC-44DF-8A55-DA27E94E03D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1AB5AD08-F20F-4DBE-AD7E-15BDF431B87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068C3B86-4AF2-4CF1-8B91-EA5AFDFB712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0571B85C-3F1B-42DB-8E29-808D5EF6273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6D6E93FC-1AD7-467F-AB5E-7DE5E67980D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57254A4A-6529-440C-BC77-965EC295139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id="{EE289EA1-0A30-4BFB-A7D8-561C8C929BC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C7DBEFA5-706E-4BB9-8C5B-F1968452037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9C407EA1-FE63-4FBE-B6D8-56BC96897CC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07B571CF-1030-4512-BCD6-91C5FDB29B5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108857</xdr:rowOff>
    </xdr:to>
    <xdr:cxnSp macro="">
      <xdr:nvCxnSpPr>
        <xdr:cNvPr id="690" name="直線コネクタ 689">
          <a:extLst>
            <a:ext uri="{FF2B5EF4-FFF2-40B4-BE49-F238E27FC236}">
              <a16:creationId xmlns:a16="http://schemas.microsoft.com/office/drawing/2014/main" id="{17FE37CB-AEB0-4F17-8606-F59720902CCD}"/>
            </a:ext>
          </a:extLst>
        </xdr:cNvPr>
        <xdr:cNvCxnSpPr/>
      </xdr:nvCxnSpPr>
      <xdr:spPr>
        <a:xfrm flipV="1">
          <a:off x="22160864" y="96012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8692A71E-DABD-4258-8C5F-AF5B9426EE9E}"/>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2" name="直線コネクタ 691">
          <a:extLst>
            <a:ext uri="{FF2B5EF4-FFF2-40B4-BE49-F238E27FC236}">
              <a16:creationId xmlns:a16="http://schemas.microsoft.com/office/drawing/2014/main" id="{1B7CE51C-0F1A-4934-BB36-F4E5A0358EC6}"/>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83450B54-63AF-4567-9260-5ABF448CA4C2}"/>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4" name="直線コネクタ 693">
          <a:extLst>
            <a:ext uri="{FF2B5EF4-FFF2-40B4-BE49-F238E27FC236}">
              <a16:creationId xmlns:a16="http://schemas.microsoft.com/office/drawing/2014/main" id="{3229BBB5-CCBB-4F8C-8975-0DD265A1B4E6}"/>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148970</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4340AC53-F887-44AD-8D3D-1EFDD26A8C3A}"/>
            </a:ext>
          </a:extLst>
        </xdr:cNvPr>
        <xdr:cNvSpPr txBox="1"/>
      </xdr:nvSpPr>
      <xdr:spPr>
        <a:xfrm>
          <a:off x="22199600" y="1043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126093</xdr:rowOff>
    </xdr:from>
    <xdr:to>
      <xdr:col>116</xdr:col>
      <xdr:colOff>114300</xdr:colOff>
      <xdr:row>62</xdr:row>
      <xdr:rowOff>56243</xdr:rowOff>
    </xdr:to>
    <xdr:sp macro="" textlink="">
      <xdr:nvSpPr>
        <xdr:cNvPr id="696" name="フローチャート: 判断 695">
          <a:extLst>
            <a:ext uri="{FF2B5EF4-FFF2-40B4-BE49-F238E27FC236}">
              <a16:creationId xmlns:a16="http://schemas.microsoft.com/office/drawing/2014/main" id="{1986AA3E-2559-4A37-BCAF-DAD78814E0FA}"/>
            </a:ext>
          </a:extLst>
        </xdr:cNvPr>
        <xdr:cNvSpPr/>
      </xdr:nvSpPr>
      <xdr:spPr>
        <a:xfrm>
          <a:off x="22110700" y="1058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97" name="フローチャート: 判断 696">
          <a:extLst>
            <a:ext uri="{FF2B5EF4-FFF2-40B4-BE49-F238E27FC236}">
              <a16:creationId xmlns:a16="http://schemas.microsoft.com/office/drawing/2014/main" id="{70291AA0-DB62-4EA6-B892-C20FDC7AC319}"/>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147865</xdr:rowOff>
    </xdr:from>
    <xdr:to>
      <xdr:col>107</xdr:col>
      <xdr:colOff>101600</xdr:colOff>
      <xdr:row>62</xdr:row>
      <xdr:rowOff>78015</xdr:rowOff>
    </xdr:to>
    <xdr:sp macro="" textlink="">
      <xdr:nvSpPr>
        <xdr:cNvPr id="698" name="フローチャート: 判断 697">
          <a:extLst>
            <a:ext uri="{FF2B5EF4-FFF2-40B4-BE49-F238E27FC236}">
              <a16:creationId xmlns:a16="http://schemas.microsoft.com/office/drawing/2014/main" id="{51633DE2-AECC-42DE-A871-CB7A874A0BEA}"/>
            </a:ext>
          </a:extLst>
        </xdr:cNvPr>
        <xdr:cNvSpPr/>
      </xdr:nvSpPr>
      <xdr:spPr>
        <a:xfrm>
          <a:off x="20383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99" name="フローチャート: 判断 698">
          <a:extLst>
            <a:ext uri="{FF2B5EF4-FFF2-40B4-BE49-F238E27FC236}">
              <a16:creationId xmlns:a16="http://schemas.microsoft.com/office/drawing/2014/main" id="{F8E83AF1-9827-4549-A06F-2648D1336A4D}"/>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0" name="フローチャート: 判断 699">
          <a:extLst>
            <a:ext uri="{FF2B5EF4-FFF2-40B4-BE49-F238E27FC236}">
              <a16:creationId xmlns:a16="http://schemas.microsoft.com/office/drawing/2014/main" id="{E1B9D316-8621-485F-BD7A-E266E477D50C}"/>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12CF9107-70C2-4FB7-80CD-E23F328A4BF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8AE412E-1703-4598-B69B-4C0707DF5F7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F0CAAE15-6A4D-4CF7-8F53-031A1656004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9FCE2AE9-297A-478C-B0D3-6FC7246AFD7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45FBD3AF-1FA6-41B2-B8C9-046F43468DB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19957</xdr:rowOff>
    </xdr:from>
    <xdr:to>
      <xdr:col>116</xdr:col>
      <xdr:colOff>114300</xdr:colOff>
      <xdr:row>62</xdr:row>
      <xdr:rowOff>121557</xdr:rowOff>
    </xdr:to>
    <xdr:sp macro="" textlink="">
      <xdr:nvSpPr>
        <xdr:cNvPr id="706" name="楕円 705">
          <a:extLst>
            <a:ext uri="{FF2B5EF4-FFF2-40B4-BE49-F238E27FC236}">
              <a16:creationId xmlns:a16="http://schemas.microsoft.com/office/drawing/2014/main" id="{9D9202B7-BCB8-4606-839A-0A75CBB258D8}"/>
            </a:ext>
          </a:extLst>
        </xdr:cNvPr>
        <xdr:cNvSpPr/>
      </xdr:nvSpPr>
      <xdr:spPr>
        <a:xfrm>
          <a:off x="22110700" y="106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169834</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F7DE745C-1077-4D56-86E6-7D95F0FD9020}"/>
            </a:ext>
          </a:extLst>
        </xdr:cNvPr>
        <xdr:cNvSpPr txBox="1"/>
      </xdr:nvSpPr>
      <xdr:spPr>
        <a:xfrm>
          <a:off x="22199600" y="1062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30843</xdr:rowOff>
    </xdr:from>
    <xdr:to>
      <xdr:col>112</xdr:col>
      <xdr:colOff>38100</xdr:colOff>
      <xdr:row>62</xdr:row>
      <xdr:rowOff>132443</xdr:rowOff>
    </xdr:to>
    <xdr:sp macro="" textlink="">
      <xdr:nvSpPr>
        <xdr:cNvPr id="708" name="楕円 707">
          <a:extLst>
            <a:ext uri="{FF2B5EF4-FFF2-40B4-BE49-F238E27FC236}">
              <a16:creationId xmlns:a16="http://schemas.microsoft.com/office/drawing/2014/main" id="{09CD390A-6BF6-4027-B2A7-FE11CD885A1B}"/>
            </a:ext>
          </a:extLst>
        </xdr:cNvPr>
        <xdr:cNvSpPr/>
      </xdr:nvSpPr>
      <xdr:spPr>
        <a:xfrm>
          <a:off x="21272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70757</xdr:rowOff>
    </xdr:from>
    <xdr:to>
      <xdr:col>116</xdr:col>
      <xdr:colOff>63500</xdr:colOff>
      <xdr:row>62</xdr:row>
      <xdr:rowOff>81643</xdr:rowOff>
    </xdr:to>
    <xdr:cxnSp macro="">
      <xdr:nvCxnSpPr>
        <xdr:cNvPr id="709" name="直線コネクタ 708">
          <a:extLst>
            <a:ext uri="{FF2B5EF4-FFF2-40B4-BE49-F238E27FC236}">
              <a16:creationId xmlns:a16="http://schemas.microsoft.com/office/drawing/2014/main" id="{301F7A36-0421-472B-BE04-920B133C58BF}"/>
            </a:ext>
          </a:extLst>
        </xdr:cNvPr>
        <xdr:cNvCxnSpPr/>
      </xdr:nvCxnSpPr>
      <xdr:spPr>
        <a:xfrm flipV="1">
          <a:off x="21323300" y="107006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30843</xdr:rowOff>
    </xdr:from>
    <xdr:to>
      <xdr:col>107</xdr:col>
      <xdr:colOff>101600</xdr:colOff>
      <xdr:row>62</xdr:row>
      <xdr:rowOff>132443</xdr:rowOff>
    </xdr:to>
    <xdr:sp macro="" textlink="">
      <xdr:nvSpPr>
        <xdr:cNvPr id="710" name="楕円 709">
          <a:extLst>
            <a:ext uri="{FF2B5EF4-FFF2-40B4-BE49-F238E27FC236}">
              <a16:creationId xmlns:a16="http://schemas.microsoft.com/office/drawing/2014/main" id="{909A0264-4740-415D-8F10-237B2B3EA414}"/>
            </a:ext>
          </a:extLst>
        </xdr:cNvPr>
        <xdr:cNvSpPr/>
      </xdr:nvSpPr>
      <xdr:spPr>
        <a:xfrm>
          <a:off x="20383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81643</xdr:rowOff>
    </xdr:from>
    <xdr:to>
      <xdr:col>111</xdr:col>
      <xdr:colOff>177800</xdr:colOff>
      <xdr:row>62</xdr:row>
      <xdr:rowOff>81643</xdr:rowOff>
    </xdr:to>
    <xdr:cxnSp macro="">
      <xdr:nvCxnSpPr>
        <xdr:cNvPr id="711" name="直線コネクタ 710">
          <a:extLst>
            <a:ext uri="{FF2B5EF4-FFF2-40B4-BE49-F238E27FC236}">
              <a16:creationId xmlns:a16="http://schemas.microsoft.com/office/drawing/2014/main" id="{0EF52EA7-E793-47BE-86D7-8C81DEAA2EA9}"/>
            </a:ext>
          </a:extLst>
        </xdr:cNvPr>
        <xdr:cNvCxnSpPr/>
      </xdr:nvCxnSpPr>
      <xdr:spPr>
        <a:xfrm>
          <a:off x="20434300" y="1071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30843</xdr:rowOff>
    </xdr:from>
    <xdr:to>
      <xdr:col>102</xdr:col>
      <xdr:colOff>165100</xdr:colOff>
      <xdr:row>62</xdr:row>
      <xdr:rowOff>132443</xdr:rowOff>
    </xdr:to>
    <xdr:sp macro="" textlink="">
      <xdr:nvSpPr>
        <xdr:cNvPr id="712" name="楕円 711">
          <a:extLst>
            <a:ext uri="{FF2B5EF4-FFF2-40B4-BE49-F238E27FC236}">
              <a16:creationId xmlns:a16="http://schemas.microsoft.com/office/drawing/2014/main" id="{39885B8D-CD65-4806-850F-8B3A1C3CB2DF}"/>
            </a:ext>
          </a:extLst>
        </xdr:cNvPr>
        <xdr:cNvSpPr/>
      </xdr:nvSpPr>
      <xdr:spPr>
        <a:xfrm>
          <a:off x="19494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81643</xdr:rowOff>
    </xdr:from>
    <xdr:to>
      <xdr:col>107</xdr:col>
      <xdr:colOff>50800</xdr:colOff>
      <xdr:row>62</xdr:row>
      <xdr:rowOff>81643</xdr:rowOff>
    </xdr:to>
    <xdr:cxnSp macro="">
      <xdr:nvCxnSpPr>
        <xdr:cNvPr id="713" name="直線コネクタ 712">
          <a:extLst>
            <a:ext uri="{FF2B5EF4-FFF2-40B4-BE49-F238E27FC236}">
              <a16:creationId xmlns:a16="http://schemas.microsoft.com/office/drawing/2014/main" id="{F7A689CC-FB65-4201-BF4E-19343FB6E276}"/>
            </a:ext>
          </a:extLst>
        </xdr:cNvPr>
        <xdr:cNvCxnSpPr/>
      </xdr:nvCxnSpPr>
      <xdr:spPr>
        <a:xfrm>
          <a:off x="19545300" y="1071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41728</xdr:rowOff>
    </xdr:from>
    <xdr:to>
      <xdr:col>98</xdr:col>
      <xdr:colOff>38100</xdr:colOff>
      <xdr:row>62</xdr:row>
      <xdr:rowOff>143328</xdr:rowOff>
    </xdr:to>
    <xdr:sp macro="" textlink="">
      <xdr:nvSpPr>
        <xdr:cNvPr id="714" name="楕円 713">
          <a:extLst>
            <a:ext uri="{FF2B5EF4-FFF2-40B4-BE49-F238E27FC236}">
              <a16:creationId xmlns:a16="http://schemas.microsoft.com/office/drawing/2014/main" id="{0D440666-D4AE-4ED3-8209-7688251F714D}"/>
            </a:ext>
          </a:extLst>
        </xdr:cNvPr>
        <xdr:cNvSpPr/>
      </xdr:nvSpPr>
      <xdr:spPr>
        <a:xfrm>
          <a:off x="18605500" y="106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81643</xdr:rowOff>
    </xdr:from>
    <xdr:to>
      <xdr:col>102</xdr:col>
      <xdr:colOff>114300</xdr:colOff>
      <xdr:row>62</xdr:row>
      <xdr:rowOff>92528</xdr:rowOff>
    </xdr:to>
    <xdr:cxnSp macro="">
      <xdr:nvCxnSpPr>
        <xdr:cNvPr id="715" name="直線コネクタ 714">
          <a:extLst>
            <a:ext uri="{FF2B5EF4-FFF2-40B4-BE49-F238E27FC236}">
              <a16:creationId xmlns:a16="http://schemas.microsoft.com/office/drawing/2014/main" id="{19FBBD46-93AA-438F-BA07-2AA703C160CC}"/>
            </a:ext>
          </a:extLst>
        </xdr:cNvPr>
        <xdr:cNvCxnSpPr/>
      </xdr:nvCxnSpPr>
      <xdr:spPr>
        <a:xfrm flipV="1">
          <a:off x="18656300" y="107115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16" name="n_1aveValue【保健センター・保健所】&#10;一人当たり面積">
          <a:extLst>
            <a:ext uri="{FF2B5EF4-FFF2-40B4-BE49-F238E27FC236}">
              <a16:creationId xmlns:a16="http://schemas.microsoft.com/office/drawing/2014/main" id="{B58DC7E7-E655-4EBF-86AA-C8A01C7718C6}"/>
            </a:ext>
          </a:extLst>
        </xdr:cNvPr>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94542</xdr:rowOff>
    </xdr:from>
    <xdr:ext cx="469744" cy="259045"/>
    <xdr:sp macro="" textlink="">
      <xdr:nvSpPr>
        <xdr:cNvPr id="717" name="n_2aveValue【保健センター・保健所】&#10;一人当たり面積">
          <a:extLst>
            <a:ext uri="{FF2B5EF4-FFF2-40B4-BE49-F238E27FC236}">
              <a16:creationId xmlns:a16="http://schemas.microsoft.com/office/drawing/2014/main" id="{69E29A8A-3D94-4287-AFE2-FBAED3320A9B}"/>
            </a:ext>
          </a:extLst>
        </xdr:cNvPr>
        <xdr:cNvSpPr txBox="1"/>
      </xdr:nvSpPr>
      <xdr:spPr>
        <a:xfrm>
          <a:off x="20199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18" name="n_3aveValue【保健センター・保健所】&#10;一人当たり面積">
          <a:extLst>
            <a:ext uri="{FF2B5EF4-FFF2-40B4-BE49-F238E27FC236}">
              <a16:creationId xmlns:a16="http://schemas.microsoft.com/office/drawing/2014/main" id="{1A35B907-3844-4859-BFAF-14DF84739F25}"/>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19" name="n_4aveValue【保健センター・保健所】&#10;一人当たり面積">
          <a:extLst>
            <a:ext uri="{FF2B5EF4-FFF2-40B4-BE49-F238E27FC236}">
              <a16:creationId xmlns:a16="http://schemas.microsoft.com/office/drawing/2014/main" id="{76B7923C-C7BC-4C16-985E-54CC43744D0C}"/>
            </a:ext>
          </a:extLst>
        </xdr:cNvPr>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123570</xdr:rowOff>
    </xdr:from>
    <xdr:ext cx="469744" cy="259045"/>
    <xdr:sp macro="" textlink="">
      <xdr:nvSpPr>
        <xdr:cNvPr id="720" name="n_1mainValue【保健センター・保健所】&#10;一人当たり面積">
          <a:extLst>
            <a:ext uri="{FF2B5EF4-FFF2-40B4-BE49-F238E27FC236}">
              <a16:creationId xmlns:a16="http://schemas.microsoft.com/office/drawing/2014/main" id="{7F788D2B-95B7-4777-B376-1EEC6FA7FA18}"/>
            </a:ext>
          </a:extLst>
        </xdr:cNvPr>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123570</xdr:rowOff>
    </xdr:from>
    <xdr:ext cx="469744" cy="259045"/>
    <xdr:sp macro="" textlink="">
      <xdr:nvSpPr>
        <xdr:cNvPr id="721" name="n_2mainValue【保健センター・保健所】&#10;一人当たり面積">
          <a:extLst>
            <a:ext uri="{FF2B5EF4-FFF2-40B4-BE49-F238E27FC236}">
              <a16:creationId xmlns:a16="http://schemas.microsoft.com/office/drawing/2014/main" id="{EB6E82FC-62DC-4C18-BAB5-014A4FB878B4}"/>
            </a:ext>
          </a:extLst>
        </xdr:cNvPr>
        <xdr:cNvSpPr txBox="1"/>
      </xdr:nvSpPr>
      <xdr:spPr>
        <a:xfrm>
          <a:off x="20199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123570</xdr:rowOff>
    </xdr:from>
    <xdr:ext cx="469744" cy="259045"/>
    <xdr:sp macro="" textlink="">
      <xdr:nvSpPr>
        <xdr:cNvPr id="722" name="n_3mainValue【保健センター・保健所】&#10;一人当たり面積">
          <a:extLst>
            <a:ext uri="{FF2B5EF4-FFF2-40B4-BE49-F238E27FC236}">
              <a16:creationId xmlns:a16="http://schemas.microsoft.com/office/drawing/2014/main" id="{7C5A864C-3BDF-4AA9-9A24-85776B104FE7}"/>
            </a:ext>
          </a:extLst>
        </xdr:cNvPr>
        <xdr:cNvSpPr txBox="1"/>
      </xdr:nvSpPr>
      <xdr:spPr>
        <a:xfrm>
          <a:off x="19310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134455</xdr:rowOff>
    </xdr:from>
    <xdr:ext cx="469744" cy="259045"/>
    <xdr:sp macro="" textlink="">
      <xdr:nvSpPr>
        <xdr:cNvPr id="723" name="n_4mainValue【保健センター・保健所】&#10;一人当たり面積">
          <a:extLst>
            <a:ext uri="{FF2B5EF4-FFF2-40B4-BE49-F238E27FC236}">
              <a16:creationId xmlns:a16="http://schemas.microsoft.com/office/drawing/2014/main" id="{3E32E691-E8A3-4AE1-86CF-7A3B91F8066F}"/>
            </a:ext>
          </a:extLst>
        </xdr:cNvPr>
        <xdr:cNvSpPr txBox="1"/>
      </xdr:nvSpPr>
      <xdr:spPr>
        <a:xfrm>
          <a:off x="18421427" y="1076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DBF48CFA-7477-459E-87CD-BAB32C94195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400808DA-641B-4785-BE03-73C0A71373E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74BDE057-7B49-48A6-8972-85153E014FE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77058502-626D-4A21-A98B-0748C49954F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E29A9CCD-A930-4D2F-A6B9-BCFDAFB796D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98005919-6897-4600-A3C5-E47C8522CF0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7B38F1BB-DF00-475D-86C6-6B9AD0425A0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398A36DC-D89D-487B-819F-86909AA2640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70947BAF-D318-42C5-855F-803DFFA2704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2CD9785D-55B9-4E15-B2FE-70A6747E08A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D437FE1-2B47-4134-A219-7BD8ED357DD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4965C4C9-5F43-4491-930E-417FEE612CE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a16="http://schemas.microsoft.com/office/drawing/2014/main" id="{7682E2EA-7076-4726-AA36-ED78F4CE043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BDF907DB-7CAD-4D8C-883D-63D484F6A3F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a16="http://schemas.microsoft.com/office/drawing/2014/main" id="{72E865D5-9A24-4626-9887-9B2DC0EDF01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49014B34-C879-49CC-BDCA-66B215D3A9C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a16="http://schemas.microsoft.com/office/drawing/2014/main" id="{C4493D43-8941-4EC4-BAF0-7BDDA7106C8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574D7A05-BDD8-470D-BF73-B046830B5DE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a16="http://schemas.microsoft.com/office/drawing/2014/main" id="{DCA900DB-8A9B-4744-BBB8-99360B91507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0A3117F0-05A9-4AEB-9EA0-5B009D606C8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a:extLst>
            <a:ext uri="{FF2B5EF4-FFF2-40B4-BE49-F238E27FC236}">
              <a16:creationId xmlns:a16="http://schemas.microsoft.com/office/drawing/2014/main" id="{838C6CF7-973E-4AD3-9337-9432DABAD7F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64ED180E-1008-4D4A-B162-9D5925F379A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a:extLst>
            <a:ext uri="{FF2B5EF4-FFF2-40B4-BE49-F238E27FC236}">
              <a16:creationId xmlns:a16="http://schemas.microsoft.com/office/drawing/2014/main" id="{F6319423-5000-40EB-A28E-385658718A3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A0AB1BCE-324E-4555-BD76-EAE50D117D7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86</xdr:row>
      <xdr:rowOff>83820</xdr:rowOff>
    </xdr:to>
    <xdr:cxnSp macro="">
      <xdr:nvCxnSpPr>
        <xdr:cNvPr id="748" name="直線コネクタ 747">
          <a:extLst>
            <a:ext uri="{FF2B5EF4-FFF2-40B4-BE49-F238E27FC236}">
              <a16:creationId xmlns:a16="http://schemas.microsoft.com/office/drawing/2014/main" id="{7D0DD4A3-C893-47C6-BAE4-58F631E73EFE}"/>
            </a:ext>
          </a:extLst>
        </xdr:cNvPr>
        <xdr:cNvCxnSpPr/>
      </xdr:nvCxnSpPr>
      <xdr:spPr>
        <a:xfrm flipV="1">
          <a:off x="16318864" y="13432155"/>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D5C7B595-A760-4FC8-9D53-4CE1E2454901}"/>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750" name="直線コネクタ 749">
          <a:extLst>
            <a:ext uri="{FF2B5EF4-FFF2-40B4-BE49-F238E27FC236}">
              <a16:creationId xmlns:a16="http://schemas.microsoft.com/office/drawing/2014/main" id="{84F811DF-8DE0-428F-A331-9556756F4508}"/>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58566AA2-F6CD-43CA-921D-565EE028C90B}"/>
            </a:ext>
          </a:extLst>
        </xdr:cNvPr>
        <xdr:cNvSpPr txBox="1"/>
      </xdr:nvSpPr>
      <xdr:spPr>
        <a:xfrm>
          <a:off x="1635760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2" name="直線コネクタ 751">
          <a:extLst>
            <a:ext uri="{FF2B5EF4-FFF2-40B4-BE49-F238E27FC236}">
              <a16:creationId xmlns:a16="http://schemas.microsoft.com/office/drawing/2014/main" id="{9072696F-748E-449A-B1F8-0B2A5378D955}"/>
            </a:ext>
          </a:extLst>
        </xdr:cNvPr>
        <xdr:cNvCxnSpPr/>
      </xdr:nvCxnSpPr>
      <xdr:spPr>
        <a:xfrm>
          <a:off x="16230600" y="1343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51452</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38FC64DF-090B-4CD7-A546-485CC0161BB2}"/>
            </a:ext>
          </a:extLst>
        </xdr:cNvPr>
        <xdr:cNvSpPr txBox="1"/>
      </xdr:nvSpPr>
      <xdr:spPr>
        <a:xfrm>
          <a:off x="16357600" y="1411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73025</xdr:rowOff>
    </xdr:from>
    <xdr:to>
      <xdr:col>85</xdr:col>
      <xdr:colOff>177800</xdr:colOff>
      <xdr:row>83</xdr:row>
      <xdr:rowOff>3175</xdr:rowOff>
    </xdr:to>
    <xdr:sp macro="" textlink="">
      <xdr:nvSpPr>
        <xdr:cNvPr id="754" name="フローチャート: 判断 753">
          <a:extLst>
            <a:ext uri="{FF2B5EF4-FFF2-40B4-BE49-F238E27FC236}">
              <a16:creationId xmlns:a16="http://schemas.microsoft.com/office/drawing/2014/main" id="{38349654-E381-47BE-96CD-1FF6454F85DD}"/>
            </a:ext>
          </a:extLst>
        </xdr:cNvPr>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755" name="フローチャート: 判断 754">
          <a:extLst>
            <a:ext uri="{FF2B5EF4-FFF2-40B4-BE49-F238E27FC236}">
              <a16:creationId xmlns:a16="http://schemas.microsoft.com/office/drawing/2014/main" id="{0C248568-1BB8-45A7-8C72-7F6B25989292}"/>
            </a:ext>
          </a:extLst>
        </xdr:cNvPr>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19686</xdr:rowOff>
    </xdr:from>
    <xdr:to>
      <xdr:col>76</xdr:col>
      <xdr:colOff>165100</xdr:colOff>
      <xdr:row>82</xdr:row>
      <xdr:rowOff>121286</xdr:rowOff>
    </xdr:to>
    <xdr:sp macro="" textlink="">
      <xdr:nvSpPr>
        <xdr:cNvPr id="756" name="フローチャート: 判断 755">
          <a:extLst>
            <a:ext uri="{FF2B5EF4-FFF2-40B4-BE49-F238E27FC236}">
              <a16:creationId xmlns:a16="http://schemas.microsoft.com/office/drawing/2014/main" id="{7123BE6F-F5FC-4E40-A5DA-192FB6A95CDD}"/>
            </a:ext>
          </a:extLst>
        </xdr:cNvPr>
        <xdr:cNvSpPr/>
      </xdr:nvSpPr>
      <xdr:spPr>
        <a:xfrm>
          <a:off x="14541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xdr:rowOff>
    </xdr:from>
    <xdr:to>
      <xdr:col>72</xdr:col>
      <xdr:colOff>38100</xdr:colOff>
      <xdr:row>82</xdr:row>
      <xdr:rowOff>106045</xdr:rowOff>
    </xdr:to>
    <xdr:sp macro="" textlink="">
      <xdr:nvSpPr>
        <xdr:cNvPr id="757" name="フローチャート: 判断 756">
          <a:extLst>
            <a:ext uri="{FF2B5EF4-FFF2-40B4-BE49-F238E27FC236}">
              <a16:creationId xmlns:a16="http://schemas.microsoft.com/office/drawing/2014/main" id="{2EBA980A-078B-4DC8-8E7F-ACC02CB8F6F7}"/>
            </a:ext>
          </a:extLst>
        </xdr:cNvPr>
        <xdr:cNvSpPr/>
      </xdr:nvSpPr>
      <xdr:spPr>
        <a:xfrm>
          <a:off x="13652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160655</xdr:rowOff>
    </xdr:from>
    <xdr:to>
      <xdr:col>67</xdr:col>
      <xdr:colOff>101600</xdr:colOff>
      <xdr:row>82</xdr:row>
      <xdr:rowOff>90805</xdr:rowOff>
    </xdr:to>
    <xdr:sp macro="" textlink="">
      <xdr:nvSpPr>
        <xdr:cNvPr id="758" name="フローチャート: 判断 757">
          <a:extLst>
            <a:ext uri="{FF2B5EF4-FFF2-40B4-BE49-F238E27FC236}">
              <a16:creationId xmlns:a16="http://schemas.microsoft.com/office/drawing/2014/main" id="{0372BC2A-B155-40C8-83E1-CF54686F0FCF}"/>
            </a:ext>
          </a:extLst>
        </xdr:cNvPr>
        <xdr:cNvSpPr/>
      </xdr:nvSpPr>
      <xdr:spPr>
        <a:xfrm>
          <a:off x="12763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C6CA42ED-55C3-4956-AD75-74EAA6818FB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4B39D736-7670-4154-885F-63FC5901F1E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E9308873-610B-42C4-911C-810C28E839A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1A1749AD-0C97-4879-99A7-B0A68C7FE53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456F9A8-2834-44A2-BAE4-9CB0301F03D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160655</xdr:rowOff>
    </xdr:from>
    <xdr:to>
      <xdr:col>85</xdr:col>
      <xdr:colOff>177800</xdr:colOff>
      <xdr:row>81</xdr:row>
      <xdr:rowOff>90805</xdr:rowOff>
    </xdr:to>
    <xdr:sp macro="" textlink="">
      <xdr:nvSpPr>
        <xdr:cNvPr id="764" name="楕円 763">
          <a:extLst>
            <a:ext uri="{FF2B5EF4-FFF2-40B4-BE49-F238E27FC236}">
              <a16:creationId xmlns:a16="http://schemas.microsoft.com/office/drawing/2014/main" id="{CBE40BEC-89A6-44AB-B0C4-C0B6503A25A9}"/>
            </a:ext>
          </a:extLst>
        </xdr:cNvPr>
        <xdr:cNvSpPr/>
      </xdr:nvSpPr>
      <xdr:spPr>
        <a:xfrm>
          <a:off x="162687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12082</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CE1E8987-A2D3-4A91-9BB6-0C3EF24DA5B3}"/>
            </a:ext>
          </a:extLst>
        </xdr:cNvPr>
        <xdr:cNvSpPr txBox="1"/>
      </xdr:nvSpPr>
      <xdr:spPr>
        <a:xfrm>
          <a:off x="16357600"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120650</xdr:rowOff>
    </xdr:from>
    <xdr:to>
      <xdr:col>81</xdr:col>
      <xdr:colOff>101600</xdr:colOff>
      <xdr:row>81</xdr:row>
      <xdr:rowOff>50800</xdr:rowOff>
    </xdr:to>
    <xdr:sp macro="" textlink="">
      <xdr:nvSpPr>
        <xdr:cNvPr id="766" name="楕円 765">
          <a:extLst>
            <a:ext uri="{FF2B5EF4-FFF2-40B4-BE49-F238E27FC236}">
              <a16:creationId xmlns:a16="http://schemas.microsoft.com/office/drawing/2014/main" id="{3A2C60FF-A8D9-433E-B51A-79FDE3D0DF33}"/>
            </a:ext>
          </a:extLst>
        </xdr:cNvPr>
        <xdr:cNvSpPr/>
      </xdr:nvSpPr>
      <xdr:spPr>
        <a:xfrm>
          <a:off x="15430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0</xdr:rowOff>
    </xdr:from>
    <xdr:to>
      <xdr:col>85</xdr:col>
      <xdr:colOff>127000</xdr:colOff>
      <xdr:row>81</xdr:row>
      <xdr:rowOff>40005</xdr:rowOff>
    </xdr:to>
    <xdr:cxnSp macro="">
      <xdr:nvCxnSpPr>
        <xdr:cNvPr id="767" name="直線コネクタ 766">
          <a:extLst>
            <a:ext uri="{FF2B5EF4-FFF2-40B4-BE49-F238E27FC236}">
              <a16:creationId xmlns:a16="http://schemas.microsoft.com/office/drawing/2014/main" id="{8C274807-D6AF-4529-9B85-B7CDFB321B12}"/>
            </a:ext>
          </a:extLst>
        </xdr:cNvPr>
        <xdr:cNvCxnSpPr/>
      </xdr:nvCxnSpPr>
      <xdr:spPr>
        <a:xfrm>
          <a:off x="15481300" y="138874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88264</xdr:rowOff>
    </xdr:from>
    <xdr:to>
      <xdr:col>76</xdr:col>
      <xdr:colOff>165100</xdr:colOff>
      <xdr:row>81</xdr:row>
      <xdr:rowOff>18414</xdr:rowOff>
    </xdr:to>
    <xdr:sp macro="" textlink="">
      <xdr:nvSpPr>
        <xdr:cNvPr id="768" name="楕円 767">
          <a:extLst>
            <a:ext uri="{FF2B5EF4-FFF2-40B4-BE49-F238E27FC236}">
              <a16:creationId xmlns:a16="http://schemas.microsoft.com/office/drawing/2014/main" id="{AB324E83-B0A3-4A2F-B0BE-E747A8356306}"/>
            </a:ext>
          </a:extLst>
        </xdr:cNvPr>
        <xdr:cNvSpPr/>
      </xdr:nvSpPr>
      <xdr:spPr>
        <a:xfrm>
          <a:off x="14541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139064</xdr:rowOff>
    </xdr:from>
    <xdr:to>
      <xdr:col>81</xdr:col>
      <xdr:colOff>50800</xdr:colOff>
      <xdr:row>81</xdr:row>
      <xdr:rowOff>0</xdr:rowOff>
    </xdr:to>
    <xdr:cxnSp macro="">
      <xdr:nvCxnSpPr>
        <xdr:cNvPr id="769" name="直線コネクタ 768">
          <a:extLst>
            <a:ext uri="{FF2B5EF4-FFF2-40B4-BE49-F238E27FC236}">
              <a16:creationId xmlns:a16="http://schemas.microsoft.com/office/drawing/2014/main" id="{A930A11A-09C4-4687-A9E0-6EAA2677CD21}"/>
            </a:ext>
          </a:extLst>
        </xdr:cNvPr>
        <xdr:cNvCxnSpPr/>
      </xdr:nvCxnSpPr>
      <xdr:spPr>
        <a:xfrm>
          <a:off x="14592300" y="138550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78739</xdr:rowOff>
    </xdr:from>
    <xdr:to>
      <xdr:col>72</xdr:col>
      <xdr:colOff>38100</xdr:colOff>
      <xdr:row>81</xdr:row>
      <xdr:rowOff>8889</xdr:rowOff>
    </xdr:to>
    <xdr:sp macro="" textlink="">
      <xdr:nvSpPr>
        <xdr:cNvPr id="770" name="楕円 769">
          <a:extLst>
            <a:ext uri="{FF2B5EF4-FFF2-40B4-BE49-F238E27FC236}">
              <a16:creationId xmlns:a16="http://schemas.microsoft.com/office/drawing/2014/main" id="{E6A57652-2603-4BCA-99E1-38FB8C8F0D34}"/>
            </a:ext>
          </a:extLst>
        </xdr:cNvPr>
        <xdr:cNvSpPr/>
      </xdr:nvSpPr>
      <xdr:spPr>
        <a:xfrm>
          <a:off x="13652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129539</xdr:rowOff>
    </xdr:from>
    <xdr:to>
      <xdr:col>76</xdr:col>
      <xdr:colOff>114300</xdr:colOff>
      <xdr:row>80</xdr:row>
      <xdr:rowOff>139064</xdr:rowOff>
    </xdr:to>
    <xdr:cxnSp macro="">
      <xdr:nvCxnSpPr>
        <xdr:cNvPr id="771" name="直線コネクタ 770">
          <a:extLst>
            <a:ext uri="{FF2B5EF4-FFF2-40B4-BE49-F238E27FC236}">
              <a16:creationId xmlns:a16="http://schemas.microsoft.com/office/drawing/2014/main" id="{5CD55AD4-53C6-41B4-A693-10BD538165C6}"/>
            </a:ext>
          </a:extLst>
        </xdr:cNvPr>
        <xdr:cNvCxnSpPr/>
      </xdr:nvCxnSpPr>
      <xdr:spPr>
        <a:xfrm>
          <a:off x="13703300" y="138455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38736</xdr:rowOff>
    </xdr:from>
    <xdr:to>
      <xdr:col>67</xdr:col>
      <xdr:colOff>101600</xdr:colOff>
      <xdr:row>80</xdr:row>
      <xdr:rowOff>140336</xdr:rowOff>
    </xdr:to>
    <xdr:sp macro="" textlink="">
      <xdr:nvSpPr>
        <xdr:cNvPr id="772" name="楕円 771">
          <a:extLst>
            <a:ext uri="{FF2B5EF4-FFF2-40B4-BE49-F238E27FC236}">
              <a16:creationId xmlns:a16="http://schemas.microsoft.com/office/drawing/2014/main" id="{0CF70C0B-5DB2-4854-B27B-B8276FE09FD4}"/>
            </a:ext>
          </a:extLst>
        </xdr:cNvPr>
        <xdr:cNvSpPr/>
      </xdr:nvSpPr>
      <xdr:spPr>
        <a:xfrm>
          <a:off x="12763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89536</xdr:rowOff>
    </xdr:from>
    <xdr:to>
      <xdr:col>71</xdr:col>
      <xdr:colOff>177800</xdr:colOff>
      <xdr:row>80</xdr:row>
      <xdr:rowOff>129539</xdr:rowOff>
    </xdr:to>
    <xdr:cxnSp macro="">
      <xdr:nvCxnSpPr>
        <xdr:cNvPr id="773" name="直線コネクタ 772">
          <a:extLst>
            <a:ext uri="{FF2B5EF4-FFF2-40B4-BE49-F238E27FC236}">
              <a16:creationId xmlns:a16="http://schemas.microsoft.com/office/drawing/2014/main" id="{74EB7785-78EE-491C-AC82-061BC297CCD9}"/>
            </a:ext>
          </a:extLst>
        </xdr:cNvPr>
        <xdr:cNvCxnSpPr/>
      </xdr:nvCxnSpPr>
      <xdr:spPr>
        <a:xfrm>
          <a:off x="12814300" y="138055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774" name="n_1aveValue【消防施設】&#10;有形固定資産減価償却率">
          <a:extLst>
            <a:ext uri="{FF2B5EF4-FFF2-40B4-BE49-F238E27FC236}">
              <a16:creationId xmlns:a16="http://schemas.microsoft.com/office/drawing/2014/main" id="{AF7026B1-669D-4121-A4C7-E8CEAD833A61}"/>
            </a:ext>
          </a:extLst>
        </xdr:cNvPr>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112413</xdr:rowOff>
    </xdr:from>
    <xdr:ext cx="405111" cy="259045"/>
    <xdr:sp macro="" textlink="">
      <xdr:nvSpPr>
        <xdr:cNvPr id="775" name="n_2aveValue【消防施設】&#10;有形固定資産減価償却率">
          <a:extLst>
            <a:ext uri="{FF2B5EF4-FFF2-40B4-BE49-F238E27FC236}">
              <a16:creationId xmlns:a16="http://schemas.microsoft.com/office/drawing/2014/main" id="{86494D6D-36A2-40E4-A6B1-1FB7D8DE690C}"/>
            </a:ext>
          </a:extLst>
        </xdr:cNvPr>
        <xdr:cNvSpPr txBox="1"/>
      </xdr:nvSpPr>
      <xdr:spPr>
        <a:xfrm>
          <a:off x="14389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97172</xdr:rowOff>
    </xdr:from>
    <xdr:ext cx="405111" cy="259045"/>
    <xdr:sp macro="" textlink="">
      <xdr:nvSpPr>
        <xdr:cNvPr id="776" name="n_3aveValue【消防施設】&#10;有形固定資産減価償却率">
          <a:extLst>
            <a:ext uri="{FF2B5EF4-FFF2-40B4-BE49-F238E27FC236}">
              <a16:creationId xmlns:a16="http://schemas.microsoft.com/office/drawing/2014/main" id="{E455DEAA-2356-4E9D-8B82-17027F6C8956}"/>
            </a:ext>
          </a:extLst>
        </xdr:cNvPr>
        <xdr:cNvSpPr txBox="1"/>
      </xdr:nvSpPr>
      <xdr:spPr>
        <a:xfrm>
          <a:off x="13500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81932</xdr:rowOff>
    </xdr:from>
    <xdr:ext cx="405111" cy="259045"/>
    <xdr:sp macro="" textlink="">
      <xdr:nvSpPr>
        <xdr:cNvPr id="777" name="n_4aveValue【消防施設】&#10;有形固定資産減価償却率">
          <a:extLst>
            <a:ext uri="{FF2B5EF4-FFF2-40B4-BE49-F238E27FC236}">
              <a16:creationId xmlns:a16="http://schemas.microsoft.com/office/drawing/2014/main" id="{5AA52579-B42F-49DD-84FC-BC454238CA99}"/>
            </a:ext>
          </a:extLst>
        </xdr:cNvPr>
        <xdr:cNvSpPr txBox="1"/>
      </xdr:nvSpPr>
      <xdr:spPr>
        <a:xfrm>
          <a:off x="12611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67327</xdr:rowOff>
    </xdr:from>
    <xdr:ext cx="405111" cy="259045"/>
    <xdr:sp macro="" textlink="">
      <xdr:nvSpPr>
        <xdr:cNvPr id="778" name="n_1mainValue【消防施設】&#10;有形固定資産減価償却率">
          <a:extLst>
            <a:ext uri="{FF2B5EF4-FFF2-40B4-BE49-F238E27FC236}">
              <a16:creationId xmlns:a16="http://schemas.microsoft.com/office/drawing/2014/main" id="{C8ADF7BB-3280-4F5E-B5FA-E68BF7F0BD4E}"/>
            </a:ext>
          </a:extLst>
        </xdr:cNvPr>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34941</xdr:rowOff>
    </xdr:from>
    <xdr:ext cx="405111" cy="259045"/>
    <xdr:sp macro="" textlink="">
      <xdr:nvSpPr>
        <xdr:cNvPr id="779" name="n_2mainValue【消防施設】&#10;有形固定資産減価償却率">
          <a:extLst>
            <a:ext uri="{FF2B5EF4-FFF2-40B4-BE49-F238E27FC236}">
              <a16:creationId xmlns:a16="http://schemas.microsoft.com/office/drawing/2014/main" id="{0B0577F1-D62B-428C-B6D0-EDA9C584B98E}"/>
            </a:ext>
          </a:extLst>
        </xdr:cNvPr>
        <xdr:cNvSpPr txBox="1"/>
      </xdr:nvSpPr>
      <xdr:spPr>
        <a:xfrm>
          <a:off x="14389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780" name="n_3mainValue【消防施設】&#10;有形固定資産減価償却率">
          <a:extLst>
            <a:ext uri="{FF2B5EF4-FFF2-40B4-BE49-F238E27FC236}">
              <a16:creationId xmlns:a16="http://schemas.microsoft.com/office/drawing/2014/main" id="{64557538-3C8D-484D-B294-452853D827B2}"/>
            </a:ext>
          </a:extLst>
        </xdr:cNvPr>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156863</xdr:rowOff>
    </xdr:from>
    <xdr:ext cx="405111" cy="259045"/>
    <xdr:sp macro="" textlink="">
      <xdr:nvSpPr>
        <xdr:cNvPr id="781" name="n_4mainValue【消防施設】&#10;有形固定資産減価償却率">
          <a:extLst>
            <a:ext uri="{FF2B5EF4-FFF2-40B4-BE49-F238E27FC236}">
              <a16:creationId xmlns:a16="http://schemas.microsoft.com/office/drawing/2014/main" id="{7A48C46B-814E-45A4-B811-36530EBD66C8}"/>
            </a:ext>
          </a:extLst>
        </xdr:cNvPr>
        <xdr:cNvSpPr txBox="1"/>
      </xdr:nvSpPr>
      <xdr:spPr>
        <a:xfrm>
          <a:off x="12611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B8E3975D-BF22-4369-8E9B-7187A22A00C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37917A19-EC3C-4DE7-87AB-E40C97ADC00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6E09FC27-720B-447D-A2AE-B2541B03E48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43E806B9-CFD8-4807-B4E5-5A90DC5E2A4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22968097-75BC-476D-9D73-F1D5C5FB7A3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C492A69F-0839-479B-A72A-AD7A41DA49B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DD0835AB-C7FF-4305-801D-89BA21521EC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1CE749E9-AFA3-4944-9680-A6FF42BB5FD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4F2C2BDB-0241-409F-A9CF-B09CC849C14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E6F9C934-5B32-4211-9B00-01C89D77EC0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2" name="直線コネクタ 791">
          <a:extLst>
            <a:ext uri="{FF2B5EF4-FFF2-40B4-BE49-F238E27FC236}">
              <a16:creationId xmlns:a16="http://schemas.microsoft.com/office/drawing/2014/main" id="{3775E9DD-0E9F-4C74-A745-F7C851237D45}"/>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3" name="テキスト ボックス 792">
          <a:extLst>
            <a:ext uri="{FF2B5EF4-FFF2-40B4-BE49-F238E27FC236}">
              <a16:creationId xmlns:a16="http://schemas.microsoft.com/office/drawing/2014/main" id="{B3AE2F37-159E-41AB-BDA8-7C9845150B8B}"/>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24E1F276-1B65-4D14-90CA-D63C7EFDA7B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29142A60-704C-4B9B-887A-6EDE3D22D1E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96" name="直線コネクタ 795">
          <a:extLst>
            <a:ext uri="{FF2B5EF4-FFF2-40B4-BE49-F238E27FC236}">
              <a16:creationId xmlns:a16="http://schemas.microsoft.com/office/drawing/2014/main" id="{3FDAB0B0-709C-4AE1-AB7A-7D3DE9FE8173}"/>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97" name="テキスト ボックス 796">
          <a:extLst>
            <a:ext uri="{FF2B5EF4-FFF2-40B4-BE49-F238E27FC236}">
              <a16:creationId xmlns:a16="http://schemas.microsoft.com/office/drawing/2014/main" id="{5A765368-F47B-49F2-A71C-91B9BF4438D7}"/>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76D25BE5-517A-4D11-B372-724953368A1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A6F00A76-1ED5-466F-9EB9-021BB1B51CD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D3590A93-7302-4160-B620-1CBEE9B5478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xdr:rowOff>
    </xdr:from>
    <xdr:to>
      <xdr:col>116</xdr:col>
      <xdr:colOff>62864</xdr:colOff>
      <xdr:row>85</xdr:row>
      <xdr:rowOff>55245</xdr:rowOff>
    </xdr:to>
    <xdr:cxnSp macro="">
      <xdr:nvCxnSpPr>
        <xdr:cNvPr id="801" name="直線コネクタ 800">
          <a:extLst>
            <a:ext uri="{FF2B5EF4-FFF2-40B4-BE49-F238E27FC236}">
              <a16:creationId xmlns:a16="http://schemas.microsoft.com/office/drawing/2014/main" id="{86A798B5-863C-4E9F-A26E-73283B2F08D9}"/>
            </a:ext>
          </a:extLst>
        </xdr:cNvPr>
        <xdr:cNvCxnSpPr/>
      </xdr:nvCxnSpPr>
      <xdr:spPr>
        <a:xfrm flipV="1">
          <a:off x="22160864" y="133826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2" name="【消防施設】&#10;一人当たり面積最小値テキスト">
          <a:extLst>
            <a:ext uri="{FF2B5EF4-FFF2-40B4-BE49-F238E27FC236}">
              <a16:creationId xmlns:a16="http://schemas.microsoft.com/office/drawing/2014/main" id="{30AC0316-247C-4575-83DE-CADE0D9FB2E2}"/>
            </a:ext>
          </a:extLst>
        </xdr:cNvPr>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3" name="直線コネクタ 802">
          <a:extLst>
            <a:ext uri="{FF2B5EF4-FFF2-40B4-BE49-F238E27FC236}">
              <a16:creationId xmlns:a16="http://schemas.microsoft.com/office/drawing/2014/main" id="{64E60F4B-3875-4129-8B46-96A737FB808E}"/>
            </a:ext>
          </a:extLst>
        </xdr:cNvPr>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127652</xdr:rowOff>
    </xdr:from>
    <xdr:ext cx="469744" cy="259045"/>
    <xdr:sp macro="" textlink="">
      <xdr:nvSpPr>
        <xdr:cNvPr id="804" name="【消防施設】&#10;一人当たり面積最大値テキスト">
          <a:extLst>
            <a:ext uri="{FF2B5EF4-FFF2-40B4-BE49-F238E27FC236}">
              <a16:creationId xmlns:a16="http://schemas.microsoft.com/office/drawing/2014/main" id="{A5581408-4C08-411F-8AAC-C28E416FF861}"/>
            </a:ext>
          </a:extLst>
        </xdr:cNvPr>
        <xdr:cNvSpPr txBox="1"/>
      </xdr:nvSpPr>
      <xdr:spPr>
        <a:xfrm>
          <a:off x="22199600" y="1315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xdr:rowOff>
    </xdr:from>
    <xdr:to>
      <xdr:col>116</xdr:col>
      <xdr:colOff>152400</xdr:colOff>
      <xdr:row>78</xdr:row>
      <xdr:rowOff>9525</xdr:rowOff>
    </xdr:to>
    <xdr:cxnSp macro="">
      <xdr:nvCxnSpPr>
        <xdr:cNvPr id="805" name="直線コネクタ 804">
          <a:extLst>
            <a:ext uri="{FF2B5EF4-FFF2-40B4-BE49-F238E27FC236}">
              <a16:creationId xmlns:a16="http://schemas.microsoft.com/office/drawing/2014/main" id="{65555B19-CE75-490D-BE11-E3813040D78E}"/>
            </a:ext>
          </a:extLst>
        </xdr:cNvPr>
        <xdr:cNvCxnSpPr/>
      </xdr:nvCxnSpPr>
      <xdr:spPr>
        <a:xfrm>
          <a:off x="22072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51452</xdr:rowOff>
    </xdr:from>
    <xdr:ext cx="469744" cy="259045"/>
    <xdr:sp macro="" textlink="">
      <xdr:nvSpPr>
        <xdr:cNvPr id="806" name="【消防施設】&#10;一人当たり面積平均値テキスト">
          <a:extLst>
            <a:ext uri="{FF2B5EF4-FFF2-40B4-BE49-F238E27FC236}">
              <a16:creationId xmlns:a16="http://schemas.microsoft.com/office/drawing/2014/main" id="{261FCBBC-B86D-4980-B527-1340DF4FB1FD}"/>
            </a:ext>
          </a:extLst>
        </xdr:cNvPr>
        <xdr:cNvSpPr txBox="1"/>
      </xdr:nvSpPr>
      <xdr:spPr>
        <a:xfrm>
          <a:off x="22199600" y="14110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73025</xdr:rowOff>
    </xdr:from>
    <xdr:to>
      <xdr:col>116</xdr:col>
      <xdr:colOff>114300</xdr:colOff>
      <xdr:row>83</xdr:row>
      <xdr:rowOff>3175</xdr:rowOff>
    </xdr:to>
    <xdr:sp macro="" textlink="">
      <xdr:nvSpPr>
        <xdr:cNvPr id="807" name="フローチャート: 判断 806">
          <a:extLst>
            <a:ext uri="{FF2B5EF4-FFF2-40B4-BE49-F238E27FC236}">
              <a16:creationId xmlns:a16="http://schemas.microsoft.com/office/drawing/2014/main" id="{800B20E8-35DC-4460-9CB7-AD6CCFA32E80}"/>
            </a:ext>
          </a:extLst>
        </xdr:cNvPr>
        <xdr:cNvSpPr/>
      </xdr:nvSpPr>
      <xdr:spPr>
        <a:xfrm>
          <a:off x="22110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808" name="フローチャート: 判断 807">
          <a:extLst>
            <a:ext uri="{FF2B5EF4-FFF2-40B4-BE49-F238E27FC236}">
              <a16:creationId xmlns:a16="http://schemas.microsoft.com/office/drawing/2014/main" id="{E850B3D6-8482-45E7-B445-343E256DEC8E}"/>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38736</xdr:rowOff>
    </xdr:from>
    <xdr:to>
      <xdr:col>107</xdr:col>
      <xdr:colOff>101600</xdr:colOff>
      <xdr:row>82</xdr:row>
      <xdr:rowOff>140336</xdr:rowOff>
    </xdr:to>
    <xdr:sp macro="" textlink="">
      <xdr:nvSpPr>
        <xdr:cNvPr id="809" name="フローチャート: 判断 808">
          <a:extLst>
            <a:ext uri="{FF2B5EF4-FFF2-40B4-BE49-F238E27FC236}">
              <a16:creationId xmlns:a16="http://schemas.microsoft.com/office/drawing/2014/main" id="{78DB799C-A9F6-471E-A555-BEEDF3E4F127}"/>
            </a:ext>
          </a:extLst>
        </xdr:cNvPr>
        <xdr:cNvSpPr/>
      </xdr:nvSpPr>
      <xdr:spPr>
        <a:xfrm>
          <a:off x="20383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90170</xdr:rowOff>
    </xdr:from>
    <xdr:to>
      <xdr:col>102</xdr:col>
      <xdr:colOff>165100</xdr:colOff>
      <xdr:row>83</xdr:row>
      <xdr:rowOff>20320</xdr:rowOff>
    </xdr:to>
    <xdr:sp macro="" textlink="">
      <xdr:nvSpPr>
        <xdr:cNvPr id="810" name="フローチャート: 判断 809">
          <a:extLst>
            <a:ext uri="{FF2B5EF4-FFF2-40B4-BE49-F238E27FC236}">
              <a16:creationId xmlns:a16="http://schemas.microsoft.com/office/drawing/2014/main" id="{8754E841-BDDF-4646-B044-1778EB31BCBD}"/>
            </a:ext>
          </a:extLst>
        </xdr:cNvPr>
        <xdr:cNvSpPr/>
      </xdr:nvSpPr>
      <xdr:spPr>
        <a:xfrm>
          <a:off x="19494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44450</xdr:rowOff>
    </xdr:from>
    <xdr:to>
      <xdr:col>98</xdr:col>
      <xdr:colOff>38100</xdr:colOff>
      <xdr:row>82</xdr:row>
      <xdr:rowOff>146050</xdr:rowOff>
    </xdr:to>
    <xdr:sp macro="" textlink="">
      <xdr:nvSpPr>
        <xdr:cNvPr id="811" name="フローチャート: 判断 810">
          <a:extLst>
            <a:ext uri="{FF2B5EF4-FFF2-40B4-BE49-F238E27FC236}">
              <a16:creationId xmlns:a16="http://schemas.microsoft.com/office/drawing/2014/main" id="{9E683FEF-5183-40AF-935C-32ACD3EB5816}"/>
            </a:ext>
          </a:extLst>
        </xdr:cNvPr>
        <xdr:cNvSpPr/>
      </xdr:nvSpPr>
      <xdr:spPr>
        <a:xfrm>
          <a:off x="18605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52A1D559-FEFF-4534-94FB-67FBA5D7B06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B73249E8-B624-42A7-ABF8-5204B7E65AF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C7E97804-FA59-4F87-B27A-C5F3162EA4F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BBD792A6-33E4-453C-941D-DED5932524E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D68FFC28-5979-4201-AEFE-A2C9A9DE115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817" name="楕円 816">
          <a:extLst>
            <a:ext uri="{FF2B5EF4-FFF2-40B4-BE49-F238E27FC236}">
              <a16:creationId xmlns:a16="http://schemas.microsoft.com/office/drawing/2014/main" id="{AE68A895-1959-473F-A6EF-C5DC6BC3B241}"/>
            </a:ext>
          </a:extLst>
        </xdr:cNvPr>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818" name="【消防施設】&#10;一人当たり面積該当値テキスト">
          <a:extLst>
            <a:ext uri="{FF2B5EF4-FFF2-40B4-BE49-F238E27FC236}">
              <a16:creationId xmlns:a16="http://schemas.microsoft.com/office/drawing/2014/main" id="{869ABDCA-2899-4566-804A-012380625D7E}"/>
            </a:ext>
          </a:extLst>
        </xdr:cNvPr>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819" name="楕円 818">
          <a:extLst>
            <a:ext uri="{FF2B5EF4-FFF2-40B4-BE49-F238E27FC236}">
              <a16:creationId xmlns:a16="http://schemas.microsoft.com/office/drawing/2014/main" id="{E051699F-3052-4FB0-A968-65A26539EE50}"/>
            </a:ext>
          </a:extLst>
        </xdr:cNvPr>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95250</xdr:rowOff>
    </xdr:to>
    <xdr:cxnSp macro="">
      <xdr:nvCxnSpPr>
        <xdr:cNvPr id="820" name="直線コネクタ 819">
          <a:extLst>
            <a:ext uri="{FF2B5EF4-FFF2-40B4-BE49-F238E27FC236}">
              <a16:creationId xmlns:a16="http://schemas.microsoft.com/office/drawing/2014/main" id="{3B650401-082E-48A0-A842-E3459AB36581}"/>
            </a:ext>
          </a:extLst>
        </xdr:cNvPr>
        <xdr:cNvCxnSpPr/>
      </xdr:nvCxnSpPr>
      <xdr:spPr>
        <a:xfrm>
          <a:off x="21323300" y="1398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55880</xdr:rowOff>
    </xdr:from>
    <xdr:to>
      <xdr:col>107</xdr:col>
      <xdr:colOff>101600</xdr:colOff>
      <xdr:row>81</xdr:row>
      <xdr:rowOff>157480</xdr:rowOff>
    </xdr:to>
    <xdr:sp macro="" textlink="">
      <xdr:nvSpPr>
        <xdr:cNvPr id="821" name="楕円 820">
          <a:extLst>
            <a:ext uri="{FF2B5EF4-FFF2-40B4-BE49-F238E27FC236}">
              <a16:creationId xmlns:a16="http://schemas.microsoft.com/office/drawing/2014/main" id="{24C1259E-C1D3-4138-845E-1F88109FB425}"/>
            </a:ext>
          </a:extLst>
        </xdr:cNvPr>
        <xdr:cNvSpPr/>
      </xdr:nvSpPr>
      <xdr:spPr>
        <a:xfrm>
          <a:off x="20383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106680</xdr:rowOff>
    </xdr:to>
    <xdr:cxnSp macro="">
      <xdr:nvCxnSpPr>
        <xdr:cNvPr id="822" name="直線コネクタ 821">
          <a:extLst>
            <a:ext uri="{FF2B5EF4-FFF2-40B4-BE49-F238E27FC236}">
              <a16:creationId xmlns:a16="http://schemas.microsoft.com/office/drawing/2014/main" id="{69A0B6CD-DF27-4D8F-8146-28E54AAE447C}"/>
            </a:ext>
          </a:extLst>
        </xdr:cNvPr>
        <xdr:cNvCxnSpPr/>
      </xdr:nvCxnSpPr>
      <xdr:spPr>
        <a:xfrm flipV="1">
          <a:off x="20434300" y="13982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61595</xdr:rowOff>
    </xdr:from>
    <xdr:to>
      <xdr:col>102</xdr:col>
      <xdr:colOff>165100</xdr:colOff>
      <xdr:row>81</xdr:row>
      <xdr:rowOff>163195</xdr:rowOff>
    </xdr:to>
    <xdr:sp macro="" textlink="">
      <xdr:nvSpPr>
        <xdr:cNvPr id="823" name="楕円 822">
          <a:extLst>
            <a:ext uri="{FF2B5EF4-FFF2-40B4-BE49-F238E27FC236}">
              <a16:creationId xmlns:a16="http://schemas.microsoft.com/office/drawing/2014/main" id="{31CCC4CA-A10B-4A75-92DF-208824E47D0A}"/>
            </a:ext>
          </a:extLst>
        </xdr:cNvPr>
        <xdr:cNvSpPr/>
      </xdr:nvSpPr>
      <xdr:spPr>
        <a:xfrm>
          <a:off x="19494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106680</xdr:rowOff>
    </xdr:from>
    <xdr:to>
      <xdr:col>107</xdr:col>
      <xdr:colOff>50800</xdr:colOff>
      <xdr:row>81</xdr:row>
      <xdr:rowOff>112395</xdr:rowOff>
    </xdr:to>
    <xdr:cxnSp macro="">
      <xdr:nvCxnSpPr>
        <xdr:cNvPr id="824" name="直線コネクタ 823">
          <a:extLst>
            <a:ext uri="{FF2B5EF4-FFF2-40B4-BE49-F238E27FC236}">
              <a16:creationId xmlns:a16="http://schemas.microsoft.com/office/drawing/2014/main" id="{E7ADEC8B-4812-4154-AA03-274C1BE73F90}"/>
            </a:ext>
          </a:extLst>
        </xdr:cNvPr>
        <xdr:cNvCxnSpPr/>
      </xdr:nvCxnSpPr>
      <xdr:spPr>
        <a:xfrm flipV="1">
          <a:off x="19545300" y="139941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73025</xdr:rowOff>
    </xdr:from>
    <xdr:to>
      <xdr:col>98</xdr:col>
      <xdr:colOff>38100</xdr:colOff>
      <xdr:row>82</xdr:row>
      <xdr:rowOff>3175</xdr:rowOff>
    </xdr:to>
    <xdr:sp macro="" textlink="">
      <xdr:nvSpPr>
        <xdr:cNvPr id="825" name="楕円 824">
          <a:extLst>
            <a:ext uri="{FF2B5EF4-FFF2-40B4-BE49-F238E27FC236}">
              <a16:creationId xmlns:a16="http://schemas.microsoft.com/office/drawing/2014/main" id="{89837087-1287-410B-8EFB-58C11AF5C58C}"/>
            </a:ext>
          </a:extLst>
        </xdr:cNvPr>
        <xdr:cNvSpPr/>
      </xdr:nvSpPr>
      <xdr:spPr>
        <a:xfrm>
          <a:off x="18605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112395</xdr:rowOff>
    </xdr:from>
    <xdr:to>
      <xdr:col>102</xdr:col>
      <xdr:colOff>114300</xdr:colOff>
      <xdr:row>81</xdr:row>
      <xdr:rowOff>123825</xdr:rowOff>
    </xdr:to>
    <xdr:cxnSp macro="">
      <xdr:nvCxnSpPr>
        <xdr:cNvPr id="826" name="直線コネクタ 825">
          <a:extLst>
            <a:ext uri="{FF2B5EF4-FFF2-40B4-BE49-F238E27FC236}">
              <a16:creationId xmlns:a16="http://schemas.microsoft.com/office/drawing/2014/main" id="{3C82A35E-44CF-46EA-8A54-451C1FFB0C3D}"/>
            </a:ext>
          </a:extLst>
        </xdr:cNvPr>
        <xdr:cNvCxnSpPr/>
      </xdr:nvCxnSpPr>
      <xdr:spPr>
        <a:xfrm flipV="1">
          <a:off x="18656300" y="139998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827" name="n_1aveValue【消防施設】&#10;一人当たり面積">
          <a:extLst>
            <a:ext uri="{FF2B5EF4-FFF2-40B4-BE49-F238E27FC236}">
              <a16:creationId xmlns:a16="http://schemas.microsoft.com/office/drawing/2014/main" id="{286E8E96-5FFA-4886-941A-9A396658092A}"/>
            </a:ext>
          </a:extLst>
        </xdr:cNvPr>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131463</xdr:rowOff>
    </xdr:from>
    <xdr:ext cx="469744" cy="259045"/>
    <xdr:sp macro="" textlink="">
      <xdr:nvSpPr>
        <xdr:cNvPr id="828" name="n_2aveValue【消防施設】&#10;一人当たり面積">
          <a:extLst>
            <a:ext uri="{FF2B5EF4-FFF2-40B4-BE49-F238E27FC236}">
              <a16:creationId xmlns:a16="http://schemas.microsoft.com/office/drawing/2014/main" id="{706D24A5-6659-45D1-8BBE-0DD31C7C9DD6}"/>
            </a:ext>
          </a:extLst>
        </xdr:cNvPr>
        <xdr:cNvSpPr txBox="1"/>
      </xdr:nvSpPr>
      <xdr:spPr>
        <a:xfrm>
          <a:off x="20199427" y="141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11447</xdr:rowOff>
    </xdr:from>
    <xdr:ext cx="469744" cy="259045"/>
    <xdr:sp macro="" textlink="">
      <xdr:nvSpPr>
        <xdr:cNvPr id="829" name="n_3aveValue【消防施設】&#10;一人当たり面積">
          <a:extLst>
            <a:ext uri="{FF2B5EF4-FFF2-40B4-BE49-F238E27FC236}">
              <a16:creationId xmlns:a16="http://schemas.microsoft.com/office/drawing/2014/main" id="{0EA31554-AB71-4C5E-BB3C-693094D3118C}"/>
            </a:ext>
          </a:extLst>
        </xdr:cNvPr>
        <xdr:cNvSpPr txBox="1"/>
      </xdr:nvSpPr>
      <xdr:spPr>
        <a:xfrm>
          <a:off x="19310427" y="1424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137177</xdr:rowOff>
    </xdr:from>
    <xdr:ext cx="469744" cy="259045"/>
    <xdr:sp macro="" textlink="">
      <xdr:nvSpPr>
        <xdr:cNvPr id="830" name="n_4aveValue【消防施設】&#10;一人当たり面積">
          <a:extLst>
            <a:ext uri="{FF2B5EF4-FFF2-40B4-BE49-F238E27FC236}">
              <a16:creationId xmlns:a16="http://schemas.microsoft.com/office/drawing/2014/main" id="{2634C991-F14C-4DAC-8CFE-4C3629746025}"/>
            </a:ext>
          </a:extLst>
        </xdr:cNvPr>
        <xdr:cNvSpPr txBox="1"/>
      </xdr:nvSpPr>
      <xdr:spPr>
        <a:xfrm>
          <a:off x="18421427"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831" name="n_1mainValue【消防施設】&#10;一人当たり面積">
          <a:extLst>
            <a:ext uri="{FF2B5EF4-FFF2-40B4-BE49-F238E27FC236}">
              <a16:creationId xmlns:a16="http://schemas.microsoft.com/office/drawing/2014/main" id="{A177863E-76FA-49A6-83EC-4A2B540C755C}"/>
            </a:ext>
          </a:extLst>
        </xdr:cNvPr>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2557</xdr:rowOff>
    </xdr:from>
    <xdr:ext cx="469744" cy="259045"/>
    <xdr:sp macro="" textlink="">
      <xdr:nvSpPr>
        <xdr:cNvPr id="832" name="n_2mainValue【消防施設】&#10;一人当たり面積">
          <a:extLst>
            <a:ext uri="{FF2B5EF4-FFF2-40B4-BE49-F238E27FC236}">
              <a16:creationId xmlns:a16="http://schemas.microsoft.com/office/drawing/2014/main" id="{E4467CC4-14D8-4940-9453-A3ADA196D5E0}"/>
            </a:ext>
          </a:extLst>
        </xdr:cNvPr>
        <xdr:cNvSpPr txBox="1"/>
      </xdr:nvSpPr>
      <xdr:spPr>
        <a:xfrm>
          <a:off x="20199427" y="137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8272</xdr:rowOff>
    </xdr:from>
    <xdr:ext cx="469744" cy="259045"/>
    <xdr:sp macro="" textlink="">
      <xdr:nvSpPr>
        <xdr:cNvPr id="833" name="n_3mainValue【消防施設】&#10;一人当たり面積">
          <a:extLst>
            <a:ext uri="{FF2B5EF4-FFF2-40B4-BE49-F238E27FC236}">
              <a16:creationId xmlns:a16="http://schemas.microsoft.com/office/drawing/2014/main" id="{C2130796-23E7-4B46-9934-97D70C804C37}"/>
            </a:ext>
          </a:extLst>
        </xdr:cNvPr>
        <xdr:cNvSpPr txBox="1"/>
      </xdr:nvSpPr>
      <xdr:spPr>
        <a:xfrm>
          <a:off x="19310427"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19702</xdr:rowOff>
    </xdr:from>
    <xdr:ext cx="469744" cy="259045"/>
    <xdr:sp macro="" textlink="">
      <xdr:nvSpPr>
        <xdr:cNvPr id="834" name="n_4mainValue【消防施設】&#10;一人当たり面積">
          <a:extLst>
            <a:ext uri="{FF2B5EF4-FFF2-40B4-BE49-F238E27FC236}">
              <a16:creationId xmlns:a16="http://schemas.microsoft.com/office/drawing/2014/main" id="{5C100021-0337-4CF7-B568-156F38CDEE96}"/>
            </a:ext>
          </a:extLst>
        </xdr:cNvPr>
        <xdr:cNvSpPr txBox="1"/>
      </xdr:nvSpPr>
      <xdr:spPr>
        <a:xfrm>
          <a:off x="18421427" y="13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FC2D34DE-5658-4981-B6E3-3A4D1FFFE8A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B0155F09-FF6F-44B7-A2D5-5D1BBF009B9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EEAB2A24-0D9C-489A-AE53-9050356EEAA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066653A-28EB-4EFE-92D3-90C6B2B1BD2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CDA06E2-E700-4EA1-A5AF-ECB806579BB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43317BC3-7A75-4C17-B394-4E130B71303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323CD08D-5CBC-443B-805E-27611E24158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70F1E0C8-2357-48C5-8AFB-AE2F67FA89D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809D7FF8-CE55-40F9-B854-7D5B2E5C8BA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3D19DFFB-F9E1-4C4F-9E5E-C305A4A0050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EA696D55-BF39-4BD7-BD0A-634116A8D5D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386E32DC-FBCA-4E89-8063-B963A9461ED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B20BA2B4-C8EE-4121-BFCF-5072430F30F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2FC94B68-580A-4ACE-A1A7-16B2A5B2B32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D152CCED-96F9-4C05-B0E2-C29FE529B5D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B3761681-53BE-4684-B7D2-F0963701592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675AC522-6604-4945-B082-10465DD4998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354310CA-A01D-4AE7-88E6-69CEBFC7847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BFE574C9-F035-4DA4-B7DB-BEBA8987796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0C0A820C-2445-4AF7-A300-72FDAF57D26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33A11252-3825-4FC3-945C-8EB4AC62290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69CC0F2A-249B-414E-80CA-323B0265122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7DACC238-33B8-4751-9557-E5B7D3071F9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F9A50689-F6DC-4569-BF9F-BC42FECF756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6D6A7237-16FD-4647-B1F2-D4304EF9267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109</xdr:row>
      <xdr:rowOff>33745</xdr:rowOff>
    </xdr:to>
    <xdr:cxnSp macro="">
      <xdr:nvCxnSpPr>
        <xdr:cNvPr id="860" name="直線コネクタ 859">
          <a:extLst>
            <a:ext uri="{FF2B5EF4-FFF2-40B4-BE49-F238E27FC236}">
              <a16:creationId xmlns:a16="http://schemas.microsoft.com/office/drawing/2014/main" id="{04392D2C-E8A7-4BDF-9530-D7DF03607654}"/>
            </a:ext>
          </a:extLst>
        </xdr:cNvPr>
        <xdr:cNvCxnSpPr/>
      </xdr:nvCxnSpPr>
      <xdr:spPr>
        <a:xfrm flipV="1">
          <a:off x="16318864" y="17281616"/>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1" name="【庁舎】&#10;有形固定資産減価償却率最小値テキスト">
          <a:extLst>
            <a:ext uri="{FF2B5EF4-FFF2-40B4-BE49-F238E27FC236}">
              <a16:creationId xmlns:a16="http://schemas.microsoft.com/office/drawing/2014/main" id="{5A369F27-E4FB-4FBB-B6AC-B6C2D4F42D74}"/>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2" name="直線コネクタ 861">
          <a:extLst>
            <a:ext uri="{FF2B5EF4-FFF2-40B4-BE49-F238E27FC236}">
              <a16:creationId xmlns:a16="http://schemas.microsoft.com/office/drawing/2014/main" id="{850AAF03-4B73-426C-B0BB-7C125989C012}"/>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3" name="【庁舎】&#10;有形固定資産減価償却率最大値テキスト">
          <a:extLst>
            <a:ext uri="{FF2B5EF4-FFF2-40B4-BE49-F238E27FC236}">
              <a16:creationId xmlns:a16="http://schemas.microsoft.com/office/drawing/2014/main" id="{67A0DE79-C92A-4CE2-97C8-AE50E1988E51}"/>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4" name="直線コネクタ 863">
          <a:extLst>
            <a:ext uri="{FF2B5EF4-FFF2-40B4-BE49-F238E27FC236}">
              <a16:creationId xmlns:a16="http://schemas.microsoft.com/office/drawing/2014/main" id="{3EB55290-05F8-4E80-9C81-2858F7B7990D}"/>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5" name="【庁舎】&#10;有形固定資産減価償却率平均値テキスト">
          <a:extLst>
            <a:ext uri="{FF2B5EF4-FFF2-40B4-BE49-F238E27FC236}">
              <a16:creationId xmlns:a16="http://schemas.microsoft.com/office/drawing/2014/main" id="{D6BC546B-8A50-4E8B-8EAE-E60DB0775D60}"/>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66" name="フローチャート: 判断 865">
          <a:extLst>
            <a:ext uri="{FF2B5EF4-FFF2-40B4-BE49-F238E27FC236}">
              <a16:creationId xmlns:a16="http://schemas.microsoft.com/office/drawing/2014/main" id="{CA119509-817F-42F6-A4CC-CB068A81FF34}"/>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17236</xdr:rowOff>
    </xdr:from>
    <xdr:to>
      <xdr:col>81</xdr:col>
      <xdr:colOff>101600</xdr:colOff>
      <xdr:row>104</xdr:row>
      <xdr:rowOff>118836</xdr:rowOff>
    </xdr:to>
    <xdr:sp macro="" textlink="">
      <xdr:nvSpPr>
        <xdr:cNvPr id="867" name="フローチャート: 判断 866">
          <a:extLst>
            <a:ext uri="{FF2B5EF4-FFF2-40B4-BE49-F238E27FC236}">
              <a16:creationId xmlns:a16="http://schemas.microsoft.com/office/drawing/2014/main" id="{330C62F8-0433-4DBC-BF79-CF37105FE0EF}"/>
            </a:ext>
          </a:extLst>
        </xdr:cNvPr>
        <xdr:cNvSpPr/>
      </xdr:nvSpPr>
      <xdr:spPr>
        <a:xfrm>
          <a:off x="15430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68" name="フローチャート: 判断 867">
          <a:extLst>
            <a:ext uri="{FF2B5EF4-FFF2-40B4-BE49-F238E27FC236}">
              <a16:creationId xmlns:a16="http://schemas.microsoft.com/office/drawing/2014/main" id="{726C72CF-39C2-42CB-90B5-375EE8386E0D}"/>
            </a:ext>
          </a:extLst>
        </xdr:cNvPr>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69" name="フローチャート: 判断 868">
          <a:extLst>
            <a:ext uri="{FF2B5EF4-FFF2-40B4-BE49-F238E27FC236}">
              <a16:creationId xmlns:a16="http://schemas.microsoft.com/office/drawing/2014/main" id="{C8AB1652-1A9A-4B5F-88B2-6185D15A1ABF}"/>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0" name="フローチャート: 判断 869">
          <a:extLst>
            <a:ext uri="{FF2B5EF4-FFF2-40B4-BE49-F238E27FC236}">
              <a16:creationId xmlns:a16="http://schemas.microsoft.com/office/drawing/2014/main" id="{8A811A9F-18E8-40C0-98F5-E9BBC05B3D9B}"/>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8DB17726-4EA7-4EEC-A760-3E83A0EBBA7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952C2F3D-2B6D-49C2-B02F-8C5F571950A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A9FB9041-6BD2-481E-816E-75698BC1DA6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3A13A278-8F96-40BF-B88B-E6685DD4E22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D1EA6366-4072-4AAD-8E21-F2DFF4F6537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876" name="楕円 875">
          <a:extLst>
            <a:ext uri="{FF2B5EF4-FFF2-40B4-BE49-F238E27FC236}">
              <a16:creationId xmlns:a16="http://schemas.microsoft.com/office/drawing/2014/main" id="{022594A8-EDDE-4E7F-9334-3E6E7AFDEF11}"/>
            </a:ext>
          </a:extLst>
        </xdr:cNvPr>
        <xdr:cNvSpPr/>
      </xdr:nvSpPr>
      <xdr:spPr>
        <a:xfrm>
          <a:off x="162687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111596</xdr:rowOff>
    </xdr:from>
    <xdr:ext cx="405111" cy="259045"/>
    <xdr:sp macro="" textlink="">
      <xdr:nvSpPr>
        <xdr:cNvPr id="877" name="【庁舎】&#10;有形固定資産減価償却率該当値テキスト">
          <a:extLst>
            <a:ext uri="{FF2B5EF4-FFF2-40B4-BE49-F238E27FC236}">
              <a16:creationId xmlns:a16="http://schemas.microsoft.com/office/drawing/2014/main" id="{882FA8E4-2176-4553-A897-56A6BD15C9D6}"/>
            </a:ext>
          </a:extLst>
        </xdr:cNvPr>
        <xdr:cNvSpPr txBox="1"/>
      </xdr:nvSpPr>
      <xdr:spPr>
        <a:xfrm>
          <a:off x="16357600"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98879</xdr:rowOff>
    </xdr:from>
    <xdr:to>
      <xdr:col>81</xdr:col>
      <xdr:colOff>101600</xdr:colOff>
      <xdr:row>105</xdr:row>
      <xdr:rowOff>29029</xdr:rowOff>
    </xdr:to>
    <xdr:sp macro="" textlink="">
      <xdr:nvSpPr>
        <xdr:cNvPr id="878" name="楕円 877">
          <a:extLst>
            <a:ext uri="{FF2B5EF4-FFF2-40B4-BE49-F238E27FC236}">
              <a16:creationId xmlns:a16="http://schemas.microsoft.com/office/drawing/2014/main" id="{8C87137A-CA67-4DD3-A4E8-A9EA7E1C60C9}"/>
            </a:ext>
          </a:extLst>
        </xdr:cNvPr>
        <xdr:cNvSpPr/>
      </xdr:nvSpPr>
      <xdr:spPr>
        <a:xfrm>
          <a:off x="15430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149679</xdr:rowOff>
    </xdr:from>
    <xdr:to>
      <xdr:col>85</xdr:col>
      <xdr:colOff>127000</xdr:colOff>
      <xdr:row>105</xdr:row>
      <xdr:rowOff>12519</xdr:rowOff>
    </xdr:to>
    <xdr:cxnSp macro="">
      <xdr:nvCxnSpPr>
        <xdr:cNvPr id="879" name="直線コネクタ 878">
          <a:extLst>
            <a:ext uri="{FF2B5EF4-FFF2-40B4-BE49-F238E27FC236}">
              <a16:creationId xmlns:a16="http://schemas.microsoft.com/office/drawing/2014/main" id="{66D3CF69-3BB3-4357-AEB4-AC0C828C1C6C}"/>
            </a:ext>
          </a:extLst>
        </xdr:cNvPr>
        <xdr:cNvCxnSpPr/>
      </xdr:nvCxnSpPr>
      <xdr:spPr>
        <a:xfrm>
          <a:off x="15481300" y="1798047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80" name="楕円 879">
          <a:extLst>
            <a:ext uri="{FF2B5EF4-FFF2-40B4-BE49-F238E27FC236}">
              <a16:creationId xmlns:a16="http://schemas.microsoft.com/office/drawing/2014/main" id="{E1C6040A-76C2-44DC-B0E3-0F5CD065A634}"/>
            </a:ext>
          </a:extLst>
        </xdr:cNvPr>
        <xdr:cNvSpPr/>
      </xdr:nvSpPr>
      <xdr:spPr>
        <a:xfrm>
          <a:off x="14541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141514</xdr:rowOff>
    </xdr:from>
    <xdr:to>
      <xdr:col>81</xdr:col>
      <xdr:colOff>50800</xdr:colOff>
      <xdr:row>104</xdr:row>
      <xdr:rowOff>149679</xdr:rowOff>
    </xdr:to>
    <xdr:cxnSp macro="">
      <xdr:nvCxnSpPr>
        <xdr:cNvPr id="881" name="直線コネクタ 880">
          <a:extLst>
            <a:ext uri="{FF2B5EF4-FFF2-40B4-BE49-F238E27FC236}">
              <a16:creationId xmlns:a16="http://schemas.microsoft.com/office/drawing/2014/main" id="{F4940770-D4C1-4691-9E86-AAE891FCFE36}"/>
            </a:ext>
          </a:extLst>
        </xdr:cNvPr>
        <xdr:cNvCxnSpPr/>
      </xdr:nvCxnSpPr>
      <xdr:spPr>
        <a:xfrm>
          <a:off x="14592300" y="1797231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67855</xdr:rowOff>
    </xdr:from>
    <xdr:to>
      <xdr:col>72</xdr:col>
      <xdr:colOff>38100</xdr:colOff>
      <xdr:row>104</xdr:row>
      <xdr:rowOff>169455</xdr:rowOff>
    </xdr:to>
    <xdr:sp macro="" textlink="">
      <xdr:nvSpPr>
        <xdr:cNvPr id="882" name="楕円 881">
          <a:extLst>
            <a:ext uri="{FF2B5EF4-FFF2-40B4-BE49-F238E27FC236}">
              <a16:creationId xmlns:a16="http://schemas.microsoft.com/office/drawing/2014/main" id="{E57A189B-8670-4D38-8F0C-1A13D8CA0724}"/>
            </a:ext>
          </a:extLst>
        </xdr:cNvPr>
        <xdr:cNvSpPr/>
      </xdr:nvSpPr>
      <xdr:spPr>
        <a:xfrm>
          <a:off x="13652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118655</xdr:rowOff>
    </xdr:from>
    <xdr:to>
      <xdr:col>76</xdr:col>
      <xdr:colOff>114300</xdr:colOff>
      <xdr:row>104</xdr:row>
      <xdr:rowOff>141514</xdr:rowOff>
    </xdr:to>
    <xdr:cxnSp macro="">
      <xdr:nvCxnSpPr>
        <xdr:cNvPr id="883" name="直線コネクタ 882">
          <a:extLst>
            <a:ext uri="{FF2B5EF4-FFF2-40B4-BE49-F238E27FC236}">
              <a16:creationId xmlns:a16="http://schemas.microsoft.com/office/drawing/2014/main" id="{C624E298-D18A-4087-BA62-7BD1254AF735}"/>
            </a:ext>
          </a:extLst>
        </xdr:cNvPr>
        <xdr:cNvCxnSpPr/>
      </xdr:nvCxnSpPr>
      <xdr:spPr>
        <a:xfrm>
          <a:off x="13703300" y="179494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56424</xdr:rowOff>
    </xdr:from>
    <xdr:to>
      <xdr:col>67</xdr:col>
      <xdr:colOff>101600</xdr:colOff>
      <xdr:row>104</xdr:row>
      <xdr:rowOff>158024</xdr:rowOff>
    </xdr:to>
    <xdr:sp macro="" textlink="">
      <xdr:nvSpPr>
        <xdr:cNvPr id="884" name="楕円 883">
          <a:extLst>
            <a:ext uri="{FF2B5EF4-FFF2-40B4-BE49-F238E27FC236}">
              <a16:creationId xmlns:a16="http://schemas.microsoft.com/office/drawing/2014/main" id="{50689E5A-C200-4561-8921-0DB9EA9E6121}"/>
            </a:ext>
          </a:extLst>
        </xdr:cNvPr>
        <xdr:cNvSpPr/>
      </xdr:nvSpPr>
      <xdr:spPr>
        <a:xfrm>
          <a:off x="12763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107224</xdr:rowOff>
    </xdr:from>
    <xdr:to>
      <xdr:col>71</xdr:col>
      <xdr:colOff>177800</xdr:colOff>
      <xdr:row>104</xdr:row>
      <xdr:rowOff>118655</xdr:rowOff>
    </xdr:to>
    <xdr:cxnSp macro="">
      <xdr:nvCxnSpPr>
        <xdr:cNvPr id="885" name="直線コネクタ 884">
          <a:extLst>
            <a:ext uri="{FF2B5EF4-FFF2-40B4-BE49-F238E27FC236}">
              <a16:creationId xmlns:a16="http://schemas.microsoft.com/office/drawing/2014/main" id="{DF4C5345-08DD-42C5-B8F3-D7C3D45CA655}"/>
            </a:ext>
          </a:extLst>
        </xdr:cNvPr>
        <xdr:cNvCxnSpPr/>
      </xdr:nvCxnSpPr>
      <xdr:spPr>
        <a:xfrm>
          <a:off x="12814300" y="1793802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135363</xdr:rowOff>
    </xdr:from>
    <xdr:ext cx="405111" cy="259045"/>
    <xdr:sp macro="" textlink="">
      <xdr:nvSpPr>
        <xdr:cNvPr id="886" name="n_1aveValue【庁舎】&#10;有形固定資産減価償却率">
          <a:extLst>
            <a:ext uri="{FF2B5EF4-FFF2-40B4-BE49-F238E27FC236}">
              <a16:creationId xmlns:a16="http://schemas.microsoft.com/office/drawing/2014/main" id="{4A73C9D3-679A-46E1-939E-51AA996DE629}"/>
            </a:ext>
          </a:extLst>
        </xdr:cNvPr>
        <xdr:cNvSpPr txBox="1"/>
      </xdr:nvSpPr>
      <xdr:spPr>
        <a:xfrm>
          <a:off x="152660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887" name="n_2aveValue【庁舎】&#10;有形固定資産減価償却率">
          <a:extLst>
            <a:ext uri="{FF2B5EF4-FFF2-40B4-BE49-F238E27FC236}">
              <a16:creationId xmlns:a16="http://schemas.microsoft.com/office/drawing/2014/main" id="{D4223DE6-8D62-4B9C-9F24-36A439C5E676}"/>
            </a:ext>
          </a:extLst>
        </xdr:cNvPr>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88" name="n_3aveValue【庁舎】&#10;有形固定資産減価償却率">
          <a:extLst>
            <a:ext uri="{FF2B5EF4-FFF2-40B4-BE49-F238E27FC236}">
              <a16:creationId xmlns:a16="http://schemas.microsoft.com/office/drawing/2014/main" id="{01FB115C-C615-455A-B97F-90A9D5B44982}"/>
            </a:ext>
          </a:extLst>
        </xdr:cNvPr>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89" name="n_4aveValue【庁舎】&#10;有形固定資産減価償却率">
          <a:extLst>
            <a:ext uri="{FF2B5EF4-FFF2-40B4-BE49-F238E27FC236}">
              <a16:creationId xmlns:a16="http://schemas.microsoft.com/office/drawing/2014/main" id="{3C2EC2DB-755F-4DDD-BC8D-5EAB1A759428}"/>
            </a:ext>
          </a:extLst>
        </xdr:cNvPr>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20156</xdr:rowOff>
    </xdr:from>
    <xdr:ext cx="405111" cy="259045"/>
    <xdr:sp macro="" textlink="">
      <xdr:nvSpPr>
        <xdr:cNvPr id="890" name="n_1mainValue【庁舎】&#10;有形固定資産減価償却率">
          <a:extLst>
            <a:ext uri="{FF2B5EF4-FFF2-40B4-BE49-F238E27FC236}">
              <a16:creationId xmlns:a16="http://schemas.microsoft.com/office/drawing/2014/main" id="{8654D8A6-6244-4D64-8567-8AA00D1F770C}"/>
            </a:ext>
          </a:extLst>
        </xdr:cNvPr>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91" name="n_2mainValue【庁舎】&#10;有形固定資産減価償却率">
          <a:extLst>
            <a:ext uri="{FF2B5EF4-FFF2-40B4-BE49-F238E27FC236}">
              <a16:creationId xmlns:a16="http://schemas.microsoft.com/office/drawing/2014/main" id="{22B9DF9D-5F8D-4E09-B66C-FEBB8722B09D}"/>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160582</xdr:rowOff>
    </xdr:from>
    <xdr:ext cx="405111" cy="259045"/>
    <xdr:sp macro="" textlink="">
      <xdr:nvSpPr>
        <xdr:cNvPr id="892" name="n_3mainValue【庁舎】&#10;有形固定資産減価償却率">
          <a:extLst>
            <a:ext uri="{FF2B5EF4-FFF2-40B4-BE49-F238E27FC236}">
              <a16:creationId xmlns:a16="http://schemas.microsoft.com/office/drawing/2014/main" id="{7CB3F194-899C-43A1-8B65-682ACF88D628}"/>
            </a:ext>
          </a:extLst>
        </xdr:cNvPr>
        <xdr:cNvSpPr txBox="1"/>
      </xdr:nvSpPr>
      <xdr:spPr>
        <a:xfrm>
          <a:off x="13500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3101</xdr:rowOff>
    </xdr:from>
    <xdr:ext cx="405111" cy="259045"/>
    <xdr:sp macro="" textlink="">
      <xdr:nvSpPr>
        <xdr:cNvPr id="893" name="n_4mainValue【庁舎】&#10;有形固定資産減価償却率">
          <a:extLst>
            <a:ext uri="{FF2B5EF4-FFF2-40B4-BE49-F238E27FC236}">
              <a16:creationId xmlns:a16="http://schemas.microsoft.com/office/drawing/2014/main" id="{9AAB2180-29BC-4B8B-9BC9-512BC7C79033}"/>
            </a:ext>
          </a:extLst>
        </xdr:cNvPr>
        <xdr:cNvSpPr txBox="1"/>
      </xdr:nvSpPr>
      <xdr:spPr>
        <a:xfrm>
          <a:off x="12611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547499E3-C5C6-4FF5-A202-748E1C26BFC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0E930416-6B80-446E-86DC-2D98486FC4E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ACDB8D2A-B8E8-4254-A7B9-EB06ACA4696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A75606DD-9FB6-4522-8912-6FA3C8C52FA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6A8699D2-9D3A-453D-A124-D0EA5388F96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671FBC81-2A00-4238-876B-A34BC13752E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05A0C42B-349C-485C-A21D-54F5D998647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9FA6A7C3-4F4E-4B21-A9E4-9749C39FAD5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75EE2392-33B5-4C67-A39D-0BEA6E112E8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E17DDC01-BB1D-48B7-8875-24D3E019D66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a:extLst>
            <a:ext uri="{FF2B5EF4-FFF2-40B4-BE49-F238E27FC236}">
              <a16:creationId xmlns:a16="http://schemas.microsoft.com/office/drawing/2014/main" id="{B2406725-07BC-48DA-BB4F-D8F8914926E2}"/>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id="{7EB91461-12C3-4EEA-A92A-264EE265D11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a:extLst>
            <a:ext uri="{FF2B5EF4-FFF2-40B4-BE49-F238E27FC236}">
              <a16:creationId xmlns:a16="http://schemas.microsoft.com/office/drawing/2014/main" id="{87FD4D60-FDA9-4EE0-9439-3B650D33012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id="{EC80D5CC-D902-4A10-B048-2CF3BA078CA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a:extLst>
            <a:ext uri="{FF2B5EF4-FFF2-40B4-BE49-F238E27FC236}">
              <a16:creationId xmlns:a16="http://schemas.microsoft.com/office/drawing/2014/main" id="{2327C208-D94A-412A-B4EE-259295CF534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id="{55CF000A-0F87-4113-BA75-FA53EBA259E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a:extLst>
            <a:ext uri="{FF2B5EF4-FFF2-40B4-BE49-F238E27FC236}">
              <a16:creationId xmlns:a16="http://schemas.microsoft.com/office/drawing/2014/main" id="{C2B14530-3EA7-4E7D-961C-B16D1FFBE2A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id="{0BE20DA1-6E02-4E1E-B476-BACF3212D5D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a:extLst>
            <a:ext uri="{FF2B5EF4-FFF2-40B4-BE49-F238E27FC236}">
              <a16:creationId xmlns:a16="http://schemas.microsoft.com/office/drawing/2014/main" id="{26997B5A-679A-437E-BCBA-49893FC0F48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id="{5E2085D9-75D3-484C-BDD5-C36F2E73EC9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a:extLst>
            <a:ext uri="{FF2B5EF4-FFF2-40B4-BE49-F238E27FC236}">
              <a16:creationId xmlns:a16="http://schemas.microsoft.com/office/drawing/2014/main" id="{32FFE23F-D0BF-4237-8FC1-B0F36D0FF2F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id="{C13B8CA4-719D-4E18-BF3B-982B27E46CF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a:extLst>
            <a:ext uri="{FF2B5EF4-FFF2-40B4-BE49-F238E27FC236}">
              <a16:creationId xmlns:a16="http://schemas.microsoft.com/office/drawing/2014/main" id="{1596E9EA-A10E-46CB-BE33-7F32320630A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5D79E906-65D6-4062-A7D3-E5F47CCE465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7E20C269-D78A-46C5-853D-22CEDE05185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2AAA4DC9-E062-449F-BEC3-7A93B1604E8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32113</xdr:rowOff>
    </xdr:to>
    <xdr:cxnSp macro="">
      <xdr:nvCxnSpPr>
        <xdr:cNvPr id="920" name="直線コネクタ 919">
          <a:extLst>
            <a:ext uri="{FF2B5EF4-FFF2-40B4-BE49-F238E27FC236}">
              <a16:creationId xmlns:a16="http://schemas.microsoft.com/office/drawing/2014/main" id="{14DF0790-DF4D-4B5E-BFFD-D474E7985E05}"/>
            </a:ext>
          </a:extLst>
        </xdr:cNvPr>
        <xdr:cNvCxnSpPr/>
      </xdr:nvCxnSpPr>
      <xdr:spPr>
        <a:xfrm flipV="1">
          <a:off x="22160864" y="17168949"/>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921" name="【庁舎】&#10;一人当たり面積最小値テキスト">
          <a:extLst>
            <a:ext uri="{FF2B5EF4-FFF2-40B4-BE49-F238E27FC236}">
              <a16:creationId xmlns:a16="http://schemas.microsoft.com/office/drawing/2014/main" id="{7ACE06CE-3D11-4608-B357-12196FAD914F}"/>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922" name="直線コネクタ 921">
          <a:extLst>
            <a:ext uri="{FF2B5EF4-FFF2-40B4-BE49-F238E27FC236}">
              <a16:creationId xmlns:a16="http://schemas.microsoft.com/office/drawing/2014/main" id="{D7660344-5646-4721-B7C2-ACEAC2F0E30D}"/>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923" name="【庁舎】&#10;一人当たり面積最大値テキスト">
          <a:extLst>
            <a:ext uri="{FF2B5EF4-FFF2-40B4-BE49-F238E27FC236}">
              <a16:creationId xmlns:a16="http://schemas.microsoft.com/office/drawing/2014/main" id="{A70AB866-453C-4734-8294-2B120C6FD553}"/>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924" name="直線コネクタ 923">
          <a:extLst>
            <a:ext uri="{FF2B5EF4-FFF2-40B4-BE49-F238E27FC236}">
              <a16:creationId xmlns:a16="http://schemas.microsoft.com/office/drawing/2014/main" id="{C3285B32-71D0-4ED8-9134-81402A45BE23}"/>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20156</xdr:rowOff>
    </xdr:from>
    <xdr:ext cx="469744" cy="259045"/>
    <xdr:sp macro="" textlink="">
      <xdr:nvSpPr>
        <xdr:cNvPr id="925" name="【庁舎】&#10;一人当たり面積平均値テキスト">
          <a:extLst>
            <a:ext uri="{FF2B5EF4-FFF2-40B4-BE49-F238E27FC236}">
              <a16:creationId xmlns:a16="http://schemas.microsoft.com/office/drawing/2014/main" id="{3B168714-9DC0-4085-B6F2-A2DAC672B0C8}"/>
            </a:ext>
          </a:extLst>
        </xdr:cNvPr>
        <xdr:cNvSpPr txBox="1"/>
      </xdr:nvSpPr>
      <xdr:spPr>
        <a:xfrm>
          <a:off x="22199600" y="1819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926" name="フローチャート: 判断 925">
          <a:extLst>
            <a:ext uri="{FF2B5EF4-FFF2-40B4-BE49-F238E27FC236}">
              <a16:creationId xmlns:a16="http://schemas.microsoft.com/office/drawing/2014/main" id="{5F37CD48-DD53-498B-8843-BA4F812AD529}"/>
            </a:ext>
          </a:extLst>
        </xdr:cNvPr>
        <xdr:cNvSpPr/>
      </xdr:nvSpPr>
      <xdr:spPr>
        <a:xfrm>
          <a:off x="221107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74386</xdr:rowOff>
    </xdr:from>
    <xdr:to>
      <xdr:col>112</xdr:col>
      <xdr:colOff>38100</xdr:colOff>
      <xdr:row>107</xdr:row>
      <xdr:rowOff>4536</xdr:rowOff>
    </xdr:to>
    <xdr:sp macro="" textlink="">
      <xdr:nvSpPr>
        <xdr:cNvPr id="927" name="フローチャート: 判断 926">
          <a:extLst>
            <a:ext uri="{FF2B5EF4-FFF2-40B4-BE49-F238E27FC236}">
              <a16:creationId xmlns:a16="http://schemas.microsoft.com/office/drawing/2014/main" id="{ABE934A4-FF64-45D1-A054-922107465DCC}"/>
            </a:ext>
          </a:extLst>
        </xdr:cNvPr>
        <xdr:cNvSpPr/>
      </xdr:nvSpPr>
      <xdr:spPr>
        <a:xfrm>
          <a:off x="21272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77651</xdr:rowOff>
    </xdr:from>
    <xdr:to>
      <xdr:col>107</xdr:col>
      <xdr:colOff>101600</xdr:colOff>
      <xdr:row>107</xdr:row>
      <xdr:rowOff>7801</xdr:rowOff>
    </xdr:to>
    <xdr:sp macro="" textlink="">
      <xdr:nvSpPr>
        <xdr:cNvPr id="928" name="フローチャート: 判断 927">
          <a:extLst>
            <a:ext uri="{FF2B5EF4-FFF2-40B4-BE49-F238E27FC236}">
              <a16:creationId xmlns:a16="http://schemas.microsoft.com/office/drawing/2014/main" id="{56068CA7-0ECA-4690-A35A-3AC7DF2263EA}"/>
            </a:ext>
          </a:extLst>
        </xdr:cNvPr>
        <xdr:cNvSpPr/>
      </xdr:nvSpPr>
      <xdr:spPr>
        <a:xfrm>
          <a:off x="20383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929" name="フローチャート: 判断 928">
          <a:extLst>
            <a:ext uri="{FF2B5EF4-FFF2-40B4-BE49-F238E27FC236}">
              <a16:creationId xmlns:a16="http://schemas.microsoft.com/office/drawing/2014/main" id="{9A627F21-606C-4C9F-9065-902936D60D3F}"/>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30" name="フローチャート: 判断 929">
          <a:extLst>
            <a:ext uri="{FF2B5EF4-FFF2-40B4-BE49-F238E27FC236}">
              <a16:creationId xmlns:a16="http://schemas.microsoft.com/office/drawing/2014/main" id="{A201FFAA-3867-46C8-9A56-5F8C2E957DB9}"/>
            </a:ext>
          </a:extLst>
        </xdr:cNvPr>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4CB0D9D5-B121-4879-BDB0-CE47D1FE10D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6A374709-E054-4AD6-8B84-F7557318DEC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BFB4478F-1C4A-4684-AC30-29C96C0BA7A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F71E5D60-BBCD-4571-8D10-2D8B6BA500D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D28E0038-D728-4A53-AF08-7E9C20D15B6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936" name="楕円 935">
          <a:extLst>
            <a:ext uri="{FF2B5EF4-FFF2-40B4-BE49-F238E27FC236}">
              <a16:creationId xmlns:a16="http://schemas.microsoft.com/office/drawing/2014/main" id="{DFB97942-F098-497C-A858-05A9866D7AA8}"/>
            </a:ext>
          </a:extLst>
        </xdr:cNvPr>
        <xdr:cNvSpPr/>
      </xdr:nvSpPr>
      <xdr:spPr>
        <a:xfrm>
          <a:off x="221107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108693</xdr:rowOff>
    </xdr:from>
    <xdr:ext cx="469744" cy="259045"/>
    <xdr:sp macro="" textlink="">
      <xdr:nvSpPr>
        <xdr:cNvPr id="937" name="【庁舎】&#10;一人当たり面積該当値テキスト">
          <a:extLst>
            <a:ext uri="{FF2B5EF4-FFF2-40B4-BE49-F238E27FC236}">
              <a16:creationId xmlns:a16="http://schemas.microsoft.com/office/drawing/2014/main" id="{C0C7D121-EF40-49F0-9351-DCE68F3D6549}"/>
            </a:ext>
          </a:extLst>
        </xdr:cNvPr>
        <xdr:cNvSpPr txBox="1"/>
      </xdr:nvSpPr>
      <xdr:spPr>
        <a:xfrm>
          <a:off x="22199600" y="1793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95613</xdr:rowOff>
    </xdr:from>
    <xdr:to>
      <xdr:col>112</xdr:col>
      <xdr:colOff>38100</xdr:colOff>
      <xdr:row>106</xdr:row>
      <xdr:rowOff>25763</xdr:rowOff>
    </xdr:to>
    <xdr:sp macro="" textlink="">
      <xdr:nvSpPr>
        <xdr:cNvPr id="938" name="楕円 937">
          <a:extLst>
            <a:ext uri="{FF2B5EF4-FFF2-40B4-BE49-F238E27FC236}">
              <a16:creationId xmlns:a16="http://schemas.microsoft.com/office/drawing/2014/main" id="{54A65FF7-D77E-477C-B325-C5EA1AA221F3}"/>
            </a:ext>
          </a:extLst>
        </xdr:cNvPr>
        <xdr:cNvSpPr/>
      </xdr:nvSpPr>
      <xdr:spPr>
        <a:xfrm>
          <a:off x="21272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136616</xdr:rowOff>
    </xdr:from>
    <xdr:to>
      <xdr:col>116</xdr:col>
      <xdr:colOff>63500</xdr:colOff>
      <xdr:row>105</xdr:row>
      <xdr:rowOff>146413</xdr:rowOff>
    </xdr:to>
    <xdr:cxnSp macro="">
      <xdr:nvCxnSpPr>
        <xdr:cNvPr id="939" name="直線コネクタ 938">
          <a:extLst>
            <a:ext uri="{FF2B5EF4-FFF2-40B4-BE49-F238E27FC236}">
              <a16:creationId xmlns:a16="http://schemas.microsoft.com/office/drawing/2014/main" id="{B0ADA4E6-6BCF-4D96-AA96-CB2FBE5FB147}"/>
            </a:ext>
          </a:extLst>
        </xdr:cNvPr>
        <xdr:cNvCxnSpPr/>
      </xdr:nvCxnSpPr>
      <xdr:spPr>
        <a:xfrm flipV="1">
          <a:off x="21323300" y="1813886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40" name="楕円 939">
          <a:extLst>
            <a:ext uri="{FF2B5EF4-FFF2-40B4-BE49-F238E27FC236}">
              <a16:creationId xmlns:a16="http://schemas.microsoft.com/office/drawing/2014/main" id="{0DF26544-B768-4ED1-A9D7-82A0A055D90A}"/>
            </a:ext>
          </a:extLst>
        </xdr:cNvPr>
        <xdr:cNvSpPr/>
      </xdr:nvSpPr>
      <xdr:spPr>
        <a:xfrm>
          <a:off x="20383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146413</xdr:rowOff>
    </xdr:from>
    <xdr:to>
      <xdr:col>111</xdr:col>
      <xdr:colOff>177800</xdr:colOff>
      <xdr:row>105</xdr:row>
      <xdr:rowOff>152944</xdr:rowOff>
    </xdr:to>
    <xdr:cxnSp macro="">
      <xdr:nvCxnSpPr>
        <xdr:cNvPr id="941" name="直線コネクタ 940">
          <a:extLst>
            <a:ext uri="{FF2B5EF4-FFF2-40B4-BE49-F238E27FC236}">
              <a16:creationId xmlns:a16="http://schemas.microsoft.com/office/drawing/2014/main" id="{D4EFCB11-F725-4C15-B44C-CF7B8891B65D}"/>
            </a:ext>
          </a:extLst>
        </xdr:cNvPr>
        <xdr:cNvCxnSpPr/>
      </xdr:nvCxnSpPr>
      <xdr:spPr>
        <a:xfrm flipV="1">
          <a:off x="20434300" y="181486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111942</xdr:rowOff>
    </xdr:from>
    <xdr:to>
      <xdr:col>102</xdr:col>
      <xdr:colOff>165100</xdr:colOff>
      <xdr:row>106</xdr:row>
      <xdr:rowOff>42092</xdr:rowOff>
    </xdr:to>
    <xdr:sp macro="" textlink="">
      <xdr:nvSpPr>
        <xdr:cNvPr id="942" name="楕円 941">
          <a:extLst>
            <a:ext uri="{FF2B5EF4-FFF2-40B4-BE49-F238E27FC236}">
              <a16:creationId xmlns:a16="http://schemas.microsoft.com/office/drawing/2014/main" id="{D49D766A-FDF7-4442-8031-8F66A5F25A01}"/>
            </a:ext>
          </a:extLst>
        </xdr:cNvPr>
        <xdr:cNvSpPr/>
      </xdr:nvSpPr>
      <xdr:spPr>
        <a:xfrm>
          <a:off x="19494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152944</xdr:rowOff>
    </xdr:from>
    <xdr:to>
      <xdr:col>107</xdr:col>
      <xdr:colOff>50800</xdr:colOff>
      <xdr:row>105</xdr:row>
      <xdr:rowOff>162742</xdr:rowOff>
    </xdr:to>
    <xdr:cxnSp macro="">
      <xdr:nvCxnSpPr>
        <xdr:cNvPr id="943" name="直線コネクタ 942">
          <a:extLst>
            <a:ext uri="{FF2B5EF4-FFF2-40B4-BE49-F238E27FC236}">
              <a16:creationId xmlns:a16="http://schemas.microsoft.com/office/drawing/2014/main" id="{214D0216-663E-43CD-AFEF-3CF2DFE2EF5D}"/>
            </a:ext>
          </a:extLst>
        </xdr:cNvPr>
        <xdr:cNvCxnSpPr/>
      </xdr:nvCxnSpPr>
      <xdr:spPr>
        <a:xfrm flipV="1">
          <a:off x="19545300" y="181551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944" name="楕円 943">
          <a:extLst>
            <a:ext uri="{FF2B5EF4-FFF2-40B4-BE49-F238E27FC236}">
              <a16:creationId xmlns:a16="http://schemas.microsoft.com/office/drawing/2014/main" id="{B7B4381B-1431-431B-9A7E-556D334ED74A}"/>
            </a:ext>
          </a:extLst>
        </xdr:cNvPr>
        <xdr:cNvSpPr/>
      </xdr:nvSpPr>
      <xdr:spPr>
        <a:xfrm>
          <a:off x="18605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162742</xdr:rowOff>
    </xdr:from>
    <xdr:to>
      <xdr:col>102</xdr:col>
      <xdr:colOff>114300</xdr:colOff>
      <xdr:row>106</xdr:row>
      <xdr:rowOff>1088</xdr:rowOff>
    </xdr:to>
    <xdr:cxnSp macro="">
      <xdr:nvCxnSpPr>
        <xdr:cNvPr id="945" name="直線コネクタ 944">
          <a:extLst>
            <a:ext uri="{FF2B5EF4-FFF2-40B4-BE49-F238E27FC236}">
              <a16:creationId xmlns:a16="http://schemas.microsoft.com/office/drawing/2014/main" id="{C9CC5A74-4FCF-4D7B-96E7-28825C6B8671}"/>
            </a:ext>
          </a:extLst>
        </xdr:cNvPr>
        <xdr:cNvCxnSpPr/>
      </xdr:nvCxnSpPr>
      <xdr:spPr>
        <a:xfrm flipV="1">
          <a:off x="18656300" y="181649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167113</xdr:rowOff>
    </xdr:from>
    <xdr:ext cx="469744" cy="259045"/>
    <xdr:sp macro="" textlink="">
      <xdr:nvSpPr>
        <xdr:cNvPr id="946" name="n_1aveValue【庁舎】&#10;一人当たり面積">
          <a:extLst>
            <a:ext uri="{FF2B5EF4-FFF2-40B4-BE49-F238E27FC236}">
              <a16:creationId xmlns:a16="http://schemas.microsoft.com/office/drawing/2014/main" id="{4D40BC8D-8A2D-40CD-B528-9E74BB4BD88B}"/>
            </a:ext>
          </a:extLst>
        </xdr:cNvPr>
        <xdr:cNvSpPr txBox="1"/>
      </xdr:nvSpPr>
      <xdr:spPr>
        <a:xfrm>
          <a:off x="210757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170378</xdr:rowOff>
    </xdr:from>
    <xdr:ext cx="469744" cy="259045"/>
    <xdr:sp macro="" textlink="">
      <xdr:nvSpPr>
        <xdr:cNvPr id="947" name="n_2aveValue【庁舎】&#10;一人当たり面積">
          <a:extLst>
            <a:ext uri="{FF2B5EF4-FFF2-40B4-BE49-F238E27FC236}">
              <a16:creationId xmlns:a16="http://schemas.microsoft.com/office/drawing/2014/main" id="{D6744C1B-6838-4DAE-8EE2-826A30330328}"/>
            </a:ext>
          </a:extLst>
        </xdr:cNvPr>
        <xdr:cNvSpPr txBox="1"/>
      </xdr:nvSpPr>
      <xdr:spPr>
        <a:xfrm>
          <a:off x="20199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948" name="n_3aveValue【庁舎】&#10;一人当たり面積">
          <a:extLst>
            <a:ext uri="{FF2B5EF4-FFF2-40B4-BE49-F238E27FC236}">
              <a16:creationId xmlns:a16="http://schemas.microsoft.com/office/drawing/2014/main" id="{8D1DF4FE-60CA-4BF0-8B3F-25CDC8B8D9C1}"/>
            </a:ext>
          </a:extLst>
        </xdr:cNvPr>
        <xdr:cNvSpPr txBox="1"/>
      </xdr:nvSpPr>
      <xdr:spPr>
        <a:xfrm>
          <a:off x="19310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8726</xdr:rowOff>
    </xdr:from>
    <xdr:ext cx="469744" cy="259045"/>
    <xdr:sp macro="" textlink="">
      <xdr:nvSpPr>
        <xdr:cNvPr id="949" name="n_4aveValue【庁舎】&#10;一人当たり面積">
          <a:extLst>
            <a:ext uri="{FF2B5EF4-FFF2-40B4-BE49-F238E27FC236}">
              <a16:creationId xmlns:a16="http://schemas.microsoft.com/office/drawing/2014/main" id="{94380861-134F-46F7-A94E-B17F56CD4535}"/>
            </a:ext>
          </a:extLst>
        </xdr:cNvPr>
        <xdr:cNvSpPr txBox="1"/>
      </xdr:nvSpPr>
      <xdr:spPr>
        <a:xfrm>
          <a:off x="18421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42290</xdr:rowOff>
    </xdr:from>
    <xdr:ext cx="469744" cy="259045"/>
    <xdr:sp macro="" textlink="">
      <xdr:nvSpPr>
        <xdr:cNvPr id="950" name="n_1mainValue【庁舎】&#10;一人当たり面積">
          <a:extLst>
            <a:ext uri="{FF2B5EF4-FFF2-40B4-BE49-F238E27FC236}">
              <a16:creationId xmlns:a16="http://schemas.microsoft.com/office/drawing/2014/main" id="{7F156E8B-DA30-4C4F-959E-36AE7A2182A2}"/>
            </a:ext>
          </a:extLst>
        </xdr:cNvPr>
        <xdr:cNvSpPr txBox="1"/>
      </xdr:nvSpPr>
      <xdr:spPr>
        <a:xfrm>
          <a:off x="210757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951" name="n_2mainValue【庁舎】&#10;一人当たり面積">
          <a:extLst>
            <a:ext uri="{FF2B5EF4-FFF2-40B4-BE49-F238E27FC236}">
              <a16:creationId xmlns:a16="http://schemas.microsoft.com/office/drawing/2014/main" id="{7ADCD883-592C-446E-A75A-6B87D3F3F2FD}"/>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58619</xdr:rowOff>
    </xdr:from>
    <xdr:ext cx="469744" cy="259045"/>
    <xdr:sp macro="" textlink="">
      <xdr:nvSpPr>
        <xdr:cNvPr id="952" name="n_3mainValue【庁舎】&#10;一人当たり面積">
          <a:extLst>
            <a:ext uri="{FF2B5EF4-FFF2-40B4-BE49-F238E27FC236}">
              <a16:creationId xmlns:a16="http://schemas.microsoft.com/office/drawing/2014/main" id="{B11C9D75-A03C-449B-AC05-49D1BFC155F6}"/>
            </a:ext>
          </a:extLst>
        </xdr:cNvPr>
        <xdr:cNvSpPr txBox="1"/>
      </xdr:nvSpPr>
      <xdr:spPr>
        <a:xfrm>
          <a:off x="19310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953" name="n_4mainValue【庁舎】&#10;一人当たり面積">
          <a:extLst>
            <a:ext uri="{FF2B5EF4-FFF2-40B4-BE49-F238E27FC236}">
              <a16:creationId xmlns:a16="http://schemas.microsoft.com/office/drawing/2014/main" id="{DF1542BE-2199-42CB-9339-406834D5E66A}"/>
            </a:ext>
          </a:extLst>
        </xdr:cNvPr>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8B9613BE-C746-4DC5-B821-E662BB84C2F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9879AB05-C5C2-444B-A24D-CCD48FB1EFA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E7E28882-3401-4968-BA74-84B4F4B1E5C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福祉施設は、合併前に整備した施設を引き継いでいることやデイ・サービスセンターを設置していることなどから、類似団体平均と比較して一人当たり面積が多くなっている。</a:t>
          </a:r>
        </a:p>
        <a:p>
          <a:r>
            <a:rPr kumimoji="1" lang="ja-JP" altLang="en-US" sz="1300">
              <a:latin typeface="ＭＳ Ｐゴシック" panose="020B0600070205080204" pitchFamily="50" charset="-128"/>
              <a:ea typeface="ＭＳ Ｐゴシック" panose="020B0600070205080204" pitchFamily="50" charset="-128"/>
            </a:rPr>
            <a:t>　市民会館には、文化会館を計上している。文化会館は一部が建築後約</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年経過しており、関市が所有する公共施設の中で最も古い施設の一つである。ここ</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年間で毎年度平均</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億円以上の大規模な改修を行っており、令和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年度は有形固定資産減価償却率が</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ポイント低下したが、引き続き類似団体平均を大きく上回っている状況である。　</a:t>
          </a:r>
        </a:p>
        <a:p>
          <a:r>
            <a:rPr kumimoji="1" lang="ja-JP" altLang="en-US" sz="1300">
              <a:latin typeface="ＭＳ Ｐゴシック" panose="020B0600070205080204" pitchFamily="50" charset="-128"/>
              <a:ea typeface="ＭＳ Ｐゴシック" panose="020B0600070205080204" pitchFamily="50" charset="-128"/>
            </a:rPr>
            <a:t>　一般廃棄物処理施設では、し尿処理施設の老朽化が進んでいることなどにより、有形固定資産減価償却率が類似団体平均を大きく上回っており、今後も緩やかに上昇していくことが見込まれる。</a:t>
          </a:r>
        </a:p>
        <a:p>
          <a:r>
            <a:rPr kumimoji="1" lang="ja-JP" altLang="en-US" sz="1300">
              <a:latin typeface="ＭＳ Ｐゴシック" panose="020B0600070205080204" pitchFamily="50" charset="-128"/>
              <a:ea typeface="ＭＳ Ｐゴシック" panose="020B0600070205080204" pitchFamily="50" charset="-128"/>
            </a:rPr>
            <a:t>　庁舎は、令和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年度から有形固定資産減価償却率が類似団体平均を上回ったところであるが、この区分で最も大きな施設である平成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年築の本庁舎は、建築後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年を経過したころから毎年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億円前後の改修を行っており、令和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年度には空調設備で約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千万円円の改修を行った。令和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年度にも約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千万円の事業費の改修を見込んでいる。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Q2" sqref="Q2"/>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51718639</v>
      </c>
      <c r="BO4" s="449"/>
      <c r="BP4" s="449"/>
      <c r="BQ4" s="449"/>
      <c r="BR4" s="449"/>
      <c r="BS4" s="449"/>
      <c r="BT4" s="449"/>
      <c r="BU4" s="450"/>
      <c r="BV4" s="448">
        <v>54156592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16.399999999999999</v>
      </c>
      <c r="CU4" s="589"/>
      <c r="CV4" s="589"/>
      <c r="CW4" s="589"/>
      <c r="CX4" s="589"/>
      <c r="CY4" s="589"/>
      <c r="CZ4" s="589"/>
      <c r="DA4" s="590"/>
      <c r="DB4" s="588">
        <v>16.8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46946154</v>
      </c>
      <c r="BO5" s="420"/>
      <c r="BP5" s="420"/>
      <c r="BQ5" s="420"/>
      <c r="BR5" s="420"/>
      <c r="BS5" s="420"/>
      <c r="BT5" s="420"/>
      <c r="BU5" s="421"/>
      <c r="BV5" s="419">
        <v>49554242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84.6</v>
      </c>
      <c r="CU5" s="417"/>
      <c r="CV5" s="417"/>
      <c r="CW5" s="417"/>
      <c r="CX5" s="417"/>
      <c r="CY5" s="417"/>
      <c r="CZ5" s="417"/>
      <c r="DA5" s="418"/>
      <c r="DB5" s="416">
        <v>81.3</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4772485</v>
      </c>
      <c r="BO6" s="420"/>
      <c r="BP6" s="420"/>
      <c r="BQ6" s="420"/>
      <c r="BR6" s="420"/>
      <c r="BS6" s="420"/>
      <c r="BT6" s="420"/>
      <c r="BU6" s="421"/>
      <c r="BV6" s="419">
        <v>4602350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85.3</v>
      </c>
      <c r="CU6" s="563"/>
      <c r="CV6" s="563"/>
      <c r="CW6" s="563"/>
      <c r="CX6" s="563"/>
      <c r="CY6" s="563"/>
      <c r="CZ6" s="563"/>
      <c r="DA6" s="564"/>
      <c r="DB6" s="562">
        <v>82.8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808515</v>
      </c>
      <c r="BO7" s="420"/>
      <c r="BP7" s="420"/>
      <c r="BQ7" s="420"/>
      <c r="BR7" s="420"/>
      <c r="BS7" s="420"/>
      <c r="BT7" s="420"/>
      <c r="BU7" s="421"/>
      <c r="BV7" s="419">
        <v>543844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24104358</v>
      </c>
      <c r="CU7" s="420"/>
      <c r="CV7" s="420"/>
      <c r="CW7" s="420"/>
      <c r="CX7" s="420"/>
      <c r="CY7" s="420"/>
      <c r="CZ7" s="420"/>
      <c r="DA7" s="421"/>
      <c r="DB7" s="419">
        <v>24190225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3963970</v>
      </c>
      <c r="BO8" s="420"/>
      <c r="BP8" s="420"/>
      <c r="BQ8" s="420"/>
      <c r="BR8" s="420"/>
      <c r="BS8" s="420"/>
      <c r="BT8" s="420"/>
      <c r="BU8" s="421"/>
      <c r="BV8" s="419">
        <v>4058506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0.59</v>
      </c>
      <c r="CU8" s="523"/>
      <c r="CV8" s="523"/>
      <c r="CW8" s="523"/>
      <c r="CX8" s="523"/>
      <c r="CY8" s="523"/>
      <c r="CZ8" s="523"/>
      <c r="DA8" s="524"/>
      <c r="DB8" s="522">
        <v>0.61</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85283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-94536</v>
      </c>
      <c r="BO9" s="420"/>
      <c r="BP9" s="420"/>
      <c r="BQ9" s="420"/>
      <c r="BR9" s="420"/>
      <c r="BS9" s="420"/>
      <c r="BT9" s="420"/>
      <c r="BU9" s="421"/>
      <c r="BV9" s="419">
        <v>-355164</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12</v>
      </c>
      <c r="CU9" s="417"/>
      <c r="CV9" s="417"/>
      <c r="CW9" s="417"/>
      <c r="CX9" s="417"/>
      <c r="CY9" s="417"/>
      <c r="CZ9" s="417"/>
      <c r="DA9" s="418"/>
      <c r="DB9" s="416">
        <v>11.4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89153</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110</v>
      </c>
      <c r="AV10" s="478"/>
      <c r="AW10" s="478"/>
      <c r="AX10" s="478"/>
      <c r="AY10" s="433" t="s">
        <v>115</v>
      </c>
      <c r="AZ10" s="434"/>
      <c r="BA10" s="434"/>
      <c r="BB10" s="434"/>
      <c r="BC10" s="434"/>
      <c r="BD10" s="434"/>
      <c r="BE10" s="434"/>
      <c r="BF10" s="434"/>
      <c r="BG10" s="434"/>
      <c r="BH10" s="434"/>
      <c r="BI10" s="434"/>
      <c r="BJ10" s="434"/>
      <c r="BK10" s="434"/>
      <c r="BL10" s="434"/>
      <c r="BM10" s="435"/>
      <c r="BN10" s="419">
        <v>1873158</v>
      </c>
      <c r="BO10" s="420"/>
      <c r="BP10" s="420"/>
      <c r="BQ10" s="420"/>
      <c r="BR10" s="420"/>
      <c r="BS10" s="420"/>
      <c r="BT10" s="420"/>
      <c r="BU10" s="421"/>
      <c r="BV10" s="419">
        <v>760192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84825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664313</v>
      </c>
      <c r="BO12" s="420"/>
      <c r="BP12" s="420"/>
      <c r="BQ12" s="420"/>
      <c r="BR12" s="420"/>
      <c r="BS12" s="420"/>
      <c r="BT12" s="420"/>
      <c r="BU12" s="421"/>
      <c r="BV12" s="419">
        <v>3500000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82102</v>
      </c>
      <c r="S13" s="507"/>
      <c r="T13" s="507"/>
      <c r="U13" s="507"/>
      <c r="V13" s="508"/>
      <c r="W13" s="509" t="s">
        <v>131</v>
      </c>
      <c r="X13" s="405"/>
      <c r="Y13" s="405"/>
      <c r="Z13" s="405"/>
      <c r="AA13" s="405"/>
      <c r="AB13" s="406"/>
      <c r="AC13" s="372">
        <v>839</v>
      </c>
      <c r="AD13" s="373"/>
      <c r="AE13" s="373"/>
      <c r="AF13" s="373"/>
      <c r="AG13" s="374"/>
      <c r="AH13" s="372">
        <v>902</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1114309</v>
      </c>
      <c r="BO13" s="420"/>
      <c r="BP13" s="420"/>
      <c r="BQ13" s="420"/>
      <c r="BR13" s="420"/>
      <c r="BS13" s="420"/>
      <c r="BT13" s="420"/>
      <c r="BU13" s="421"/>
      <c r="BV13" s="419">
        <v>-3094972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2</v>
      </c>
      <c r="CU13" s="417"/>
      <c r="CV13" s="417"/>
      <c r="CW13" s="417"/>
      <c r="CX13" s="417"/>
      <c r="CY13" s="417"/>
      <c r="CZ13" s="417"/>
      <c r="DA13" s="418"/>
      <c r="DB13" s="416">
        <v>1.8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85537</v>
      </c>
      <c r="S14" s="507"/>
      <c r="T14" s="507"/>
      <c r="U14" s="507"/>
      <c r="V14" s="508"/>
      <c r="W14" s="510"/>
      <c r="X14" s="408"/>
      <c r="Y14" s="408"/>
      <c r="Z14" s="408"/>
      <c r="AA14" s="408"/>
      <c r="AB14" s="409"/>
      <c r="AC14" s="499">
        <v>2</v>
      </c>
      <c r="AD14" s="500"/>
      <c r="AE14" s="500"/>
      <c r="AF14" s="500"/>
      <c r="AG14" s="501"/>
      <c r="AH14" s="499">
        <v>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83196</v>
      </c>
      <c r="S15" s="507"/>
      <c r="T15" s="507"/>
      <c r="U15" s="507"/>
      <c r="V15" s="508"/>
      <c r="W15" s="509" t="s">
        <v>137</v>
      </c>
      <c r="X15" s="405"/>
      <c r="Y15" s="405"/>
      <c r="Z15" s="405"/>
      <c r="AA15" s="405"/>
      <c r="AB15" s="406"/>
      <c r="AC15" s="372">
        <v>18427</v>
      </c>
      <c r="AD15" s="373"/>
      <c r="AE15" s="373"/>
      <c r="AF15" s="373"/>
      <c r="AG15" s="374"/>
      <c r="AH15" s="372">
        <v>19379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12298569</v>
      </c>
      <c r="BO15" s="449"/>
      <c r="BP15" s="449"/>
      <c r="BQ15" s="449"/>
      <c r="BR15" s="449"/>
      <c r="BS15" s="449"/>
      <c r="BT15" s="449"/>
      <c r="BU15" s="450"/>
      <c r="BV15" s="448">
        <v>11979112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42.9</v>
      </c>
      <c r="AD16" s="500"/>
      <c r="AE16" s="500"/>
      <c r="AF16" s="500"/>
      <c r="AG16" s="501"/>
      <c r="AH16" s="499">
        <v>42.7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20643440</v>
      </c>
      <c r="BO16" s="420"/>
      <c r="BP16" s="420"/>
      <c r="BQ16" s="420"/>
      <c r="BR16" s="420"/>
      <c r="BS16" s="420"/>
      <c r="BT16" s="420"/>
      <c r="BU16" s="421"/>
      <c r="BV16" s="419">
        <v>20215503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23721</v>
      </c>
      <c r="AD17" s="373"/>
      <c r="AE17" s="373"/>
      <c r="AF17" s="373"/>
      <c r="AG17" s="374"/>
      <c r="AH17" s="372">
        <v>25063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15557774</v>
      </c>
      <c r="BO17" s="420"/>
      <c r="BP17" s="420"/>
      <c r="BQ17" s="420"/>
      <c r="BR17" s="420"/>
      <c r="BS17" s="420"/>
      <c r="BT17" s="420"/>
      <c r="BU17" s="421"/>
      <c r="BV17" s="419">
        <v>15141216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472.33</v>
      </c>
      <c r="M18" s="472"/>
      <c r="N18" s="472"/>
      <c r="O18" s="472"/>
      <c r="P18" s="472"/>
      <c r="Q18" s="472"/>
      <c r="R18" s="473"/>
      <c r="S18" s="473"/>
      <c r="T18" s="473"/>
      <c r="U18" s="473"/>
      <c r="V18" s="474"/>
      <c r="W18" s="490"/>
      <c r="X18" s="491"/>
      <c r="Y18" s="491"/>
      <c r="Z18" s="491"/>
      <c r="AA18" s="491"/>
      <c r="AB18" s="515"/>
      <c r="AC18" s="389">
        <v>55.2</v>
      </c>
      <c r="AD18" s="390"/>
      <c r="AE18" s="390"/>
      <c r="AF18" s="390"/>
      <c r="AG18" s="475"/>
      <c r="AH18" s="389">
        <v>55.3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20754938</v>
      </c>
      <c r="BO18" s="420"/>
      <c r="BP18" s="420"/>
      <c r="BQ18" s="420"/>
      <c r="BR18" s="420"/>
      <c r="BS18" s="420"/>
      <c r="BT18" s="420"/>
      <c r="BU18" s="421"/>
      <c r="BV18" s="419">
        <v>20375950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181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33665343</v>
      </c>
      <c r="BO19" s="420"/>
      <c r="BP19" s="420"/>
      <c r="BQ19" s="420"/>
      <c r="BR19" s="420"/>
      <c r="BS19" s="420"/>
      <c r="BT19" s="420"/>
      <c r="BU19" s="421"/>
      <c r="BV19" s="419">
        <v>35629025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33438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27614427</v>
      </c>
      <c r="BO22" s="449"/>
      <c r="BP22" s="449"/>
      <c r="BQ22" s="449"/>
      <c r="BR22" s="449"/>
      <c r="BS22" s="449"/>
      <c r="BT22" s="449"/>
      <c r="BU22" s="450"/>
      <c r="BV22" s="448">
        <v>28951771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12852316</v>
      </c>
      <c r="BO23" s="420"/>
      <c r="BP23" s="420"/>
      <c r="BQ23" s="420"/>
      <c r="BR23" s="420"/>
      <c r="BS23" s="420"/>
      <c r="BT23" s="420"/>
      <c r="BU23" s="421"/>
      <c r="BV23" s="419">
        <v>13512679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9190</v>
      </c>
      <c r="R24" s="373"/>
      <c r="S24" s="373"/>
      <c r="T24" s="373"/>
      <c r="U24" s="373"/>
      <c r="V24" s="374"/>
      <c r="W24" s="462"/>
      <c r="X24" s="399"/>
      <c r="Y24" s="400"/>
      <c r="Z24" s="375" t="s">
        <v>162</v>
      </c>
      <c r="AA24" s="376"/>
      <c r="AB24" s="376"/>
      <c r="AC24" s="376"/>
      <c r="AD24" s="376"/>
      <c r="AE24" s="376"/>
      <c r="AF24" s="376"/>
      <c r="AG24" s="377"/>
      <c r="AH24" s="372">
        <v>553</v>
      </c>
      <c r="AI24" s="373"/>
      <c r="AJ24" s="373"/>
      <c r="AK24" s="373"/>
      <c r="AL24" s="374"/>
      <c r="AM24" s="372">
        <v>1665083</v>
      </c>
      <c r="AN24" s="373"/>
      <c r="AO24" s="373"/>
      <c r="AP24" s="373"/>
      <c r="AQ24" s="373"/>
      <c r="AR24" s="374"/>
      <c r="AS24" s="372">
        <v>3011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19856770</v>
      </c>
      <c r="BO24" s="420"/>
      <c r="BP24" s="420"/>
      <c r="BQ24" s="420"/>
      <c r="BR24" s="420"/>
      <c r="BS24" s="420"/>
      <c r="BT24" s="420"/>
      <c r="BU24" s="421"/>
      <c r="BV24" s="419">
        <v>20154474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7370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7029995</v>
      </c>
      <c r="BO25" s="449"/>
      <c r="BP25" s="449"/>
      <c r="BQ25" s="449"/>
      <c r="BR25" s="449"/>
      <c r="BS25" s="449"/>
      <c r="BT25" s="449"/>
      <c r="BU25" s="450"/>
      <c r="BV25" s="448">
        <v>8081415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6430</v>
      </c>
      <c r="R26" s="373"/>
      <c r="S26" s="373"/>
      <c r="T26" s="373"/>
      <c r="U26" s="373"/>
      <c r="V26" s="374"/>
      <c r="W26" s="462"/>
      <c r="X26" s="399"/>
      <c r="Y26" s="400"/>
      <c r="Z26" s="375" t="s">
        <v>168</v>
      </c>
      <c r="AA26" s="430"/>
      <c r="AB26" s="430"/>
      <c r="AC26" s="430"/>
      <c r="AD26" s="430"/>
      <c r="AE26" s="430"/>
      <c r="AF26" s="430"/>
      <c r="AG26" s="431"/>
      <c r="AH26" s="372">
        <v>22</v>
      </c>
      <c r="AI26" s="373"/>
      <c r="AJ26" s="373"/>
      <c r="AK26" s="373"/>
      <c r="AL26" s="374"/>
      <c r="AM26" s="372">
        <v>54208</v>
      </c>
      <c r="AN26" s="373"/>
      <c r="AO26" s="373"/>
      <c r="AP26" s="373"/>
      <c r="AQ26" s="373"/>
      <c r="AR26" s="374"/>
      <c r="AS26" s="372">
        <v>2464</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4800</v>
      </c>
      <c r="R27" s="373"/>
      <c r="S27" s="373"/>
      <c r="T27" s="373"/>
      <c r="U27" s="373"/>
      <c r="V27" s="374"/>
      <c r="W27" s="462"/>
      <c r="X27" s="399"/>
      <c r="Y27" s="400"/>
      <c r="Z27" s="375" t="s">
        <v>171</v>
      </c>
      <c r="AA27" s="376"/>
      <c r="AB27" s="376"/>
      <c r="AC27" s="376"/>
      <c r="AD27" s="376"/>
      <c r="AE27" s="376"/>
      <c r="AF27" s="376"/>
      <c r="AG27" s="377"/>
      <c r="AH27" s="372">
        <v>75</v>
      </c>
      <c r="AI27" s="373"/>
      <c r="AJ27" s="373"/>
      <c r="AK27" s="373"/>
      <c r="AL27" s="374"/>
      <c r="AM27" s="372">
        <v>275040</v>
      </c>
      <c r="AN27" s="373"/>
      <c r="AO27" s="373"/>
      <c r="AP27" s="373"/>
      <c r="AQ27" s="373"/>
      <c r="AR27" s="374"/>
      <c r="AS27" s="372">
        <v>3667</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v>1799794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4400</v>
      </c>
      <c r="R28" s="373"/>
      <c r="S28" s="373"/>
      <c r="T28" s="373"/>
      <c r="U28" s="373"/>
      <c r="V28" s="374"/>
      <c r="W28" s="462"/>
      <c r="X28" s="399"/>
      <c r="Y28" s="400"/>
      <c r="Z28" s="375" t="s">
        <v>174</v>
      </c>
      <c r="AA28" s="376"/>
      <c r="AB28" s="376"/>
      <c r="AC28" s="376"/>
      <c r="AD28" s="376"/>
      <c r="AE28" s="376"/>
      <c r="AF28" s="376"/>
      <c r="AG28" s="377"/>
      <c r="AH28" s="372">
        <v>11</v>
      </c>
      <c r="AI28" s="373"/>
      <c r="AJ28" s="373"/>
      <c r="AK28" s="373"/>
      <c r="AL28" s="374"/>
      <c r="AM28" s="372">
        <v>29777</v>
      </c>
      <c r="AN28" s="373"/>
      <c r="AO28" s="373"/>
      <c r="AP28" s="373"/>
      <c r="AQ28" s="373"/>
      <c r="AR28" s="374"/>
      <c r="AS28" s="372">
        <v>2707</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15007665</v>
      </c>
      <c r="BO28" s="449"/>
      <c r="BP28" s="449"/>
      <c r="BQ28" s="449"/>
      <c r="BR28" s="449"/>
      <c r="BS28" s="449"/>
      <c r="BT28" s="449"/>
      <c r="BU28" s="450"/>
      <c r="BV28" s="448">
        <v>13098819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21</v>
      </c>
      <c r="M29" s="373"/>
      <c r="N29" s="373"/>
      <c r="O29" s="373"/>
      <c r="P29" s="374"/>
      <c r="Q29" s="372">
        <v>4160</v>
      </c>
      <c r="R29" s="373"/>
      <c r="S29" s="373"/>
      <c r="T29" s="373"/>
      <c r="U29" s="373"/>
      <c r="V29" s="374"/>
      <c r="W29" s="463"/>
      <c r="X29" s="464"/>
      <c r="Y29" s="465"/>
      <c r="Z29" s="375" t="s">
        <v>177</v>
      </c>
      <c r="AA29" s="376"/>
      <c r="AB29" s="376"/>
      <c r="AC29" s="376"/>
      <c r="AD29" s="376"/>
      <c r="AE29" s="376"/>
      <c r="AF29" s="376"/>
      <c r="AG29" s="377"/>
      <c r="AH29" s="372">
        <v>639</v>
      </c>
      <c r="AI29" s="373"/>
      <c r="AJ29" s="373"/>
      <c r="AK29" s="373"/>
      <c r="AL29" s="374"/>
      <c r="AM29" s="372">
        <v>1969900</v>
      </c>
      <c r="AN29" s="373"/>
      <c r="AO29" s="373"/>
      <c r="AP29" s="373"/>
      <c r="AQ29" s="373"/>
      <c r="AR29" s="374"/>
      <c r="AS29" s="372">
        <v>3083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2151821</v>
      </c>
      <c r="BO29" s="420"/>
      <c r="BP29" s="420"/>
      <c r="BQ29" s="420"/>
      <c r="BR29" s="420"/>
      <c r="BS29" s="420"/>
      <c r="BT29" s="420"/>
      <c r="BU29" s="421"/>
      <c r="BV29" s="419">
        <v>2339384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21698079</v>
      </c>
      <c r="BO30" s="454"/>
      <c r="BP30" s="454"/>
      <c r="BQ30" s="454"/>
      <c r="BR30" s="454"/>
      <c r="BS30" s="454"/>
      <c r="BT30" s="454"/>
      <c r="BU30" s="455"/>
      <c r="BV30" s="453">
        <v>20835396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関市国民健康保険特別会計（事業勘定）</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関市水道事業会計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IF('各会計、関係団体の財政状況及び健全化判断比率'!B34="","",'各会計、関係団体の財政状況及び健全化判断比率'!B34)</f>
        <v>関市公設地方卸売市場事業特別会計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岐阜県市町村会館組合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関市土地開発公社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関市中小企業従業員退職金共済事業特別会計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関市国民健康保険特別会計（直診勘定）</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関市下水道事業会計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岐北衛生施設利用組合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関市介護保険事業特別会計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中濃地域広域行政事務組合（一般会計）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関市後期高齢者医療特別会計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中濃地域広域行政事務組合（介護保険事業特別会計）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中濃地域広域行政事務組合（造林事業特別会計）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中濃地域広域行政事務組合（障害者総合支援事業特別会計）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中濃消防組合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岐阜地域児童発達支援センター組合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後期高齢者医療連合（一般会計分）</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後期高齢者医療連合（特別会計分）</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WjLJyhQmc/syLXiFLJhLZe6nW+v2pjr+k9xJX1XHHGB00FX2sM+8cTJhZ60HdFgvDDZlJTnIbHAnDUgwK+mzDA==" saltValue="UAVSTpRUVb95B2rNC1la5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G1" workbookViewId="0">
      <selection activeCell="CR49" sqref="CR49:CY49"/>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13554639</v>
      </c>
      <c r="S5" s="677"/>
      <c r="T5" s="677"/>
      <c r="U5" s="677"/>
      <c r="V5" s="677"/>
      <c r="W5" s="677"/>
      <c r="X5" s="677"/>
      <c r="Y5" s="702"/>
      <c r="Z5" s="715">
        <v>26.2</v>
      </c>
      <c r="AA5" s="715"/>
      <c r="AB5" s="715"/>
      <c r="AC5" s="715"/>
      <c r="AD5" s="716">
        <v>12539152</v>
      </c>
      <c r="AE5" s="716"/>
      <c r="AF5" s="716"/>
      <c r="AG5" s="716"/>
      <c r="AH5" s="716"/>
      <c r="AI5" s="716"/>
      <c r="AJ5" s="716"/>
      <c r="AK5" s="716"/>
      <c r="AL5" s="703">
        <v>51.5</v>
      </c>
      <c r="AM5" s="685"/>
      <c r="AN5" s="685"/>
      <c r="AO5" s="704"/>
      <c r="AP5" s="679" t="s">
        <v>216</v>
      </c>
      <c r="AQ5" s="680"/>
      <c r="AR5" s="680"/>
      <c r="AS5" s="680"/>
      <c r="AT5" s="680"/>
      <c r="AU5" s="680"/>
      <c r="AV5" s="680"/>
      <c r="AW5" s="680"/>
      <c r="AX5" s="680"/>
      <c r="AY5" s="680"/>
      <c r="AZ5" s="680"/>
      <c r="BA5" s="680"/>
      <c r="BB5" s="680"/>
      <c r="BC5" s="680"/>
      <c r="BD5" s="680"/>
      <c r="BE5" s="680"/>
      <c r="BF5" s="681"/>
      <c r="BG5" s="621">
        <v>12508828</v>
      </c>
      <c r="BH5" s="622"/>
      <c r="BI5" s="622"/>
      <c r="BJ5" s="622"/>
      <c r="BK5" s="622"/>
      <c r="BL5" s="622"/>
      <c r="BM5" s="622"/>
      <c r="BN5" s="623"/>
      <c r="BO5" s="659">
        <v>92.3</v>
      </c>
      <c r="BP5" s="659"/>
      <c r="BQ5" s="659"/>
      <c r="BR5" s="659"/>
      <c r="BS5" s="660">
        <v>202373</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439069</v>
      </c>
      <c r="S6" s="622"/>
      <c r="T6" s="622"/>
      <c r="U6" s="622"/>
      <c r="V6" s="622"/>
      <c r="W6" s="622"/>
      <c r="X6" s="622"/>
      <c r="Y6" s="623"/>
      <c r="Z6" s="659">
        <v>0.8</v>
      </c>
      <c r="AA6" s="659"/>
      <c r="AB6" s="659"/>
      <c r="AC6" s="659"/>
      <c r="AD6" s="660">
        <v>439069</v>
      </c>
      <c r="AE6" s="660"/>
      <c r="AF6" s="660"/>
      <c r="AG6" s="660"/>
      <c r="AH6" s="660"/>
      <c r="AI6" s="660"/>
      <c r="AJ6" s="660"/>
      <c r="AK6" s="660"/>
      <c r="AL6" s="624">
        <v>1.8</v>
      </c>
      <c r="AM6" s="625"/>
      <c r="AN6" s="625"/>
      <c r="AO6" s="661"/>
      <c r="AP6" s="618" t="s">
        <v>221</v>
      </c>
      <c r="AQ6" s="619"/>
      <c r="AR6" s="619"/>
      <c r="AS6" s="619"/>
      <c r="AT6" s="619"/>
      <c r="AU6" s="619"/>
      <c r="AV6" s="619"/>
      <c r="AW6" s="619"/>
      <c r="AX6" s="619"/>
      <c r="AY6" s="619"/>
      <c r="AZ6" s="619"/>
      <c r="BA6" s="619"/>
      <c r="BB6" s="619"/>
      <c r="BC6" s="619"/>
      <c r="BD6" s="619"/>
      <c r="BE6" s="619"/>
      <c r="BF6" s="620"/>
      <c r="BG6" s="621">
        <v>12508828</v>
      </c>
      <c r="BH6" s="622"/>
      <c r="BI6" s="622"/>
      <c r="BJ6" s="622"/>
      <c r="BK6" s="622"/>
      <c r="BL6" s="622"/>
      <c r="BM6" s="622"/>
      <c r="BN6" s="623"/>
      <c r="BO6" s="659">
        <v>92.3</v>
      </c>
      <c r="BP6" s="659"/>
      <c r="BQ6" s="659"/>
      <c r="BR6" s="659"/>
      <c r="BS6" s="660">
        <v>202373</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253426</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253426</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4048</v>
      </c>
      <c r="S7" s="622"/>
      <c r="T7" s="622"/>
      <c r="U7" s="622"/>
      <c r="V7" s="622"/>
      <c r="W7" s="622"/>
      <c r="X7" s="622"/>
      <c r="Y7" s="623"/>
      <c r="Z7" s="659">
        <v>0</v>
      </c>
      <c r="AA7" s="659"/>
      <c r="AB7" s="659"/>
      <c r="AC7" s="659"/>
      <c r="AD7" s="660">
        <v>4048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5431882</v>
      </c>
      <c r="BH7" s="622"/>
      <c r="BI7" s="622"/>
      <c r="BJ7" s="622"/>
      <c r="BK7" s="622"/>
      <c r="BL7" s="622"/>
      <c r="BM7" s="622"/>
      <c r="BN7" s="623"/>
      <c r="BO7" s="659">
        <v>40.1</v>
      </c>
      <c r="BP7" s="659"/>
      <c r="BQ7" s="659"/>
      <c r="BR7" s="659"/>
      <c r="BS7" s="660">
        <v>202373</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9815419</v>
      </c>
      <c r="CS7" s="622"/>
      <c r="CT7" s="622"/>
      <c r="CU7" s="622"/>
      <c r="CV7" s="622"/>
      <c r="CW7" s="622"/>
      <c r="CX7" s="622"/>
      <c r="CY7" s="623"/>
      <c r="CZ7" s="659">
        <v>20.9</v>
      </c>
      <c r="DA7" s="659"/>
      <c r="DB7" s="659"/>
      <c r="DC7" s="659"/>
      <c r="DD7" s="627">
        <v>450745</v>
      </c>
      <c r="DE7" s="622"/>
      <c r="DF7" s="622"/>
      <c r="DG7" s="622"/>
      <c r="DH7" s="622"/>
      <c r="DI7" s="622"/>
      <c r="DJ7" s="622"/>
      <c r="DK7" s="622"/>
      <c r="DL7" s="622"/>
      <c r="DM7" s="622"/>
      <c r="DN7" s="622"/>
      <c r="DO7" s="622"/>
      <c r="DP7" s="623"/>
      <c r="DQ7" s="627">
        <v>5160073</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78433</v>
      </c>
      <c r="S8" s="622"/>
      <c r="T8" s="622"/>
      <c r="U8" s="622"/>
      <c r="V8" s="622"/>
      <c r="W8" s="622"/>
      <c r="X8" s="622"/>
      <c r="Y8" s="623"/>
      <c r="Z8" s="659">
        <v>0.2</v>
      </c>
      <c r="AA8" s="659"/>
      <c r="AB8" s="659"/>
      <c r="AC8" s="659"/>
      <c r="AD8" s="660">
        <v>78433</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158212</v>
      </c>
      <c r="BH8" s="622"/>
      <c r="BI8" s="622"/>
      <c r="BJ8" s="622"/>
      <c r="BK8" s="622"/>
      <c r="BL8" s="622"/>
      <c r="BM8" s="622"/>
      <c r="BN8" s="623"/>
      <c r="BO8" s="659">
        <v>1.2</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15150682</v>
      </c>
      <c r="CS8" s="622"/>
      <c r="CT8" s="622"/>
      <c r="CU8" s="622"/>
      <c r="CV8" s="622"/>
      <c r="CW8" s="622"/>
      <c r="CX8" s="622"/>
      <c r="CY8" s="623"/>
      <c r="CZ8" s="659">
        <v>32.299999999999997</v>
      </c>
      <c r="DA8" s="659"/>
      <c r="DB8" s="659"/>
      <c r="DC8" s="659"/>
      <c r="DD8" s="627">
        <v>1210133</v>
      </c>
      <c r="DE8" s="622"/>
      <c r="DF8" s="622"/>
      <c r="DG8" s="622"/>
      <c r="DH8" s="622"/>
      <c r="DI8" s="622"/>
      <c r="DJ8" s="622"/>
      <c r="DK8" s="622"/>
      <c r="DL8" s="622"/>
      <c r="DM8" s="622"/>
      <c r="DN8" s="622"/>
      <c r="DO8" s="622"/>
      <c r="DP8" s="623"/>
      <c r="DQ8" s="627">
        <v>6977729</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87950</v>
      </c>
      <c r="S9" s="622"/>
      <c r="T9" s="622"/>
      <c r="U9" s="622"/>
      <c r="V9" s="622"/>
      <c r="W9" s="622"/>
      <c r="X9" s="622"/>
      <c r="Y9" s="623"/>
      <c r="Z9" s="659">
        <v>0.2</v>
      </c>
      <c r="AA9" s="659"/>
      <c r="AB9" s="659"/>
      <c r="AC9" s="659"/>
      <c r="AD9" s="660">
        <v>87950</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4291141</v>
      </c>
      <c r="BH9" s="622"/>
      <c r="BI9" s="622"/>
      <c r="BJ9" s="622"/>
      <c r="BK9" s="622"/>
      <c r="BL9" s="622"/>
      <c r="BM9" s="622"/>
      <c r="BN9" s="623"/>
      <c r="BO9" s="659">
        <v>31.7</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3251401</v>
      </c>
      <c r="CS9" s="622"/>
      <c r="CT9" s="622"/>
      <c r="CU9" s="622"/>
      <c r="CV9" s="622"/>
      <c r="CW9" s="622"/>
      <c r="CX9" s="622"/>
      <c r="CY9" s="623"/>
      <c r="CZ9" s="659">
        <v>6.9</v>
      </c>
      <c r="DA9" s="659"/>
      <c r="DB9" s="659"/>
      <c r="DC9" s="659"/>
      <c r="DD9" s="627">
        <v>101104</v>
      </c>
      <c r="DE9" s="622"/>
      <c r="DF9" s="622"/>
      <c r="DG9" s="622"/>
      <c r="DH9" s="622"/>
      <c r="DI9" s="622"/>
      <c r="DJ9" s="622"/>
      <c r="DK9" s="622"/>
      <c r="DL9" s="622"/>
      <c r="DM9" s="622"/>
      <c r="DN9" s="622"/>
      <c r="DO9" s="622"/>
      <c r="DP9" s="623"/>
      <c r="DQ9" s="627">
        <v>2719164</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251105</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119578</v>
      </c>
      <c r="CS10" s="622"/>
      <c r="CT10" s="622"/>
      <c r="CU10" s="622"/>
      <c r="CV10" s="622"/>
      <c r="CW10" s="622"/>
      <c r="CX10" s="622"/>
      <c r="CY10" s="623"/>
      <c r="CZ10" s="659">
        <v>0.3</v>
      </c>
      <c r="DA10" s="659"/>
      <c r="DB10" s="659"/>
      <c r="DC10" s="659"/>
      <c r="DD10" s="627" t="s">
        <v>122</v>
      </c>
      <c r="DE10" s="622"/>
      <c r="DF10" s="622"/>
      <c r="DG10" s="622"/>
      <c r="DH10" s="622"/>
      <c r="DI10" s="622"/>
      <c r="DJ10" s="622"/>
      <c r="DK10" s="622"/>
      <c r="DL10" s="622"/>
      <c r="DM10" s="622"/>
      <c r="DN10" s="622"/>
      <c r="DO10" s="622"/>
      <c r="DP10" s="623"/>
      <c r="DQ10" s="627">
        <v>55712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2231733</v>
      </c>
      <c r="S11" s="622"/>
      <c r="T11" s="622"/>
      <c r="U11" s="622"/>
      <c r="V11" s="622"/>
      <c r="W11" s="622"/>
      <c r="X11" s="622"/>
      <c r="Y11" s="623"/>
      <c r="Z11" s="624">
        <v>4.3</v>
      </c>
      <c r="AA11" s="625"/>
      <c r="AB11" s="625"/>
      <c r="AC11" s="626"/>
      <c r="AD11" s="627">
        <v>2231733</v>
      </c>
      <c r="AE11" s="622"/>
      <c r="AF11" s="622"/>
      <c r="AG11" s="622"/>
      <c r="AH11" s="622"/>
      <c r="AI11" s="622"/>
      <c r="AJ11" s="622"/>
      <c r="AK11" s="623"/>
      <c r="AL11" s="624">
        <v>9.1999999999999993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731424</v>
      </c>
      <c r="BH11" s="622"/>
      <c r="BI11" s="622"/>
      <c r="BJ11" s="622"/>
      <c r="BK11" s="622"/>
      <c r="BL11" s="622"/>
      <c r="BM11" s="622"/>
      <c r="BN11" s="623"/>
      <c r="BO11" s="659">
        <v>5.4</v>
      </c>
      <c r="BP11" s="659"/>
      <c r="BQ11" s="659"/>
      <c r="BR11" s="659"/>
      <c r="BS11" s="660">
        <v>202373</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1426796</v>
      </c>
      <c r="CS11" s="622"/>
      <c r="CT11" s="622"/>
      <c r="CU11" s="622"/>
      <c r="CV11" s="622"/>
      <c r="CW11" s="622"/>
      <c r="CX11" s="622"/>
      <c r="CY11" s="623"/>
      <c r="CZ11" s="659">
        <v>3</v>
      </c>
      <c r="DA11" s="659"/>
      <c r="DB11" s="659"/>
      <c r="DC11" s="659"/>
      <c r="DD11" s="627">
        <v>262653</v>
      </c>
      <c r="DE11" s="622"/>
      <c r="DF11" s="622"/>
      <c r="DG11" s="622"/>
      <c r="DH11" s="622"/>
      <c r="DI11" s="622"/>
      <c r="DJ11" s="622"/>
      <c r="DK11" s="622"/>
      <c r="DL11" s="622"/>
      <c r="DM11" s="622"/>
      <c r="DN11" s="622"/>
      <c r="DO11" s="622"/>
      <c r="DP11" s="623"/>
      <c r="DQ11" s="627">
        <v>1106663</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106026</v>
      </c>
      <c r="S12" s="622"/>
      <c r="T12" s="622"/>
      <c r="U12" s="622"/>
      <c r="V12" s="622"/>
      <c r="W12" s="622"/>
      <c r="X12" s="622"/>
      <c r="Y12" s="623"/>
      <c r="Z12" s="659">
        <v>0.2</v>
      </c>
      <c r="AA12" s="659"/>
      <c r="AB12" s="659"/>
      <c r="AC12" s="659"/>
      <c r="AD12" s="660">
        <v>106026</v>
      </c>
      <c r="AE12" s="660"/>
      <c r="AF12" s="660"/>
      <c r="AG12" s="660"/>
      <c r="AH12" s="660"/>
      <c r="AI12" s="660"/>
      <c r="AJ12" s="660"/>
      <c r="AK12" s="660"/>
      <c r="AL12" s="624">
        <v>0.4</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6219355</v>
      </c>
      <c r="BH12" s="622"/>
      <c r="BI12" s="622"/>
      <c r="BJ12" s="622"/>
      <c r="BK12" s="622"/>
      <c r="BL12" s="622"/>
      <c r="BM12" s="622"/>
      <c r="BN12" s="623"/>
      <c r="BO12" s="659">
        <v>45.9</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895784</v>
      </c>
      <c r="CS12" s="622"/>
      <c r="CT12" s="622"/>
      <c r="CU12" s="622"/>
      <c r="CV12" s="622"/>
      <c r="CW12" s="622"/>
      <c r="CX12" s="622"/>
      <c r="CY12" s="623"/>
      <c r="CZ12" s="659">
        <v>1.9</v>
      </c>
      <c r="DA12" s="659"/>
      <c r="DB12" s="659"/>
      <c r="DC12" s="659"/>
      <c r="DD12" s="627">
        <v>116609</v>
      </c>
      <c r="DE12" s="622"/>
      <c r="DF12" s="622"/>
      <c r="DG12" s="622"/>
      <c r="DH12" s="622"/>
      <c r="DI12" s="622"/>
      <c r="DJ12" s="622"/>
      <c r="DK12" s="622"/>
      <c r="DL12" s="622"/>
      <c r="DM12" s="622"/>
      <c r="DN12" s="622"/>
      <c r="DO12" s="622"/>
      <c r="DP12" s="623"/>
      <c r="DQ12" s="627">
        <v>525584</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6218066</v>
      </c>
      <c r="BH13" s="622"/>
      <c r="BI13" s="622"/>
      <c r="BJ13" s="622"/>
      <c r="BK13" s="622"/>
      <c r="BL13" s="622"/>
      <c r="BM13" s="622"/>
      <c r="BN13" s="623"/>
      <c r="BO13" s="659">
        <v>45.9</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4750921</v>
      </c>
      <c r="CS13" s="622"/>
      <c r="CT13" s="622"/>
      <c r="CU13" s="622"/>
      <c r="CV13" s="622"/>
      <c r="CW13" s="622"/>
      <c r="CX13" s="622"/>
      <c r="CY13" s="623"/>
      <c r="CZ13" s="659">
        <v>10.1</v>
      </c>
      <c r="DA13" s="659"/>
      <c r="DB13" s="659"/>
      <c r="DC13" s="659"/>
      <c r="DD13" s="627">
        <v>2685704</v>
      </c>
      <c r="DE13" s="622"/>
      <c r="DF13" s="622"/>
      <c r="DG13" s="622"/>
      <c r="DH13" s="622"/>
      <c r="DI13" s="622"/>
      <c r="DJ13" s="622"/>
      <c r="DK13" s="622"/>
      <c r="DL13" s="622"/>
      <c r="DM13" s="622"/>
      <c r="DN13" s="622"/>
      <c r="DO13" s="622"/>
      <c r="DP13" s="623"/>
      <c r="DQ13" s="627">
        <v>3320347</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410</v>
      </c>
      <c r="S14" s="622"/>
      <c r="T14" s="622"/>
      <c r="U14" s="622"/>
      <c r="V14" s="622"/>
      <c r="W14" s="622"/>
      <c r="X14" s="622"/>
      <c r="Y14" s="623"/>
      <c r="Z14" s="659">
        <v>0</v>
      </c>
      <c r="AA14" s="659"/>
      <c r="AB14" s="659"/>
      <c r="AC14" s="659"/>
      <c r="AD14" s="660">
        <v>410</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319600</v>
      </c>
      <c r="BH14" s="622"/>
      <c r="BI14" s="622"/>
      <c r="BJ14" s="622"/>
      <c r="BK14" s="622"/>
      <c r="BL14" s="622"/>
      <c r="BM14" s="622"/>
      <c r="BN14" s="623"/>
      <c r="BO14" s="659">
        <v>2.4</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1514405</v>
      </c>
      <c r="CS14" s="622"/>
      <c r="CT14" s="622"/>
      <c r="CU14" s="622"/>
      <c r="CV14" s="622"/>
      <c r="CW14" s="622"/>
      <c r="CX14" s="622"/>
      <c r="CY14" s="623"/>
      <c r="CZ14" s="659">
        <v>3.2</v>
      </c>
      <c r="DA14" s="659"/>
      <c r="DB14" s="659"/>
      <c r="DC14" s="659"/>
      <c r="DD14" s="627">
        <v>62754</v>
      </c>
      <c r="DE14" s="622"/>
      <c r="DF14" s="622"/>
      <c r="DG14" s="622"/>
      <c r="DH14" s="622"/>
      <c r="DI14" s="622"/>
      <c r="DJ14" s="622"/>
      <c r="DK14" s="622"/>
      <c r="DL14" s="622"/>
      <c r="DM14" s="622"/>
      <c r="DN14" s="622"/>
      <c r="DO14" s="622"/>
      <c r="DP14" s="623"/>
      <c r="DQ14" s="627">
        <v>1453321</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537991</v>
      </c>
      <c r="BH15" s="622"/>
      <c r="BI15" s="622"/>
      <c r="BJ15" s="622"/>
      <c r="BK15" s="622"/>
      <c r="BL15" s="622"/>
      <c r="BM15" s="622"/>
      <c r="BN15" s="623"/>
      <c r="BO15" s="659">
        <v>4</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5513004</v>
      </c>
      <c r="CS15" s="622"/>
      <c r="CT15" s="622"/>
      <c r="CU15" s="622"/>
      <c r="CV15" s="622"/>
      <c r="CW15" s="622"/>
      <c r="CX15" s="622"/>
      <c r="CY15" s="623"/>
      <c r="CZ15" s="659">
        <v>11.7</v>
      </c>
      <c r="DA15" s="659"/>
      <c r="DB15" s="659"/>
      <c r="DC15" s="659"/>
      <c r="DD15" s="627">
        <v>918055</v>
      </c>
      <c r="DE15" s="622"/>
      <c r="DF15" s="622"/>
      <c r="DG15" s="622"/>
      <c r="DH15" s="622"/>
      <c r="DI15" s="622"/>
      <c r="DJ15" s="622"/>
      <c r="DK15" s="622"/>
      <c r="DL15" s="622"/>
      <c r="DM15" s="622"/>
      <c r="DN15" s="622"/>
      <c r="DO15" s="622"/>
      <c r="DP15" s="623"/>
      <c r="DQ15" s="627">
        <v>3601309</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49187</v>
      </c>
      <c r="S16" s="622"/>
      <c r="T16" s="622"/>
      <c r="U16" s="622"/>
      <c r="V16" s="622"/>
      <c r="W16" s="622"/>
      <c r="X16" s="622"/>
      <c r="Y16" s="623"/>
      <c r="Z16" s="659">
        <v>0.1</v>
      </c>
      <c r="AA16" s="659"/>
      <c r="AB16" s="659"/>
      <c r="AC16" s="659"/>
      <c r="AD16" s="660">
        <v>49187</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199088</v>
      </c>
      <c r="CS16" s="622"/>
      <c r="CT16" s="622"/>
      <c r="CU16" s="622"/>
      <c r="CV16" s="622"/>
      <c r="CW16" s="622"/>
      <c r="CX16" s="622"/>
      <c r="CY16" s="623"/>
      <c r="CZ16" s="659">
        <v>0.4</v>
      </c>
      <c r="DA16" s="659"/>
      <c r="DB16" s="659"/>
      <c r="DC16" s="659"/>
      <c r="DD16" s="627" t="s">
        <v>122</v>
      </c>
      <c r="DE16" s="622"/>
      <c r="DF16" s="622"/>
      <c r="DG16" s="622"/>
      <c r="DH16" s="622"/>
      <c r="DI16" s="622"/>
      <c r="DJ16" s="622"/>
      <c r="DK16" s="622"/>
      <c r="DL16" s="622"/>
      <c r="DM16" s="622"/>
      <c r="DN16" s="622"/>
      <c r="DO16" s="622"/>
      <c r="DP16" s="623"/>
      <c r="DQ16" s="627">
        <v>123721</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215593</v>
      </c>
      <c r="S17" s="622"/>
      <c r="T17" s="622"/>
      <c r="U17" s="622"/>
      <c r="V17" s="622"/>
      <c r="W17" s="622"/>
      <c r="X17" s="622"/>
      <c r="Y17" s="623"/>
      <c r="Z17" s="659">
        <v>0.4</v>
      </c>
      <c r="AA17" s="659"/>
      <c r="AB17" s="659"/>
      <c r="AC17" s="659"/>
      <c r="AD17" s="660">
        <v>215593</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4055650</v>
      </c>
      <c r="CS17" s="622"/>
      <c r="CT17" s="622"/>
      <c r="CU17" s="622"/>
      <c r="CV17" s="622"/>
      <c r="CW17" s="622"/>
      <c r="CX17" s="622"/>
      <c r="CY17" s="623"/>
      <c r="CZ17" s="659">
        <v>8.6</v>
      </c>
      <c r="DA17" s="659"/>
      <c r="DB17" s="659"/>
      <c r="DC17" s="659"/>
      <c r="DD17" s="627" t="s">
        <v>122</v>
      </c>
      <c r="DE17" s="622"/>
      <c r="DF17" s="622"/>
      <c r="DG17" s="622"/>
      <c r="DH17" s="622"/>
      <c r="DI17" s="622"/>
      <c r="DJ17" s="622"/>
      <c r="DK17" s="622"/>
      <c r="DL17" s="622"/>
      <c r="DM17" s="622"/>
      <c r="DN17" s="622"/>
      <c r="DO17" s="622"/>
      <c r="DP17" s="623"/>
      <c r="DQ17" s="627">
        <v>4036464</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142529</v>
      </c>
      <c r="S18" s="622"/>
      <c r="T18" s="622"/>
      <c r="U18" s="622"/>
      <c r="V18" s="622"/>
      <c r="W18" s="622"/>
      <c r="X18" s="622"/>
      <c r="Y18" s="623"/>
      <c r="Z18" s="659">
        <v>0.3</v>
      </c>
      <c r="AA18" s="659"/>
      <c r="AB18" s="659"/>
      <c r="AC18" s="659"/>
      <c r="AD18" s="660">
        <v>142529</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90955</v>
      </c>
      <c r="S19" s="622"/>
      <c r="T19" s="622"/>
      <c r="U19" s="622"/>
      <c r="V19" s="622"/>
      <c r="W19" s="622"/>
      <c r="X19" s="622"/>
      <c r="Y19" s="623"/>
      <c r="Z19" s="659">
        <v>0.2</v>
      </c>
      <c r="AA19" s="659"/>
      <c r="AB19" s="659"/>
      <c r="AC19" s="659"/>
      <c r="AD19" s="660">
        <v>90955</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1045811</v>
      </c>
      <c r="BH19" s="622"/>
      <c r="BI19" s="622"/>
      <c r="BJ19" s="622"/>
      <c r="BK19" s="622"/>
      <c r="BL19" s="622"/>
      <c r="BM19" s="622"/>
      <c r="BN19" s="623"/>
      <c r="BO19" s="659">
        <v>7.7</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51574</v>
      </c>
      <c r="S20" s="622"/>
      <c r="T20" s="622"/>
      <c r="U20" s="622"/>
      <c r="V20" s="622"/>
      <c r="W20" s="622"/>
      <c r="X20" s="622"/>
      <c r="Y20" s="623"/>
      <c r="Z20" s="659">
        <v>0.1</v>
      </c>
      <c r="AA20" s="659"/>
      <c r="AB20" s="659"/>
      <c r="AC20" s="659"/>
      <c r="AD20" s="660">
        <v>51574</v>
      </c>
      <c r="AE20" s="660"/>
      <c r="AF20" s="660"/>
      <c r="AG20" s="660"/>
      <c r="AH20" s="660"/>
      <c r="AI20" s="660"/>
      <c r="AJ20" s="660"/>
      <c r="AK20" s="660"/>
      <c r="AL20" s="624">
        <v>0.2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1045811</v>
      </c>
      <c r="BH20" s="622"/>
      <c r="BI20" s="622"/>
      <c r="BJ20" s="622"/>
      <c r="BK20" s="622"/>
      <c r="BL20" s="622"/>
      <c r="BM20" s="622"/>
      <c r="BN20" s="623"/>
      <c r="BO20" s="659">
        <v>7.7</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46946154</v>
      </c>
      <c r="CS20" s="622"/>
      <c r="CT20" s="622"/>
      <c r="CU20" s="622"/>
      <c r="CV20" s="622"/>
      <c r="CW20" s="622"/>
      <c r="CX20" s="622"/>
      <c r="CY20" s="623"/>
      <c r="CZ20" s="659">
        <v>100</v>
      </c>
      <c r="DA20" s="659"/>
      <c r="DB20" s="659"/>
      <c r="DC20" s="659"/>
      <c r="DD20" s="627">
        <v>5807757</v>
      </c>
      <c r="DE20" s="622"/>
      <c r="DF20" s="622"/>
      <c r="DG20" s="622"/>
      <c r="DH20" s="622"/>
      <c r="DI20" s="622"/>
      <c r="DJ20" s="622"/>
      <c r="DK20" s="622"/>
      <c r="DL20" s="622"/>
      <c r="DM20" s="622"/>
      <c r="DN20" s="622"/>
      <c r="DO20" s="622"/>
      <c r="DP20" s="623"/>
      <c r="DQ20" s="627">
        <v>29333513</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9480527</v>
      </c>
      <c r="S21" s="622"/>
      <c r="T21" s="622"/>
      <c r="U21" s="622"/>
      <c r="V21" s="622"/>
      <c r="W21" s="622"/>
      <c r="X21" s="622"/>
      <c r="Y21" s="623"/>
      <c r="Z21" s="659">
        <v>18.3</v>
      </c>
      <c r="AA21" s="659"/>
      <c r="AB21" s="659"/>
      <c r="AC21" s="659"/>
      <c r="AD21" s="660">
        <v>8344871</v>
      </c>
      <c r="AE21" s="660"/>
      <c r="AF21" s="660"/>
      <c r="AG21" s="660"/>
      <c r="AH21" s="660"/>
      <c r="AI21" s="660"/>
      <c r="AJ21" s="660"/>
      <c r="AK21" s="660"/>
      <c r="AL21" s="624">
        <v>34.299999999999997</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30324</v>
      </c>
      <c r="BH21" s="622"/>
      <c r="BI21" s="622"/>
      <c r="BJ21" s="622"/>
      <c r="BK21" s="622"/>
      <c r="BL21" s="622"/>
      <c r="BM21" s="622"/>
      <c r="BN21" s="623"/>
      <c r="BO21" s="659">
        <v>0.2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8344871</v>
      </c>
      <c r="S22" s="622"/>
      <c r="T22" s="622"/>
      <c r="U22" s="622"/>
      <c r="V22" s="622"/>
      <c r="W22" s="622"/>
      <c r="X22" s="622"/>
      <c r="Y22" s="623"/>
      <c r="Z22" s="659">
        <v>16.100000000000001</v>
      </c>
      <c r="AA22" s="659"/>
      <c r="AB22" s="659"/>
      <c r="AC22" s="659"/>
      <c r="AD22" s="660">
        <v>8344871</v>
      </c>
      <c r="AE22" s="660"/>
      <c r="AF22" s="660"/>
      <c r="AG22" s="660"/>
      <c r="AH22" s="660"/>
      <c r="AI22" s="660"/>
      <c r="AJ22" s="660"/>
      <c r="AK22" s="660"/>
      <c r="AL22" s="624">
        <v>34.299999999999997</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1135656</v>
      </c>
      <c r="S23" s="622"/>
      <c r="T23" s="622"/>
      <c r="U23" s="622"/>
      <c r="V23" s="622"/>
      <c r="W23" s="622"/>
      <c r="X23" s="622"/>
      <c r="Y23" s="623"/>
      <c r="Z23" s="659">
        <v>2.2000000000000002</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1015487</v>
      </c>
      <c r="BH23" s="622"/>
      <c r="BI23" s="622"/>
      <c r="BJ23" s="622"/>
      <c r="BK23" s="622"/>
      <c r="BL23" s="622"/>
      <c r="BM23" s="622"/>
      <c r="BN23" s="623"/>
      <c r="BO23" s="659">
        <v>7.5</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18146520</v>
      </c>
      <c r="CS24" s="677"/>
      <c r="CT24" s="677"/>
      <c r="CU24" s="677"/>
      <c r="CV24" s="677"/>
      <c r="CW24" s="677"/>
      <c r="CX24" s="677"/>
      <c r="CY24" s="702"/>
      <c r="CZ24" s="703">
        <v>38.700000000000003</v>
      </c>
      <c r="DA24" s="685"/>
      <c r="DB24" s="685"/>
      <c r="DC24" s="705"/>
      <c r="DD24" s="701">
        <v>11496771</v>
      </c>
      <c r="DE24" s="677"/>
      <c r="DF24" s="677"/>
      <c r="DG24" s="677"/>
      <c r="DH24" s="677"/>
      <c r="DI24" s="677"/>
      <c r="DJ24" s="677"/>
      <c r="DK24" s="702"/>
      <c r="DL24" s="701">
        <v>10602887</v>
      </c>
      <c r="DM24" s="677"/>
      <c r="DN24" s="677"/>
      <c r="DO24" s="677"/>
      <c r="DP24" s="677"/>
      <c r="DQ24" s="677"/>
      <c r="DR24" s="677"/>
      <c r="DS24" s="677"/>
      <c r="DT24" s="677"/>
      <c r="DU24" s="677"/>
      <c r="DV24" s="702"/>
      <c r="DW24" s="703">
        <v>43.2</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26390144</v>
      </c>
      <c r="S25" s="622"/>
      <c r="T25" s="622"/>
      <c r="U25" s="622"/>
      <c r="V25" s="622"/>
      <c r="W25" s="622"/>
      <c r="X25" s="622"/>
      <c r="Y25" s="623"/>
      <c r="Z25" s="659">
        <v>51</v>
      </c>
      <c r="AA25" s="659"/>
      <c r="AB25" s="659"/>
      <c r="AC25" s="659"/>
      <c r="AD25" s="660">
        <v>24239001</v>
      </c>
      <c r="AE25" s="660"/>
      <c r="AF25" s="660"/>
      <c r="AG25" s="660"/>
      <c r="AH25" s="660"/>
      <c r="AI25" s="660"/>
      <c r="AJ25" s="660"/>
      <c r="AK25" s="660"/>
      <c r="AL25" s="624">
        <v>99.6</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5895150</v>
      </c>
      <c r="CS25" s="634"/>
      <c r="CT25" s="634"/>
      <c r="CU25" s="634"/>
      <c r="CV25" s="634"/>
      <c r="CW25" s="634"/>
      <c r="CX25" s="634"/>
      <c r="CY25" s="635"/>
      <c r="CZ25" s="624">
        <v>12.6</v>
      </c>
      <c r="DA25" s="636"/>
      <c r="DB25" s="636"/>
      <c r="DC25" s="637"/>
      <c r="DD25" s="627">
        <v>4925274</v>
      </c>
      <c r="DE25" s="634"/>
      <c r="DF25" s="634"/>
      <c r="DG25" s="634"/>
      <c r="DH25" s="634"/>
      <c r="DI25" s="634"/>
      <c r="DJ25" s="634"/>
      <c r="DK25" s="635"/>
      <c r="DL25" s="627">
        <v>4804974</v>
      </c>
      <c r="DM25" s="634"/>
      <c r="DN25" s="634"/>
      <c r="DO25" s="634"/>
      <c r="DP25" s="634"/>
      <c r="DQ25" s="634"/>
      <c r="DR25" s="634"/>
      <c r="DS25" s="634"/>
      <c r="DT25" s="634"/>
      <c r="DU25" s="634"/>
      <c r="DV25" s="635"/>
      <c r="DW25" s="624">
        <v>19.600000000000001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8747</v>
      </c>
      <c r="S26" s="622"/>
      <c r="T26" s="622"/>
      <c r="U26" s="622"/>
      <c r="V26" s="622"/>
      <c r="W26" s="622"/>
      <c r="X26" s="622"/>
      <c r="Y26" s="623"/>
      <c r="Z26" s="659">
        <v>0</v>
      </c>
      <c r="AA26" s="659"/>
      <c r="AB26" s="659"/>
      <c r="AC26" s="659"/>
      <c r="AD26" s="660">
        <v>8747</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3566434</v>
      </c>
      <c r="CS26" s="622"/>
      <c r="CT26" s="622"/>
      <c r="CU26" s="622"/>
      <c r="CV26" s="622"/>
      <c r="CW26" s="622"/>
      <c r="CX26" s="622"/>
      <c r="CY26" s="623"/>
      <c r="CZ26" s="624">
        <v>7.6</v>
      </c>
      <c r="DA26" s="636"/>
      <c r="DB26" s="636"/>
      <c r="DC26" s="637"/>
      <c r="DD26" s="627">
        <v>3115877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154246</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13554639</v>
      </c>
      <c r="BH27" s="622"/>
      <c r="BI27" s="622"/>
      <c r="BJ27" s="622"/>
      <c r="BK27" s="622"/>
      <c r="BL27" s="622"/>
      <c r="BM27" s="622"/>
      <c r="BN27" s="623"/>
      <c r="BO27" s="659">
        <v>100</v>
      </c>
      <c r="BP27" s="659"/>
      <c r="BQ27" s="659"/>
      <c r="BR27" s="659"/>
      <c r="BS27" s="660">
        <v>202373</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8195720</v>
      </c>
      <c r="CS27" s="634"/>
      <c r="CT27" s="634"/>
      <c r="CU27" s="634"/>
      <c r="CV27" s="634"/>
      <c r="CW27" s="634"/>
      <c r="CX27" s="634"/>
      <c r="CY27" s="635"/>
      <c r="CZ27" s="624">
        <v>17.5</v>
      </c>
      <c r="DA27" s="636"/>
      <c r="DB27" s="636"/>
      <c r="DC27" s="637"/>
      <c r="DD27" s="627">
        <v>2535033</v>
      </c>
      <c r="DE27" s="634"/>
      <c r="DF27" s="634"/>
      <c r="DG27" s="634"/>
      <c r="DH27" s="634"/>
      <c r="DI27" s="634"/>
      <c r="DJ27" s="634"/>
      <c r="DK27" s="635"/>
      <c r="DL27" s="627">
        <v>1761449</v>
      </c>
      <c r="DM27" s="634"/>
      <c r="DN27" s="634"/>
      <c r="DO27" s="634"/>
      <c r="DP27" s="634"/>
      <c r="DQ27" s="634"/>
      <c r="DR27" s="634"/>
      <c r="DS27" s="634"/>
      <c r="DT27" s="634"/>
      <c r="DU27" s="634"/>
      <c r="DV27" s="635"/>
      <c r="DW27" s="624">
        <v>7.2</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398964</v>
      </c>
      <c r="S28" s="622"/>
      <c r="T28" s="622"/>
      <c r="U28" s="622"/>
      <c r="V28" s="622"/>
      <c r="W28" s="622"/>
      <c r="X28" s="622"/>
      <c r="Y28" s="623"/>
      <c r="Z28" s="659">
        <v>0.8</v>
      </c>
      <c r="AA28" s="659"/>
      <c r="AB28" s="659"/>
      <c r="AC28" s="659"/>
      <c r="AD28" s="660">
        <v>50986</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4055650</v>
      </c>
      <c r="CS28" s="622"/>
      <c r="CT28" s="622"/>
      <c r="CU28" s="622"/>
      <c r="CV28" s="622"/>
      <c r="CW28" s="622"/>
      <c r="CX28" s="622"/>
      <c r="CY28" s="623"/>
      <c r="CZ28" s="624">
        <v>8.6</v>
      </c>
      <c r="DA28" s="636"/>
      <c r="DB28" s="636"/>
      <c r="DC28" s="637"/>
      <c r="DD28" s="627">
        <v>4036464</v>
      </c>
      <c r="DE28" s="622"/>
      <c r="DF28" s="622"/>
      <c r="DG28" s="622"/>
      <c r="DH28" s="622"/>
      <c r="DI28" s="622"/>
      <c r="DJ28" s="622"/>
      <c r="DK28" s="623"/>
      <c r="DL28" s="627">
        <v>4036464</v>
      </c>
      <c r="DM28" s="622"/>
      <c r="DN28" s="622"/>
      <c r="DO28" s="622"/>
      <c r="DP28" s="622"/>
      <c r="DQ28" s="622"/>
      <c r="DR28" s="622"/>
      <c r="DS28" s="622"/>
      <c r="DT28" s="622"/>
      <c r="DU28" s="622"/>
      <c r="DV28" s="623"/>
      <c r="DW28" s="624">
        <v>16.399999999999999</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189595</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4055650</v>
      </c>
      <c r="CS29" s="634"/>
      <c r="CT29" s="634"/>
      <c r="CU29" s="634"/>
      <c r="CV29" s="634"/>
      <c r="CW29" s="634"/>
      <c r="CX29" s="634"/>
      <c r="CY29" s="635"/>
      <c r="CZ29" s="624">
        <v>8.6</v>
      </c>
      <c r="DA29" s="636"/>
      <c r="DB29" s="636"/>
      <c r="DC29" s="637"/>
      <c r="DD29" s="627">
        <v>4036464</v>
      </c>
      <c r="DE29" s="634"/>
      <c r="DF29" s="634"/>
      <c r="DG29" s="634"/>
      <c r="DH29" s="634"/>
      <c r="DI29" s="634"/>
      <c r="DJ29" s="634"/>
      <c r="DK29" s="635"/>
      <c r="DL29" s="627">
        <v>4036464</v>
      </c>
      <c r="DM29" s="634"/>
      <c r="DN29" s="634"/>
      <c r="DO29" s="634"/>
      <c r="DP29" s="634"/>
      <c r="DQ29" s="634"/>
      <c r="DR29" s="634"/>
      <c r="DS29" s="634"/>
      <c r="DT29" s="634"/>
      <c r="DU29" s="634"/>
      <c r="DV29" s="635"/>
      <c r="DW29" s="624">
        <v>16.399999999999999</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5931563</v>
      </c>
      <c r="S30" s="622"/>
      <c r="T30" s="622"/>
      <c r="U30" s="622"/>
      <c r="V30" s="622"/>
      <c r="W30" s="622"/>
      <c r="X30" s="622"/>
      <c r="Y30" s="623"/>
      <c r="Z30" s="659">
        <v>11.5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3990557</v>
      </c>
      <c r="CS30" s="622"/>
      <c r="CT30" s="622"/>
      <c r="CU30" s="622"/>
      <c r="CV30" s="622"/>
      <c r="CW30" s="622"/>
      <c r="CX30" s="622"/>
      <c r="CY30" s="623"/>
      <c r="CZ30" s="624">
        <v>8.5</v>
      </c>
      <c r="DA30" s="636"/>
      <c r="DB30" s="636"/>
      <c r="DC30" s="637"/>
      <c r="DD30" s="627">
        <v>3971864</v>
      </c>
      <c r="DE30" s="622"/>
      <c r="DF30" s="622"/>
      <c r="DG30" s="622"/>
      <c r="DH30" s="622"/>
      <c r="DI30" s="622"/>
      <c r="DJ30" s="622"/>
      <c r="DK30" s="623"/>
      <c r="DL30" s="627">
        <v>3971864</v>
      </c>
      <c r="DM30" s="622"/>
      <c r="DN30" s="622"/>
      <c r="DO30" s="622"/>
      <c r="DP30" s="622"/>
      <c r="DQ30" s="622"/>
      <c r="DR30" s="622"/>
      <c r="DS30" s="622"/>
      <c r="DT30" s="622"/>
      <c r="DU30" s="622"/>
      <c r="DV30" s="623"/>
      <c r="DW30" s="624">
        <v>16.2</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97.8</v>
      </c>
      <c r="BN31" s="684"/>
      <c r="BO31" s="684"/>
      <c r="BP31" s="684"/>
      <c r="BQ31" s="686"/>
      <c r="BR31" s="683">
        <v>99.3</v>
      </c>
      <c r="BS31" s="684"/>
      <c r="BT31" s="684"/>
      <c r="BU31" s="684"/>
      <c r="BV31" s="684"/>
      <c r="BW31" s="684"/>
      <c r="BX31" s="685">
        <v>97.5</v>
      </c>
      <c r="BY31" s="684"/>
      <c r="BZ31" s="684"/>
      <c r="CA31" s="684"/>
      <c r="CB31" s="686"/>
      <c r="CD31" s="642"/>
      <c r="CE31" s="643"/>
      <c r="CF31" s="618" t="s">
        <v>300</v>
      </c>
      <c r="CG31" s="619"/>
      <c r="CH31" s="619"/>
      <c r="CI31" s="619"/>
      <c r="CJ31" s="619"/>
      <c r="CK31" s="619"/>
      <c r="CL31" s="619"/>
      <c r="CM31" s="619"/>
      <c r="CN31" s="619"/>
      <c r="CO31" s="619"/>
      <c r="CP31" s="619"/>
      <c r="CQ31" s="620"/>
      <c r="CR31" s="621">
        <v>65093</v>
      </c>
      <c r="CS31" s="634"/>
      <c r="CT31" s="634"/>
      <c r="CU31" s="634"/>
      <c r="CV31" s="634"/>
      <c r="CW31" s="634"/>
      <c r="CX31" s="634"/>
      <c r="CY31" s="635"/>
      <c r="CZ31" s="624">
        <v>0.1</v>
      </c>
      <c r="DA31" s="636"/>
      <c r="DB31" s="636"/>
      <c r="DC31" s="637"/>
      <c r="DD31" s="627">
        <v>64600</v>
      </c>
      <c r="DE31" s="634"/>
      <c r="DF31" s="634"/>
      <c r="DG31" s="634"/>
      <c r="DH31" s="634"/>
      <c r="DI31" s="634"/>
      <c r="DJ31" s="634"/>
      <c r="DK31" s="635"/>
      <c r="DL31" s="627">
        <v>64600</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2705994</v>
      </c>
      <c r="S32" s="622"/>
      <c r="T32" s="622"/>
      <c r="U32" s="622"/>
      <c r="V32" s="622"/>
      <c r="W32" s="622"/>
      <c r="X32" s="622"/>
      <c r="Y32" s="623"/>
      <c r="Z32" s="659">
        <v>5.2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99.2</v>
      </c>
      <c r="BH32" s="634"/>
      <c r="BI32" s="634"/>
      <c r="BJ32" s="634"/>
      <c r="BK32" s="634"/>
      <c r="BL32" s="634"/>
      <c r="BM32" s="625">
        <v>97.5</v>
      </c>
      <c r="BN32" s="634"/>
      <c r="BO32" s="634"/>
      <c r="BP32" s="634"/>
      <c r="BQ32" s="657"/>
      <c r="BR32" s="687">
        <v>99.2</v>
      </c>
      <c r="BS32" s="634"/>
      <c r="BT32" s="634"/>
      <c r="BU32" s="634"/>
      <c r="BV32" s="634"/>
      <c r="BW32" s="634"/>
      <c r="BX32" s="625">
        <v>97.5</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322026</v>
      </c>
      <c r="S33" s="622"/>
      <c r="T33" s="622"/>
      <c r="U33" s="622"/>
      <c r="V33" s="622"/>
      <c r="W33" s="622"/>
      <c r="X33" s="622"/>
      <c r="Y33" s="623"/>
      <c r="Z33" s="659">
        <v>0.6</v>
      </c>
      <c r="AA33" s="659"/>
      <c r="AB33" s="659"/>
      <c r="AC33" s="659"/>
      <c r="AD33" s="660">
        <v>36562</v>
      </c>
      <c r="AE33" s="660"/>
      <c r="AF33" s="660"/>
      <c r="AG33" s="660"/>
      <c r="AH33" s="660"/>
      <c r="AI33" s="660"/>
      <c r="AJ33" s="660"/>
      <c r="AK33" s="660"/>
      <c r="AL33" s="624">
        <v>0.2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99.4</v>
      </c>
      <c r="BH33" s="606"/>
      <c r="BI33" s="606"/>
      <c r="BJ33" s="606"/>
      <c r="BK33" s="606"/>
      <c r="BL33" s="606"/>
      <c r="BM33" s="652">
        <v>97.9</v>
      </c>
      <c r="BN33" s="606"/>
      <c r="BO33" s="606"/>
      <c r="BP33" s="606"/>
      <c r="BQ33" s="669"/>
      <c r="BR33" s="682">
        <v>99.3</v>
      </c>
      <c r="BS33" s="606"/>
      <c r="BT33" s="606"/>
      <c r="BU33" s="606"/>
      <c r="BV33" s="606"/>
      <c r="BW33" s="606"/>
      <c r="BX33" s="652">
        <v>97.8</v>
      </c>
      <c r="BY33" s="606"/>
      <c r="BZ33" s="606"/>
      <c r="CA33" s="606"/>
      <c r="CB33" s="669"/>
      <c r="CD33" s="618" t="s">
        <v>307</v>
      </c>
      <c r="CE33" s="619"/>
      <c r="CF33" s="619"/>
      <c r="CG33" s="619"/>
      <c r="CH33" s="619"/>
      <c r="CI33" s="619"/>
      <c r="CJ33" s="619"/>
      <c r="CK33" s="619"/>
      <c r="CL33" s="619"/>
      <c r="CM33" s="619"/>
      <c r="CN33" s="619"/>
      <c r="CO33" s="619"/>
      <c r="CP33" s="619"/>
      <c r="CQ33" s="620"/>
      <c r="CR33" s="621">
        <v>22792789</v>
      </c>
      <c r="CS33" s="634"/>
      <c r="CT33" s="634"/>
      <c r="CU33" s="634"/>
      <c r="CV33" s="634"/>
      <c r="CW33" s="634"/>
      <c r="CX33" s="634"/>
      <c r="CY33" s="635"/>
      <c r="CZ33" s="624">
        <v>48.6</v>
      </c>
      <c r="DA33" s="636"/>
      <c r="DB33" s="636"/>
      <c r="DC33" s="637"/>
      <c r="DD33" s="627">
        <v>15621969</v>
      </c>
      <c r="DE33" s="634"/>
      <c r="DF33" s="634"/>
      <c r="DG33" s="634"/>
      <c r="DH33" s="634"/>
      <c r="DI33" s="634"/>
      <c r="DJ33" s="634"/>
      <c r="DK33" s="635"/>
      <c r="DL33" s="627">
        <v>10152051</v>
      </c>
      <c r="DM33" s="634"/>
      <c r="DN33" s="634"/>
      <c r="DO33" s="634"/>
      <c r="DP33" s="634"/>
      <c r="DQ33" s="634"/>
      <c r="DR33" s="634"/>
      <c r="DS33" s="634"/>
      <c r="DT33" s="634"/>
      <c r="DU33" s="634"/>
      <c r="DV33" s="635"/>
      <c r="DW33" s="624">
        <v>41.4</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5080013</v>
      </c>
      <c r="S34" s="622"/>
      <c r="T34" s="622"/>
      <c r="U34" s="622"/>
      <c r="V34" s="622"/>
      <c r="W34" s="622"/>
      <c r="X34" s="622"/>
      <c r="Y34" s="623"/>
      <c r="Z34" s="659">
        <v>9.8000000000000007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8523140</v>
      </c>
      <c r="CS34" s="622"/>
      <c r="CT34" s="622"/>
      <c r="CU34" s="622"/>
      <c r="CV34" s="622"/>
      <c r="CW34" s="622"/>
      <c r="CX34" s="622"/>
      <c r="CY34" s="623"/>
      <c r="CZ34" s="624">
        <v>18.2</v>
      </c>
      <c r="DA34" s="636"/>
      <c r="DB34" s="636"/>
      <c r="DC34" s="637"/>
      <c r="DD34" s="627">
        <v>4097848</v>
      </c>
      <c r="DE34" s="622"/>
      <c r="DF34" s="622"/>
      <c r="DG34" s="622"/>
      <c r="DH34" s="622"/>
      <c r="DI34" s="622"/>
      <c r="DJ34" s="622"/>
      <c r="DK34" s="623"/>
      <c r="DL34" s="627">
        <v>3408620</v>
      </c>
      <c r="DM34" s="622"/>
      <c r="DN34" s="622"/>
      <c r="DO34" s="622"/>
      <c r="DP34" s="622"/>
      <c r="DQ34" s="622"/>
      <c r="DR34" s="622"/>
      <c r="DS34" s="622"/>
      <c r="DT34" s="622"/>
      <c r="DU34" s="622"/>
      <c r="DV34" s="623"/>
      <c r="DW34" s="624">
        <v>13.9</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3707855</v>
      </c>
      <c r="S35" s="622"/>
      <c r="T35" s="622"/>
      <c r="U35" s="622"/>
      <c r="V35" s="622"/>
      <c r="W35" s="622"/>
      <c r="X35" s="622"/>
      <c r="Y35" s="623"/>
      <c r="Z35" s="659">
        <v>7.2</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548874</v>
      </c>
      <c r="CS35" s="634"/>
      <c r="CT35" s="634"/>
      <c r="CU35" s="634"/>
      <c r="CV35" s="634"/>
      <c r="CW35" s="634"/>
      <c r="CX35" s="634"/>
      <c r="CY35" s="635"/>
      <c r="CZ35" s="624">
        <v>1.2</v>
      </c>
      <c r="DA35" s="636"/>
      <c r="DB35" s="636"/>
      <c r="DC35" s="637"/>
      <c r="DD35" s="627">
        <v>410730</v>
      </c>
      <c r="DE35" s="634"/>
      <c r="DF35" s="634"/>
      <c r="DG35" s="634"/>
      <c r="DH35" s="634"/>
      <c r="DI35" s="634"/>
      <c r="DJ35" s="634"/>
      <c r="DK35" s="635"/>
      <c r="DL35" s="627">
        <v>408678</v>
      </c>
      <c r="DM35" s="634"/>
      <c r="DN35" s="634"/>
      <c r="DO35" s="634"/>
      <c r="DP35" s="634"/>
      <c r="DQ35" s="634"/>
      <c r="DR35" s="634"/>
      <c r="DS35" s="634"/>
      <c r="DT35" s="634"/>
      <c r="DU35" s="634"/>
      <c r="DV35" s="635"/>
      <c r="DW35" s="624">
        <v>1.7</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2502350</v>
      </c>
      <c r="S36" s="622"/>
      <c r="T36" s="622"/>
      <c r="U36" s="622"/>
      <c r="V36" s="622"/>
      <c r="W36" s="622"/>
      <c r="X36" s="622"/>
      <c r="Y36" s="623"/>
      <c r="Z36" s="659">
        <v>4.8</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5064631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32773</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7965239</v>
      </c>
      <c r="CS36" s="622"/>
      <c r="CT36" s="622"/>
      <c r="CU36" s="622"/>
      <c r="CV36" s="622"/>
      <c r="CW36" s="622"/>
      <c r="CX36" s="622"/>
      <c r="CY36" s="623"/>
      <c r="CZ36" s="624">
        <v>17</v>
      </c>
      <c r="DA36" s="636"/>
      <c r="DB36" s="636"/>
      <c r="DC36" s="637"/>
      <c r="DD36" s="627">
        <v>6217131</v>
      </c>
      <c r="DE36" s="622"/>
      <c r="DF36" s="622"/>
      <c r="DG36" s="622"/>
      <c r="DH36" s="622"/>
      <c r="DI36" s="622"/>
      <c r="DJ36" s="622"/>
      <c r="DK36" s="623"/>
      <c r="DL36" s="627">
        <v>3905275</v>
      </c>
      <c r="DM36" s="622"/>
      <c r="DN36" s="622"/>
      <c r="DO36" s="622"/>
      <c r="DP36" s="622"/>
      <c r="DQ36" s="622"/>
      <c r="DR36" s="622"/>
      <c r="DS36" s="622"/>
      <c r="DT36" s="622"/>
      <c r="DU36" s="622"/>
      <c r="DV36" s="623"/>
      <c r="DW36" s="624">
        <v>15.9</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1673929</v>
      </c>
      <c r="S37" s="622"/>
      <c r="T37" s="622"/>
      <c r="U37" s="622"/>
      <c r="V37" s="622"/>
      <c r="W37" s="622"/>
      <c r="X37" s="622"/>
      <c r="Y37" s="623"/>
      <c r="Z37" s="659">
        <v>3.2</v>
      </c>
      <c r="AA37" s="659"/>
      <c r="AB37" s="659"/>
      <c r="AC37" s="659"/>
      <c r="AD37" s="660">
        <v>4970</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1618281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-25696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2301693</v>
      </c>
      <c r="CS37" s="634"/>
      <c r="CT37" s="634"/>
      <c r="CU37" s="634"/>
      <c r="CV37" s="634"/>
      <c r="CW37" s="634"/>
      <c r="CX37" s="634"/>
      <c r="CY37" s="635"/>
      <c r="CZ37" s="624">
        <v>4.9000000000000004</v>
      </c>
      <c r="DA37" s="636"/>
      <c r="DB37" s="636"/>
      <c r="DC37" s="637"/>
      <c r="DD37" s="627">
        <v>2193137</v>
      </c>
      <c r="DE37" s="634"/>
      <c r="DF37" s="634"/>
      <c r="DG37" s="634"/>
      <c r="DH37" s="634"/>
      <c r="DI37" s="634"/>
      <c r="DJ37" s="634"/>
      <c r="DK37" s="635"/>
      <c r="DL37" s="627">
        <v>1776647</v>
      </c>
      <c r="DM37" s="634"/>
      <c r="DN37" s="634"/>
      <c r="DO37" s="634"/>
      <c r="DP37" s="634"/>
      <c r="DQ37" s="634"/>
      <c r="DR37" s="634"/>
      <c r="DS37" s="634"/>
      <c r="DT37" s="634"/>
      <c r="DU37" s="634"/>
      <c r="DV37" s="635"/>
      <c r="DW37" s="624">
        <v>7.2</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2653213</v>
      </c>
      <c r="S38" s="622"/>
      <c r="T38" s="622"/>
      <c r="U38" s="622"/>
      <c r="V38" s="622"/>
      <c r="W38" s="622"/>
      <c r="X38" s="622"/>
      <c r="Y38" s="623"/>
      <c r="Z38" s="659">
        <v>5.0999999999999996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301524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10483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3113946</v>
      </c>
      <c r="CS38" s="622"/>
      <c r="CT38" s="622"/>
      <c r="CU38" s="622"/>
      <c r="CV38" s="622"/>
      <c r="CW38" s="622"/>
      <c r="CX38" s="622"/>
      <c r="CY38" s="623"/>
      <c r="CZ38" s="624">
        <v>6.6</v>
      </c>
      <c r="DA38" s="636"/>
      <c r="DB38" s="636"/>
      <c r="DC38" s="637"/>
      <c r="DD38" s="627">
        <v>2504492</v>
      </c>
      <c r="DE38" s="622"/>
      <c r="DF38" s="622"/>
      <c r="DG38" s="622"/>
      <c r="DH38" s="622"/>
      <c r="DI38" s="622"/>
      <c r="DJ38" s="622"/>
      <c r="DK38" s="623"/>
      <c r="DL38" s="627">
        <v>2344721</v>
      </c>
      <c r="DM38" s="622"/>
      <c r="DN38" s="622"/>
      <c r="DO38" s="622"/>
      <c r="DP38" s="622"/>
      <c r="DQ38" s="622"/>
      <c r="DR38" s="622"/>
      <c r="DS38" s="622"/>
      <c r="DT38" s="622"/>
      <c r="DU38" s="622"/>
      <c r="DV38" s="623"/>
      <c r="DW38" s="624">
        <v>9.6</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30880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16224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2308858</v>
      </c>
      <c r="CS39" s="634"/>
      <c r="CT39" s="634"/>
      <c r="CU39" s="634"/>
      <c r="CV39" s="634"/>
      <c r="CW39" s="634"/>
      <c r="CX39" s="634"/>
      <c r="CY39" s="635"/>
      <c r="CZ39" s="624">
        <v>4.9000000000000004</v>
      </c>
      <c r="DA39" s="636"/>
      <c r="DB39" s="636"/>
      <c r="DC39" s="637"/>
      <c r="DD39" s="627">
        <v>2099796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201713</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11633</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332732</v>
      </c>
      <c r="CS40" s="622"/>
      <c r="CT40" s="622"/>
      <c r="CU40" s="622"/>
      <c r="CV40" s="622"/>
      <c r="CW40" s="622"/>
      <c r="CX40" s="622"/>
      <c r="CY40" s="623"/>
      <c r="CZ40" s="624">
        <v>0.7</v>
      </c>
      <c r="DA40" s="636"/>
      <c r="DB40" s="636"/>
      <c r="DC40" s="637"/>
      <c r="DD40" s="627">
        <v>291972</v>
      </c>
      <c r="DE40" s="622"/>
      <c r="DF40" s="622"/>
      <c r="DG40" s="622"/>
      <c r="DH40" s="622"/>
      <c r="DI40" s="622"/>
      <c r="DJ40" s="622"/>
      <c r="DK40" s="623"/>
      <c r="DL40" s="627">
        <v>84757</v>
      </c>
      <c r="DM40" s="622"/>
      <c r="DN40" s="622"/>
      <c r="DO40" s="622"/>
      <c r="DP40" s="622"/>
      <c r="DQ40" s="622"/>
      <c r="DR40" s="622"/>
      <c r="DS40" s="622"/>
      <c r="DT40" s="622"/>
      <c r="DU40" s="622"/>
      <c r="DV40" s="623"/>
      <c r="DW40" s="624">
        <v>0.3</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51718639</v>
      </c>
      <c r="S41" s="646"/>
      <c r="T41" s="646"/>
      <c r="U41" s="646"/>
      <c r="V41" s="646"/>
      <c r="W41" s="646"/>
      <c r="X41" s="646"/>
      <c r="Y41" s="649"/>
      <c r="Z41" s="650">
        <v>100</v>
      </c>
      <c r="AA41" s="650"/>
      <c r="AB41" s="650"/>
      <c r="AC41" s="650"/>
      <c r="AD41" s="651">
        <v>24340266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796770</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327</v>
      </c>
      <c r="AR42" s="667"/>
      <c r="AS42" s="667"/>
      <c r="AT42" s="667"/>
      <c r="AU42" s="667"/>
      <c r="AV42" s="667"/>
      <c r="AW42" s="667"/>
      <c r="AX42" s="667"/>
      <c r="AY42" s="668"/>
      <c r="AZ42" s="605">
        <v>2305543</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376</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6006845</v>
      </c>
      <c r="CS42" s="634"/>
      <c r="CT42" s="634"/>
      <c r="CU42" s="634"/>
      <c r="CV42" s="634"/>
      <c r="CW42" s="634"/>
      <c r="CX42" s="634"/>
      <c r="CY42" s="635"/>
      <c r="CZ42" s="624">
        <v>12.8</v>
      </c>
      <c r="DA42" s="636"/>
      <c r="DB42" s="636"/>
      <c r="DC42" s="637"/>
      <c r="DD42" s="627">
        <v>2214773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105630</v>
      </c>
      <c r="CS43" s="634"/>
      <c r="CT43" s="634"/>
      <c r="CU43" s="634"/>
      <c r="CV43" s="634"/>
      <c r="CW43" s="634"/>
      <c r="CX43" s="634"/>
      <c r="CY43" s="635"/>
      <c r="CZ43" s="624">
        <v>0.2</v>
      </c>
      <c r="DA43" s="636"/>
      <c r="DB43" s="636"/>
      <c r="DC43" s="637"/>
      <c r="DD43" s="627">
        <v>104778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344</v>
      </c>
      <c r="CG44" s="619"/>
      <c r="CH44" s="619"/>
      <c r="CI44" s="619"/>
      <c r="CJ44" s="619"/>
      <c r="CK44" s="619"/>
      <c r="CL44" s="619"/>
      <c r="CM44" s="619"/>
      <c r="CN44" s="619"/>
      <c r="CO44" s="619"/>
      <c r="CP44" s="619"/>
      <c r="CQ44" s="620"/>
      <c r="CR44" s="621">
        <v>5807757</v>
      </c>
      <c r="CS44" s="622"/>
      <c r="CT44" s="622"/>
      <c r="CU44" s="622"/>
      <c r="CV44" s="622"/>
      <c r="CW44" s="622"/>
      <c r="CX44" s="622"/>
      <c r="CY44" s="623"/>
      <c r="CZ44" s="624">
        <v>12.4</v>
      </c>
      <c r="DA44" s="625"/>
      <c r="DB44" s="625"/>
      <c r="DC44" s="626"/>
      <c r="DD44" s="627">
        <v>2091052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1005558</v>
      </c>
      <c r="CS45" s="634"/>
      <c r="CT45" s="634"/>
      <c r="CU45" s="634"/>
      <c r="CV45" s="634"/>
      <c r="CW45" s="634"/>
      <c r="CX45" s="634"/>
      <c r="CY45" s="635"/>
      <c r="CZ45" s="624">
        <v>2.1</v>
      </c>
      <c r="DA45" s="636"/>
      <c r="DB45" s="636"/>
      <c r="DC45" s="637"/>
      <c r="DD45" s="627">
        <v>67599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4741074</v>
      </c>
      <c r="CS46" s="622"/>
      <c r="CT46" s="622"/>
      <c r="CU46" s="622"/>
      <c r="CV46" s="622"/>
      <c r="CW46" s="622"/>
      <c r="CX46" s="622"/>
      <c r="CY46" s="623"/>
      <c r="CZ46" s="624">
        <v>10.1</v>
      </c>
      <c r="DA46" s="625"/>
      <c r="DB46" s="625"/>
      <c r="DC46" s="626"/>
      <c r="DD46" s="627">
        <v>1963356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v>199088</v>
      </c>
      <c r="CS47" s="634"/>
      <c r="CT47" s="634"/>
      <c r="CU47" s="634"/>
      <c r="CV47" s="634"/>
      <c r="CW47" s="634"/>
      <c r="CX47" s="634"/>
      <c r="CY47" s="635"/>
      <c r="CZ47" s="624">
        <v>0.4</v>
      </c>
      <c r="DA47" s="636"/>
      <c r="DB47" s="636"/>
      <c r="DC47" s="637"/>
      <c r="DD47" s="627">
        <v>123721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46946154</v>
      </c>
      <c r="CS49" s="606"/>
      <c r="CT49" s="606"/>
      <c r="CU49" s="606"/>
      <c r="CV49" s="606"/>
      <c r="CW49" s="606"/>
      <c r="CX49" s="606"/>
      <c r="CY49" s="607"/>
      <c r="CZ49" s="608">
        <v>100</v>
      </c>
      <c r="DA49" s="609"/>
      <c r="DB49" s="609"/>
      <c r="DC49" s="610"/>
      <c r="DD49" s="611">
        <v>29333513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OiAp2i40KlSmJCIKFXTfAKBtlWxun057JZbCE4V7viLFfbtgkswFr/g+C7UdDKVz3kNwRbnUGwLWO+qfu3UrUg==" saltValue="teTpM23TfjgrCytfWpxtL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 zoomScale="70" zoomScaleNormal="25" zoomScaleSheetLayoutView="70" workbookViewId="0">
      <selection activeCell="B37" sqref="B37:P37"/>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102">
        <v>51662</v>
      </c>
      <c r="R7" s="1103"/>
      <c r="S7" s="1103"/>
      <c r="T7" s="1103"/>
      <c r="U7" s="1103"/>
      <c r="V7" s="1103">
        <v>46889</v>
      </c>
      <c r="W7" s="1103"/>
      <c r="X7" s="1103"/>
      <c r="Y7" s="1103"/>
      <c r="Z7" s="1103"/>
      <c r="AA7" s="1103">
        <v>4772</v>
      </c>
      <c r="AB7" s="1103"/>
      <c r="AC7" s="1103"/>
      <c r="AD7" s="1103"/>
      <c r="AE7" s="1104"/>
      <c r="AF7" s="1105">
        <v>3964</v>
      </c>
      <c r="AG7" s="1106"/>
      <c r="AH7" s="1106"/>
      <c r="AI7" s="1106"/>
      <c r="AJ7" s="1107"/>
      <c r="AK7" s="1108">
        <v>3664</v>
      </c>
      <c r="AL7" s="1109"/>
      <c r="AM7" s="1109"/>
      <c r="AN7" s="1109"/>
      <c r="AO7" s="1109"/>
      <c r="AP7" s="1109">
        <v>27614</v>
      </c>
      <c r="AQ7" s="1109"/>
      <c r="AR7" s="1109"/>
      <c r="AS7" s="1109"/>
      <c r="AT7" s="1109"/>
      <c r="AU7" s="1110" t="s">
        <v>546</v>
      </c>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548</v>
      </c>
      <c r="BS7" s="1099" t="s">
        <v>549</v>
      </c>
      <c r="BT7" s="1100"/>
      <c r="BU7" s="1100"/>
      <c r="BV7" s="1100"/>
      <c r="BW7" s="1100"/>
      <c r="BX7" s="1100"/>
      <c r="BY7" s="1100"/>
      <c r="BZ7" s="1100"/>
      <c r="CA7" s="1100"/>
      <c r="CB7" s="1100"/>
      <c r="CC7" s="1100"/>
      <c r="CD7" s="1100"/>
      <c r="CE7" s="1100"/>
      <c r="CF7" s="1100"/>
      <c r="CG7" s="1112"/>
      <c r="CH7" s="1096">
        <v>198</v>
      </c>
      <c r="CI7" s="1097"/>
      <c r="CJ7" s="1097"/>
      <c r="CK7" s="1097"/>
      <c r="CL7" s="1098"/>
      <c r="CM7" s="1096">
        <v>158</v>
      </c>
      <c r="CN7" s="1097"/>
      <c r="CO7" s="1097"/>
      <c r="CP7" s="1097"/>
      <c r="CQ7" s="1098"/>
      <c r="CR7" s="1096">
        <v>5</v>
      </c>
      <c r="CS7" s="1097"/>
      <c r="CT7" s="1097"/>
      <c r="CU7" s="1097"/>
      <c r="CV7" s="1098"/>
      <c r="CW7" s="1096" t="s">
        <v>487</v>
      </c>
      <c r="CX7" s="1097"/>
      <c r="CY7" s="1097"/>
      <c r="CZ7" s="1097"/>
      <c r="DA7" s="1098"/>
      <c r="DB7" s="1096" t="s">
        <v>487</v>
      </c>
      <c r="DC7" s="1097"/>
      <c r="DD7" s="1097"/>
      <c r="DE7" s="1097"/>
      <c r="DF7" s="1098"/>
      <c r="DG7" s="1096" t="s">
        <v>487</v>
      </c>
      <c r="DH7" s="1097"/>
      <c r="DI7" s="1097"/>
      <c r="DJ7" s="1097"/>
      <c r="DK7" s="1098"/>
      <c r="DL7" s="1096" t="s">
        <v>487</v>
      </c>
      <c r="DM7" s="1097"/>
      <c r="DN7" s="1097"/>
      <c r="DO7" s="1097"/>
      <c r="DP7" s="1098"/>
      <c r="DQ7" s="1096" t="s">
        <v>487</v>
      </c>
      <c r="DR7" s="1097"/>
      <c r="DS7" s="1097"/>
      <c r="DT7" s="1097"/>
      <c r="DU7" s="1098"/>
      <c r="DV7" s="1099"/>
      <c r="DW7" s="1100"/>
      <c r="DX7" s="1100"/>
      <c r="DY7" s="1100"/>
      <c r="DZ7" s="1101"/>
      <c r="EA7" s="234"/>
    </row>
    <row r="8" spans="1:131" s="235" customFormat="1" ht="26.25" customHeight="1" x14ac:dyDescent="0.15">
      <c r="A8" s="238">
        <v>2</v>
      </c>
      <c r="B8" s="1030" t="s">
        <v>374</v>
      </c>
      <c r="C8" s="1031"/>
      <c r="D8" s="1031"/>
      <c r="E8" s="1031"/>
      <c r="F8" s="1031"/>
      <c r="G8" s="1031"/>
      <c r="H8" s="1031"/>
      <c r="I8" s="1031"/>
      <c r="J8" s="1031"/>
      <c r="K8" s="1031"/>
      <c r="L8" s="1031"/>
      <c r="M8" s="1031"/>
      <c r="N8" s="1031"/>
      <c r="O8" s="1031"/>
      <c r="P8" s="1032"/>
      <c r="Q8" s="1038">
        <v>82</v>
      </c>
      <c r="R8" s="1039"/>
      <c r="S8" s="1039"/>
      <c r="T8" s="1039"/>
      <c r="U8" s="1039"/>
      <c r="V8" s="1039">
        <v>82</v>
      </c>
      <c r="W8" s="1039"/>
      <c r="X8" s="1039"/>
      <c r="Y8" s="1039"/>
      <c r="Z8" s="1039"/>
      <c r="AA8" s="1039" t="s">
        <v>487</v>
      </c>
      <c r="AB8" s="1039"/>
      <c r="AC8" s="1039"/>
      <c r="AD8" s="1039"/>
      <c r="AE8" s="1040"/>
      <c r="AF8" s="1035" t="s">
        <v>487</v>
      </c>
      <c r="AG8" s="1036"/>
      <c r="AH8" s="1036"/>
      <c r="AI8" s="1036"/>
      <c r="AJ8" s="1037"/>
      <c r="AK8" s="1080">
        <v>44</v>
      </c>
      <c r="AL8" s="1081"/>
      <c r="AM8" s="1081"/>
      <c r="AN8" s="1081"/>
      <c r="AO8" s="1081"/>
      <c r="AP8" s="1081" t="s">
        <v>487</v>
      </c>
      <c r="AQ8" s="1081"/>
      <c r="AR8" s="1081"/>
      <c r="AS8" s="1081"/>
      <c r="AT8" s="1081"/>
      <c r="AU8" s="1082" t="s">
        <v>547</v>
      </c>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51723</v>
      </c>
      <c r="R23" s="1061"/>
      <c r="S23" s="1061"/>
      <c r="T23" s="1061"/>
      <c r="U23" s="1061"/>
      <c r="V23" s="1061">
        <v>46950</v>
      </c>
      <c r="W23" s="1061"/>
      <c r="X23" s="1061"/>
      <c r="Y23" s="1061"/>
      <c r="Z23" s="1061"/>
      <c r="AA23" s="1061">
        <v>4772</v>
      </c>
      <c r="AB23" s="1061"/>
      <c r="AC23" s="1061"/>
      <c r="AD23" s="1061"/>
      <c r="AE23" s="1068"/>
      <c r="AF23" s="1069">
        <v>3964</v>
      </c>
      <c r="AG23" s="1061"/>
      <c r="AH23" s="1061"/>
      <c r="AI23" s="1061"/>
      <c r="AJ23" s="1070"/>
      <c r="AK23" s="1071"/>
      <c r="AL23" s="1072"/>
      <c r="AM23" s="1072"/>
      <c r="AN23" s="1072"/>
      <c r="AO23" s="1072"/>
      <c r="AP23" s="1061">
        <v>27614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8795</v>
      </c>
      <c r="R28" s="1051"/>
      <c r="S28" s="1051"/>
      <c r="T28" s="1051"/>
      <c r="U28" s="1051"/>
      <c r="V28" s="1051">
        <v>8763</v>
      </c>
      <c r="W28" s="1051"/>
      <c r="X28" s="1051"/>
      <c r="Y28" s="1051"/>
      <c r="Z28" s="1051"/>
      <c r="AA28" s="1051">
        <v>33</v>
      </c>
      <c r="AB28" s="1051"/>
      <c r="AC28" s="1051"/>
      <c r="AD28" s="1051"/>
      <c r="AE28" s="1052"/>
      <c r="AF28" s="1053">
        <v>33</v>
      </c>
      <c r="AG28" s="1051"/>
      <c r="AH28" s="1051"/>
      <c r="AI28" s="1051"/>
      <c r="AJ28" s="1054"/>
      <c r="AK28" s="1042">
        <v>667</v>
      </c>
      <c r="AL28" s="1043"/>
      <c r="AM28" s="1043"/>
      <c r="AN28" s="1043"/>
      <c r="AO28" s="1043"/>
      <c r="AP28" s="1043" t="s">
        <v>487</v>
      </c>
      <c r="AQ28" s="1043"/>
      <c r="AR28" s="1043"/>
      <c r="AS28" s="1043"/>
      <c r="AT28" s="1043"/>
      <c r="AU28" s="1043" t="s">
        <v>487</v>
      </c>
      <c r="AV28" s="1043"/>
      <c r="AW28" s="1043"/>
      <c r="AX28" s="1043"/>
      <c r="AY28" s="1043"/>
      <c r="AZ28" s="1044" t="s">
        <v>487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337</v>
      </c>
      <c r="R29" s="1039"/>
      <c r="S29" s="1039"/>
      <c r="T29" s="1039"/>
      <c r="U29" s="1039"/>
      <c r="V29" s="1039">
        <v>315</v>
      </c>
      <c r="W29" s="1039"/>
      <c r="X29" s="1039"/>
      <c r="Y29" s="1039"/>
      <c r="Z29" s="1039"/>
      <c r="AA29" s="1039">
        <v>22</v>
      </c>
      <c r="AB29" s="1039"/>
      <c r="AC29" s="1039"/>
      <c r="AD29" s="1039"/>
      <c r="AE29" s="1040"/>
      <c r="AF29" s="1035">
        <v>22</v>
      </c>
      <c r="AG29" s="1036"/>
      <c r="AH29" s="1036"/>
      <c r="AI29" s="1036"/>
      <c r="AJ29" s="1037"/>
      <c r="AK29" s="980">
        <v>130</v>
      </c>
      <c r="AL29" s="971"/>
      <c r="AM29" s="971"/>
      <c r="AN29" s="971"/>
      <c r="AO29" s="971"/>
      <c r="AP29" s="971">
        <v>146</v>
      </c>
      <c r="AQ29" s="971"/>
      <c r="AR29" s="971"/>
      <c r="AS29" s="971"/>
      <c r="AT29" s="971"/>
      <c r="AU29" s="971">
        <v>57</v>
      </c>
      <c r="AV29" s="971"/>
      <c r="AW29" s="971"/>
      <c r="AX29" s="971"/>
      <c r="AY29" s="971"/>
      <c r="AZ29" s="1041" t="s">
        <v>487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7496</v>
      </c>
      <c r="R30" s="1039"/>
      <c r="S30" s="1039"/>
      <c r="T30" s="1039"/>
      <c r="U30" s="1039"/>
      <c r="V30" s="1039">
        <v>7365</v>
      </c>
      <c r="W30" s="1039"/>
      <c r="X30" s="1039"/>
      <c r="Y30" s="1039"/>
      <c r="Z30" s="1039"/>
      <c r="AA30" s="1039">
        <v>131</v>
      </c>
      <c r="AB30" s="1039"/>
      <c r="AC30" s="1039"/>
      <c r="AD30" s="1039"/>
      <c r="AE30" s="1040"/>
      <c r="AF30" s="1035">
        <v>131</v>
      </c>
      <c r="AG30" s="1036"/>
      <c r="AH30" s="1036"/>
      <c r="AI30" s="1036"/>
      <c r="AJ30" s="1037"/>
      <c r="AK30" s="980">
        <v>1063</v>
      </c>
      <c r="AL30" s="971"/>
      <c r="AM30" s="971"/>
      <c r="AN30" s="971"/>
      <c r="AO30" s="971"/>
      <c r="AP30" s="971" t="s">
        <v>487</v>
      </c>
      <c r="AQ30" s="971"/>
      <c r="AR30" s="971"/>
      <c r="AS30" s="971"/>
      <c r="AT30" s="971"/>
      <c r="AU30" s="971" t="s">
        <v>487</v>
      </c>
      <c r="AV30" s="971"/>
      <c r="AW30" s="971"/>
      <c r="AX30" s="971"/>
      <c r="AY30" s="971"/>
      <c r="AZ30" s="1041" t="s">
        <v>487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1338</v>
      </c>
      <c r="R31" s="1039"/>
      <c r="S31" s="1039"/>
      <c r="T31" s="1039"/>
      <c r="U31" s="1039"/>
      <c r="V31" s="1039">
        <v>1302</v>
      </c>
      <c r="W31" s="1039"/>
      <c r="X31" s="1039"/>
      <c r="Y31" s="1039"/>
      <c r="Z31" s="1039"/>
      <c r="AA31" s="1039">
        <v>36</v>
      </c>
      <c r="AB31" s="1039"/>
      <c r="AC31" s="1039"/>
      <c r="AD31" s="1039"/>
      <c r="AE31" s="1040"/>
      <c r="AF31" s="1035">
        <v>36</v>
      </c>
      <c r="AG31" s="1036"/>
      <c r="AH31" s="1036"/>
      <c r="AI31" s="1036"/>
      <c r="AJ31" s="1037"/>
      <c r="AK31" s="980">
        <v>330</v>
      </c>
      <c r="AL31" s="971"/>
      <c r="AM31" s="971"/>
      <c r="AN31" s="971"/>
      <c r="AO31" s="971"/>
      <c r="AP31" s="971" t="s">
        <v>487</v>
      </c>
      <c r="AQ31" s="971"/>
      <c r="AR31" s="971"/>
      <c r="AS31" s="971"/>
      <c r="AT31" s="971"/>
      <c r="AU31" s="971" t="s">
        <v>487</v>
      </c>
      <c r="AV31" s="971"/>
      <c r="AW31" s="971"/>
      <c r="AX31" s="971"/>
      <c r="AY31" s="971"/>
      <c r="AZ31" s="1041" t="s">
        <v>487</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1637</v>
      </c>
      <c r="R32" s="1039"/>
      <c r="S32" s="1039"/>
      <c r="T32" s="1039"/>
      <c r="U32" s="1039"/>
      <c r="V32" s="1039">
        <v>1558</v>
      </c>
      <c r="W32" s="1039"/>
      <c r="X32" s="1039"/>
      <c r="Y32" s="1039"/>
      <c r="Z32" s="1039"/>
      <c r="AA32" s="1039">
        <v>79</v>
      </c>
      <c r="AB32" s="1039"/>
      <c r="AC32" s="1039"/>
      <c r="AD32" s="1039"/>
      <c r="AE32" s="1040"/>
      <c r="AF32" s="1035">
        <v>1342</v>
      </c>
      <c r="AG32" s="1036"/>
      <c r="AH32" s="1036"/>
      <c r="AI32" s="1036"/>
      <c r="AJ32" s="1037"/>
      <c r="AK32" s="980">
        <v>302</v>
      </c>
      <c r="AL32" s="971"/>
      <c r="AM32" s="971"/>
      <c r="AN32" s="971"/>
      <c r="AO32" s="971"/>
      <c r="AP32" s="971">
        <v>4989</v>
      </c>
      <c r="AQ32" s="971"/>
      <c r="AR32" s="971"/>
      <c r="AS32" s="971"/>
      <c r="AT32" s="971"/>
      <c r="AU32" s="971">
        <v>1631</v>
      </c>
      <c r="AV32" s="971"/>
      <c r="AW32" s="971"/>
      <c r="AX32" s="971"/>
      <c r="AY32" s="971"/>
      <c r="AZ32" s="1041" t="s">
        <v>487</v>
      </c>
      <c r="BA32" s="1041"/>
      <c r="BB32" s="1041"/>
      <c r="BC32" s="1041"/>
      <c r="BD32" s="1041"/>
      <c r="BE32" s="972" t="s">
        <v>550</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393</v>
      </c>
      <c r="C33" s="1031"/>
      <c r="D33" s="1031"/>
      <c r="E33" s="1031"/>
      <c r="F33" s="1031"/>
      <c r="G33" s="1031"/>
      <c r="H33" s="1031"/>
      <c r="I33" s="1031"/>
      <c r="J33" s="1031"/>
      <c r="K33" s="1031"/>
      <c r="L33" s="1031"/>
      <c r="M33" s="1031"/>
      <c r="N33" s="1031"/>
      <c r="O33" s="1031"/>
      <c r="P33" s="1032"/>
      <c r="Q33" s="1038">
        <v>3103</v>
      </c>
      <c r="R33" s="1039"/>
      <c r="S33" s="1039"/>
      <c r="T33" s="1039"/>
      <c r="U33" s="1039"/>
      <c r="V33" s="1039">
        <v>2995</v>
      </c>
      <c r="W33" s="1039"/>
      <c r="X33" s="1039"/>
      <c r="Y33" s="1039"/>
      <c r="Z33" s="1039"/>
      <c r="AA33" s="1039">
        <v>108</v>
      </c>
      <c r="AB33" s="1039"/>
      <c r="AC33" s="1039"/>
      <c r="AD33" s="1039"/>
      <c r="AE33" s="1040"/>
      <c r="AF33" s="1035">
        <v>777</v>
      </c>
      <c r="AG33" s="1036"/>
      <c r="AH33" s="1036"/>
      <c r="AI33" s="1036"/>
      <c r="AJ33" s="1037"/>
      <c r="AK33" s="980">
        <v>1649</v>
      </c>
      <c r="AL33" s="971"/>
      <c r="AM33" s="971"/>
      <c r="AN33" s="971"/>
      <c r="AO33" s="971"/>
      <c r="AP33" s="971">
        <v>8296</v>
      </c>
      <c r="AQ33" s="971"/>
      <c r="AR33" s="971"/>
      <c r="AS33" s="971"/>
      <c r="AT33" s="971"/>
      <c r="AU33" s="971">
        <v>6173</v>
      </c>
      <c r="AV33" s="971"/>
      <c r="AW33" s="971"/>
      <c r="AX33" s="971"/>
      <c r="AY33" s="971"/>
      <c r="AZ33" s="1041" t="s">
        <v>487</v>
      </c>
      <c r="BA33" s="1041"/>
      <c r="BB33" s="1041"/>
      <c r="BC33" s="1041"/>
      <c r="BD33" s="1041"/>
      <c r="BE33" s="972" t="s">
        <v>550</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394</v>
      </c>
      <c r="C34" s="1031"/>
      <c r="D34" s="1031"/>
      <c r="E34" s="1031"/>
      <c r="F34" s="1031"/>
      <c r="G34" s="1031"/>
      <c r="H34" s="1031"/>
      <c r="I34" s="1031"/>
      <c r="J34" s="1031"/>
      <c r="K34" s="1031"/>
      <c r="L34" s="1031"/>
      <c r="M34" s="1031"/>
      <c r="N34" s="1031"/>
      <c r="O34" s="1031"/>
      <c r="P34" s="1032"/>
      <c r="Q34" s="1038">
        <v>23</v>
      </c>
      <c r="R34" s="1039"/>
      <c r="S34" s="1039"/>
      <c r="T34" s="1039"/>
      <c r="U34" s="1039"/>
      <c r="V34" s="1039">
        <v>20</v>
      </c>
      <c r="W34" s="1039"/>
      <c r="X34" s="1039"/>
      <c r="Y34" s="1039"/>
      <c r="Z34" s="1039"/>
      <c r="AA34" s="1039">
        <v>2</v>
      </c>
      <c r="AB34" s="1039"/>
      <c r="AC34" s="1039"/>
      <c r="AD34" s="1039"/>
      <c r="AE34" s="1040"/>
      <c r="AF34" s="1035" t="s">
        <v>122</v>
      </c>
      <c r="AG34" s="1036"/>
      <c r="AH34" s="1036"/>
      <c r="AI34" s="1036"/>
      <c r="AJ34" s="1037"/>
      <c r="AK34" s="980">
        <v>11633</v>
      </c>
      <c r="AL34" s="971"/>
      <c r="AM34" s="971"/>
      <c r="AN34" s="971"/>
      <c r="AO34" s="971"/>
      <c r="AP34" s="971" t="s">
        <v>487</v>
      </c>
      <c r="AQ34" s="971"/>
      <c r="AR34" s="971"/>
      <c r="AS34" s="971"/>
      <c r="AT34" s="971"/>
      <c r="AU34" s="971" t="s">
        <v>487</v>
      </c>
      <c r="AV34" s="971"/>
      <c r="AW34" s="971"/>
      <c r="AX34" s="971"/>
      <c r="AY34" s="971"/>
      <c r="AZ34" s="1041" t="s">
        <v>487</v>
      </c>
      <c r="BA34" s="1041"/>
      <c r="BB34" s="1041"/>
      <c r="BC34" s="1041"/>
      <c r="BD34" s="1041"/>
      <c r="BE34" s="972" t="s">
        <v>551</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2341</v>
      </c>
      <c r="AG63" s="959"/>
      <c r="AH63" s="959"/>
      <c r="AI63" s="959"/>
      <c r="AJ63" s="1022"/>
      <c r="AK63" s="1023"/>
      <c r="AL63" s="963"/>
      <c r="AM63" s="963"/>
      <c r="AN63" s="963"/>
      <c r="AO63" s="963"/>
      <c r="AP63" s="959">
        <v>13431</v>
      </c>
      <c r="AQ63" s="959"/>
      <c r="AR63" s="959"/>
      <c r="AS63" s="959"/>
      <c r="AT63" s="959"/>
      <c r="AU63" s="959">
        <v>7861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399</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552</v>
      </c>
      <c r="C68" s="986"/>
      <c r="D68" s="986"/>
      <c r="E68" s="986"/>
      <c r="F68" s="986"/>
      <c r="G68" s="986"/>
      <c r="H68" s="986"/>
      <c r="I68" s="986"/>
      <c r="J68" s="986"/>
      <c r="K68" s="986"/>
      <c r="L68" s="986"/>
      <c r="M68" s="986"/>
      <c r="N68" s="986"/>
      <c r="O68" s="986"/>
      <c r="P68" s="987"/>
      <c r="Q68" s="988">
        <v>63</v>
      </c>
      <c r="R68" s="982"/>
      <c r="S68" s="982"/>
      <c r="T68" s="982"/>
      <c r="U68" s="982"/>
      <c r="V68" s="982">
        <v>57</v>
      </c>
      <c r="W68" s="982"/>
      <c r="X68" s="982"/>
      <c r="Y68" s="982"/>
      <c r="Z68" s="982"/>
      <c r="AA68" s="982">
        <v>6</v>
      </c>
      <c r="AB68" s="982"/>
      <c r="AC68" s="982"/>
      <c r="AD68" s="982"/>
      <c r="AE68" s="982"/>
      <c r="AF68" s="982">
        <v>6</v>
      </c>
      <c r="AG68" s="982"/>
      <c r="AH68" s="982"/>
      <c r="AI68" s="982"/>
      <c r="AJ68" s="982"/>
      <c r="AK68" s="982" t="s">
        <v>487</v>
      </c>
      <c r="AL68" s="982"/>
      <c r="AM68" s="982"/>
      <c r="AN68" s="982"/>
      <c r="AO68" s="982"/>
      <c r="AP68" s="982" t="s">
        <v>487</v>
      </c>
      <c r="AQ68" s="982"/>
      <c r="AR68" s="982"/>
      <c r="AS68" s="982"/>
      <c r="AT68" s="982"/>
      <c r="AU68" s="982" t="s">
        <v>487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553</v>
      </c>
      <c r="C69" s="975"/>
      <c r="D69" s="975"/>
      <c r="E69" s="975"/>
      <c r="F69" s="975"/>
      <c r="G69" s="975"/>
      <c r="H69" s="975"/>
      <c r="I69" s="975"/>
      <c r="J69" s="975"/>
      <c r="K69" s="975"/>
      <c r="L69" s="975"/>
      <c r="M69" s="975"/>
      <c r="N69" s="975"/>
      <c r="O69" s="975"/>
      <c r="P69" s="976"/>
      <c r="Q69" s="977">
        <v>227</v>
      </c>
      <c r="R69" s="971"/>
      <c r="S69" s="971"/>
      <c r="T69" s="971"/>
      <c r="U69" s="971"/>
      <c r="V69" s="971">
        <v>201</v>
      </c>
      <c r="W69" s="971"/>
      <c r="X69" s="971"/>
      <c r="Y69" s="971"/>
      <c r="Z69" s="971"/>
      <c r="AA69" s="971">
        <v>26</v>
      </c>
      <c r="AB69" s="971"/>
      <c r="AC69" s="971"/>
      <c r="AD69" s="971"/>
      <c r="AE69" s="971"/>
      <c r="AF69" s="971">
        <v>26</v>
      </c>
      <c r="AG69" s="971"/>
      <c r="AH69" s="971"/>
      <c r="AI69" s="971"/>
      <c r="AJ69" s="971"/>
      <c r="AK69" s="971" t="s">
        <v>487</v>
      </c>
      <c r="AL69" s="971"/>
      <c r="AM69" s="971"/>
      <c r="AN69" s="971"/>
      <c r="AO69" s="971"/>
      <c r="AP69" s="971" t="s">
        <v>487</v>
      </c>
      <c r="AQ69" s="971"/>
      <c r="AR69" s="971"/>
      <c r="AS69" s="971"/>
      <c r="AT69" s="971"/>
      <c r="AU69" s="971" t="s">
        <v>487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554</v>
      </c>
      <c r="C70" s="975"/>
      <c r="D70" s="975"/>
      <c r="E70" s="975"/>
      <c r="F70" s="975"/>
      <c r="G70" s="975"/>
      <c r="H70" s="975"/>
      <c r="I70" s="975"/>
      <c r="J70" s="975"/>
      <c r="K70" s="975"/>
      <c r="L70" s="975"/>
      <c r="M70" s="975"/>
      <c r="N70" s="975"/>
      <c r="O70" s="975"/>
      <c r="P70" s="976"/>
      <c r="Q70" s="977">
        <v>1598</v>
      </c>
      <c r="R70" s="971"/>
      <c r="S70" s="971"/>
      <c r="T70" s="971"/>
      <c r="U70" s="971"/>
      <c r="V70" s="971">
        <v>1442</v>
      </c>
      <c r="W70" s="971"/>
      <c r="X70" s="971"/>
      <c r="Y70" s="971"/>
      <c r="Z70" s="971"/>
      <c r="AA70" s="971">
        <v>155</v>
      </c>
      <c r="AB70" s="971"/>
      <c r="AC70" s="971"/>
      <c r="AD70" s="971"/>
      <c r="AE70" s="971"/>
      <c r="AF70" s="971">
        <v>136</v>
      </c>
      <c r="AG70" s="971"/>
      <c r="AH70" s="971"/>
      <c r="AI70" s="971"/>
      <c r="AJ70" s="971"/>
      <c r="AK70" s="971">
        <v>0</v>
      </c>
      <c r="AL70" s="971"/>
      <c r="AM70" s="971"/>
      <c r="AN70" s="971"/>
      <c r="AO70" s="971"/>
      <c r="AP70" s="971">
        <v>271</v>
      </c>
      <c r="AQ70" s="971"/>
      <c r="AR70" s="971"/>
      <c r="AS70" s="971"/>
      <c r="AT70" s="971"/>
      <c r="AU70" s="971">
        <v>236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555</v>
      </c>
      <c r="C71" s="975"/>
      <c r="D71" s="975"/>
      <c r="E71" s="975"/>
      <c r="F71" s="975"/>
      <c r="G71" s="975"/>
      <c r="H71" s="975"/>
      <c r="I71" s="975"/>
      <c r="J71" s="975"/>
      <c r="K71" s="975"/>
      <c r="L71" s="975"/>
      <c r="M71" s="975"/>
      <c r="N71" s="975"/>
      <c r="O71" s="975"/>
      <c r="P71" s="976"/>
      <c r="Q71" s="977">
        <v>30</v>
      </c>
      <c r="R71" s="971"/>
      <c r="S71" s="971"/>
      <c r="T71" s="971"/>
      <c r="U71" s="971"/>
      <c r="V71" s="971">
        <v>24</v>
      </c>
      <c r="W71" s="971"/>
      <c r="X71" s="971"/>
      <c r="Y71" s="971"/>
      <c r="Z71" s="971"/>
      <c r="AA71" s="971">
        <v>6</v>
      </c>
      <c r="AB71" s="971"/>
      <c r="AC71" s="971"/>
      <c r="AD71" s="971"/>
      <c r="AE71" s="971"/>
      <c r="AF71" s="971">
        <v>6</v>
      </c>
      <c r="AG71" s="971"/>
      <c r="AH71" s="971"/>
      <c r="AI71" s="971"/>
      <c r="AJ71" s="971"/>
      <c r="AK71" s="971" t="s">
        <v>487</v>
      </c>
      <c r="AL71" s="971"/>
      <c r="AM71" s="971"/>
      <c r="AN71" s="971"/>
      <c r="AO71" s="971"/>
      <c r="AP71" s="971" t="s">
        <v>487</v>
      </c>
      <c r="AQ71" s="971"/>
      <c r="AR71" s="971"/>
      <c r="AS71" s="971"/>
      <c r="AT71" s="971"/>
      <c r="AU71" s="971" t="s">
        <v>487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556</v>
      </c>
      <c r="C72" s="975"/>
      <c r="D72" s="975"/>
      <c r="E72" s="975"/>
      <c r="F72" s="975"/>
      <c r="G72" s="975"/>
      <c r="H72" s="975"/>
      <c r="I72" s="975"/>
      <c r="J72" s="975"/>
      <c r="K72" s="975"/>
      <c r="L72" s="975"/>
      <c r="M72" s="975"/>
      <c r="N72" s="975"/>
      <c r="O72" s="975"/>
      <c r="P72" s="976"/>
      <c r="Q72" s="977">
        <v>0</v>
      </c>
      <c r="R72" s="971"/>
      <c r="S72" s="971"/>
      <c r="T72" s="971"/>
      <c r="U72" s="971"/>
      <c r="V72" s="971">
        <v>0</v>
      </c>
      <c r="W72" s="971"/>
      <c r="X72" s="971"/>
      <c r="Y72" s="971"/>
      <c r="Z72" s="971"/>
      <c r="AA72" s="971">
        <v>0</v>
      </c>
      <c r="AB72" s="971"/>
      <c r="AC72" s="971"/>
      <c r="AD72" s="971"/>
      <c r="AE72" s="971"/>
      <c r="AF72" s="971">
        <v>0</v>
      </c>
      <c r="AG72" s="971"/>
      <c r="AH72" s="971"/>
      <c r="AI72" s="971"/>
      <c r="AJ72" s="971"/>
      <c r="AK72" s="971" t="s">
        <v>487</v>
      </c>
      <c r="AL72" s="971"/>
      <c r="AM72" s="971"/>
      <c r="AN72" s="971"/>
      <c r="AO72" s="971"/>
      <c r="AP72" s="971" t="s">
        <v>487</v>
      </c>
      <c r="AQ72" s="971"/>
      <c r="AR72" s="971"/>
      <c r="AS72" s="971"/>
      <c r="AT72" s="971"/>
      <c r="AU72" s="971" t="s">
        <v>487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557</v>
      </c>
      <c r="C73" s="975"/>
      <c r="D73" s="975"/>
      <c r="E73" s="975"/>
      <c r="F73" s="975"/>
      <c r="G73" s="975"/>
      <c r="H73" s="975"/>
      <c r="I73" s="975"/>
      <c r="J73" s="975"/>
      <c r="K73" s="975"/>
      <c r="L73" s="975"/>
      <c r="M73" s="975"/>
      <c r="N73" s="975"/>
      <c r="O73" s="975"/>
      <c r="P73" s="976"/>
      <c r="Q73" s="977">
        <v>1</v>
      </c>
      <c r="R73" s="971"/>
      <c r="S73" s="971"/>
      <c r="T73" s="971"/>
      <c r="U73" s="971"/>
      <c r="V73" s="971">
        <v>1</v>
      </c>
      <c r="W73" s="971"/>
      <c r="X73" s="971"/>
      <c r="Y73" s="971"/>
      <c r="Z73" s="971"/>
      <c r="AA73" s="971">
        <v>0</v>
      </c>
      <c r="AB73" s="971"/>
      <c r="AC73" s="971"/>
      <c r="AD73" s="971"/>
      <c r="AE73" s="971"/>
      <c r="AF73" s="971">
        <v>0</v>
      </c>
      <c r="AG73" s="971"/>
      <c r="AH73" s="971"/>
      <c r="AI73" s="971"/>
      <c r="AJ73" s="971"/>
      <c r="AK73" s="971" t="s">
        <v>487</v>
      </c>
      <c r="AL73" s="971"/>
      <c r="AM73" s="971"/>
      <c r="AN73" s="971"/>
      <c r="AO73" s="971"/>
      <c r="AP73" s="971" t="s">
        <v>487</v>
      </c>
      <c r="AQ73" s="971"/>
      <c r="AR73" s="971"/>
      <c r="AS73" s="971"/>
      <c r="AT73" s="971"/>
      <c r="AU73" s="971" t="s">
        <v>487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558</v>
      </c>
      <c r="C74" s="975"/>
      <c r="D74" s="975"/>
      <c r="E74" s="975"/>
      <c r="F74" s="975"/>
      <c r="G74" s="975"/>
      <c r="H74" s="975"/>
      <c r="I74" s="975"/>
      <c r="J74" s="975"/>
      <c r="K74" s="975"/>
      <c r="L74" s="975"/>
      <c r="M74" s="975"/>
      <c r="N74" s="975"/>
      <c r="O74" s="975"/>
      <c r="P74" s="976"/>
      <c r="Q74" s="977">
        <v>1798</v>
      </c>
      <c r="R74" s="971"/>
      <c r="S74" s="971"/>
      <c r="T74" s="971"/>
      <c r="U74" s="971"/>
      <c r="V74" s="971">
        <v>1695</v>
      </c>
      <c r="W74" s="971"/>
      <c r="X74" s="971"/>
      <c r="Y74" s="971"/>
      <c r="Z74" s="971"/>
      <c r="AA74" s="971">
        <v>103</v>
      </c>
      <c r="AB74" s="971"/>
      <c r="AC74" s="971"/>
      <c r="AD74" s="971"/>
      <c r="AE74" s="971"/>
      <c r="AF74" s="971">
        <v>103</v>
      </c>
      <c r="AG74" s="971"/>
      <c r="AH74" s="971"/>
      <c r="AI74" s="971"/>
      <c r="AJ74" s="971"/>
      <c r="AK74" s="971">
        <v>19</v>
      </c>
      <c r="AL74" s="971"/>
      <c r="AM74" s="971"/>
      <c r="AN74" s="971"/>
      <c r="AO74" s="971"/>
      <c r="AP74" s="971">
        <v>410</v>
      </c>
      <c r="AQ74" s="971"/>
      <c r="AR74" s="971"/>
      <c r="AS74" s="971"/>
      <c r="AT74" s="971"/>
      <c r="AU74" s="971">
        <v>324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559</v>
      </c>
      <c r="C75" s="975"/>
      <c r="D75" s="975"/>
      <c r="E75" s="975"/>
      <c r="F75" s="975"/>
      <c r="G75" s="975"/>
      <c r="H75" s="975"/>
      <c r="I75" s="975"/>
      <c r="J75" s="975"/>
      <c r="K75" s="975"/>
      <c r="L75" s="975"/>
      <c r="M75" s="975"/>
      <c r="N75" s="975"/>
      <c r="O75" s="975"/>
      <c r="P75" s="976"/>
      <c r="Q75" s="978">
        <v>173</v>
      </c>
      <c r="R75" s="979"/>
      <c r="S75" s="979"/>
      <c r="T75" s="979"/>
      <c r="U75" s="980"/>
      <c r="V75" s="981">
        <v>166</v>
      </c>
      <c r="W75" s="979"/>
      <c r="X75" s="979"/>
      <c r="Y75" s="979"/>
      <c r="Z75" s="980"/>
      <c r="AA75" s="981">
        <v>6</v>
      </c>
      <c r="AB75" s="979"/>
      <c r="AC75" s="979"/>
      <c r="AD75" s="979"/>
      <c r="AE75" s="980"/>
      <c r="AF75" s="981">
        <v>6</v>
      </c>
      <c r="AG75" s="979"/>
      <c r="AH75" s="979"/>
      <c r="AI75" s="979"/>
      <c r="AJ75" s="980"/>
      <c r="AK75" s="981" t="s">
        <v>487</v>
      </c>
      <c r="AL75" s="979"/>
      <c r="AM75" s="979"/>
      <c r="AN75" s="979"/>
      <c r="AO75" s="980"/>
      <c r="AP75" s="981">
        <v>46</v>
      </c>
      <c r="AQ75" s="979"/>
      <c r="AR75" s="979"/>
      <c r="AS75" s="979"/>
      <c r="AT75" s="980"/>
      <c r="AU75" s="981" t="s">
        <v>487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560</v>
      </c>
      <c r="C76" s="975"/>
      <c r="D76" s="975"/>
      <c r="E76" s="975"/>
      <c r="F76" s="975"/>
      <c r="G76" s="975"/>
      <c r="H76" s="975"/>
      <c r="I76" s="975"/>
      <c r="J76" s="975"/>
      <c r="K76" s="975"/>
      <c r="L76" s="975"/>
      <c r="M76" s="975"/>
      <c r="N76" s="975"/>
      <c r="O76" s="975"/>
      <c r="P76" s="976"/>
      <c r="Q76" s="978">
        <v>264</v>
      </c>
      <c r="R76" s="979"/>
      <c r="S76" s="979"/>
      <c r="T76" s="979"/>
      <c r="U76" s="980"/>
      <c r="V76" s="981">
        <v>227</v>
      </c>
      <c r="W76" s="979"/>
      <c r="X76" s="979"/>
      <c r="Y76" s="979"/>
      <c r="Z76" s="980"/>
      <c r="AA76" s="981">
        <v>37</v>
      </c>
      <c r="AB76" s="979"/>
      <c r="AC76" s="979"/>
      <c r="AD76" s="979"/>
      <c r="AE76" s="980"/>
      <c r="AF76" s="981">
        <v>37</v>
      </c>
      <c r="AG76" s="979"/>
      <c r="AH76" s="979"/>
      <c r="AI76" s="979"/>
      <c r="AJ76" s="980"/>
      <c r="AK76" s="981" t="s">
        <v>487</v>
      </c>
      <c r="AL76" s="979"/>
      <c r="AM76" s="979"/>
      <c r="AN76" s="979"/>
      <c r="AO76" s="980"/>
      <c r="AP76" s="981" t="s">
        <v>487</v>
      </c>
      <c r="AQ76" s="979"/>
      <c r="AR76" s="979"/>
      <c r="AS76" s="979"/>
      <c r="AT76" s="980"/>
      <c r="AU76" s="981" t="s">
        <v>487</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561</v>
      </c>
      <c r="C77" s="975"/>
      <c r="D77" s="975"/>
      <c r="E77" s="975"/>
      <c r="F77" s="975"/>
      <c r="G77" s="975"/>
      <c r="H77" s="975"/>
      <c r="I77" s="975"/>
      <c r="J77" s="975"/>
      <c r="K77" s="975"/>
      <c r="L77" s="975"/>
      <c r="M77" s="975"/>
      <c r="N77" s="975"/>
      <c r="O77" s="975"/>
      <c r="P77" s="976"/>
      <c r="Q77" s="978">
        <v>295194</v>
      </c>
      <c r="R77" s="979"/>
      <c r="S77" s="979"/>
      <c r="T77" s="979"/>
      <c r="U77" s="980"/>
      <c r="V77" s="981">
        <v>282398</v>
      </c>
      <c r="W77" s="979"/>
      <c r="X77" s="979"/>
      <c r="Y77" s="979"/>
      <c r="Z77" s="980"/>
      <c r="AA77" s="981">
        <v>12796</v>
      </c>
      <c r="AB77" s="979"/>
      <c r="AC77" s="979"/>
      <c r="AD77" s="979"/>
      <c r="AE77" s="980"/>
      <c r="AF77" s="981">
        <v>12796</v>
      </c>
      <c r="AG77" s="979"/>
      <c r="AH77" s="979"/>
      <c r="AI77" s="979"/>
      <c r="AJ77" s="980"/>
      <c r="AK77" s="981" t="s">
        <v>487</v>
      </c>
      <c r="AL77" s="979"/>
      <c r="AM77" s="979"/>
      <c r="AN77" s="979"/>
      <c r="AO77" s="980"/>
      <c r="AP77" s="981" t="s">
        <v>487</v>
      </c>
      <c r="AQ77" s="979"/>
      <c r="AR77" s="979"/>
      <c r="AS77" s="979"/>
      <c r="AT77" s="980"/>
      <c r="AU77" s="981" t="s">
        <v>487</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13115</v>
      </c>
      <c r="AG88" s="959"/>
      <c r="AH88" s="959"/>
      <c r="AI88" s="959"/>
      <c r="AJ88" s="959"/>
      <c r="AK88" s="963"/>
      <c r="AL88" s="963"/>
      <c r="AM88" s="963"/>
      <c r="AN88" s="963"/>
      <c r="AO88" s="963"/>
      <c r="AP88" s="959">
        <v>727</v>
      </c>
      <c r="AQ88" s="959"/>
      <c r="AR88" s="959"/>
      <c r="AS88" s="959"/>
      <c r="AT88" s="959"/>
      <c r="AU88" s="959">
        <v>560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4027114</v>
      </c>
      <c r="AB110" s="889"/>
      <c r="AC110" s="889"/>
      <c r="AD110" s="889"/>
      <c r="AE110" s="890"/>
      <c r="AF110" s="891">
        <v>4084673</v>
      </c>
      <c r="AG110" s="889"/>
      <c r="AH110" s="889"/>
      <c r="AI110" s="889"/>
      <c r="AJ110" s="890"/>
      <c r="AK110" s="891">
        <v>4055650</v>
      </c>
      <c r="AL110" s="889"/>
      <c r="AM110" s="889"/>
      <c r="AN110" s="889"/>
      <c r="AO110" s="890"/>
      <c r="AP110" s="892">
        <v>20.3</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28921461</v>
      </c>
      <c r="BR110" s="842"/>
      <c r="BS110" s="842"/>
      <c r="BT110" s="842"/>
      <c r="BU110" s="842"/>
      <c r="BV110" s="842">
        <v>28951771</v>
      </c>
      <c r="BW110" s="842"/>
      <c r="BX110" s="842"/>
      <c r="BY110" s="842"/>
      <c r="BZ110" s="842"/>
      <c r="CA110" s="842">
        <v>27614427</v>
      </c>
      <c r="CB110" s="842"/>
      <c r="CC110" s="842"/>
      <c r="CD110" s="842"/>
      <c r="CE110" s="842"/>
      <c r="CF110" s="866">
        <v>138.5</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v>1288210</v>
      </c>
      <c r="BR111" s="817"/>
      <c r="BS111" s="817"/>
      <c r="BT111" s="817"/>
      <c r="BU111" s="817"/>
      <c r="BV111" s="817">
        <v>1241280</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9140118</v>
      </c>
      <c r="BR112" s="817"/>
      <c r="BS112" s="817"/>
      <c r="BT112" s="817"/>
      <c r="BU112" s="817"/>
      <c r="BV112" s="817">
        <v>8564607</v>
      </c>
      <c r="BW112" s="817"/>
      <c r="BX112" s="817"/>
      <c r="BY112" s="817"/>
      <c r="BZ112" s="817"/>
      <c r="CA112" s="817">
        <v>7861352</v>
      </c>
      <c r="CB112" s="817"/>
      <c r="CC112" s="817"/>
      <c r="CD112" s="817"/>
      <c r="CE112" s="817"/>
      <c r="CF112" s="875">
        <v>39.4</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1296496</v>
      </c>
      <c r="AB113" s="919"/>
      <c r="AC113" s="919"/>
      <c r="AD113" s="919"/>
      <c r="AE113" s="920"/>
      <c r="AF113" s="921">
        <v>1312294</v>
      </c>
      <c r="AG113" s="919"/>
      <c r="AH113" s="919"/>
      <c r="AI113" s="919"/>
      <c r="AJ113" s="920"/>
      <c r="AK113" s="921">
        <v>1259558</v>
      </c>
      <c r="AL113" s="919"/>
      <c r="AM113" s="919"/>
      <c r="AN113" s="919"/>
      <c r="AO113" s="920"/>
      <c r="AP113" s="922">
        <v>6.3</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880823</v>
      </c>
      <c r="BR113" s="817"/>
      <c r="BS113" s="817"/>
      <c r="BT113" s="817"/>
      <c r="BU113" s="817"/>
      <c r="BV113" s="817">
        <v>731394</v>
      </c>
      <c r="BW113" s="817"/>
      <c r="BX113" s="817"/>
      <c r="BY113" s="817"/>
      <c r="BZ113" s="817"/>
      <c r="CA113" s="817">
        <v>565299</v>
      </c>
      <c r="CB113" s="817"/>
      <c r="CC113" s="817"/>
      <c r="CD113" s="817"/>
      <c r="CE113" s="817"/>
      <c r="CF113" s="875">
        <v>2.8</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175283</v>
      </c>
      <c r="AB114" s="780"/>
      <c r="AC114" s="780"/>
      <c r="AD114" s="780"/>
      <c r="AE114" s="781"/>
      <c r="AF114" s="782">
        <v>161351</v>
      </c>
      <c r="AG114" s="780"/>
      <c r="AH114" s="780"/>
      <c r="AI114" s="780"/>
      <c r="AJ114" s="781"/>
      <c r="AK114" s="782">
        <v>150041</v>
      </c>
      <c r="AL114" s="780"/>
      <c r="AM114" s="780"/>
      <c r="AN114" s="780"/>
      <c r="AO114" s="781"/>
      <c r="AP114" s="824">
        <v>0.8</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4321400</v>
      </c>
      <c r="BR114" s="817"/>
      <c r="BS114" s="817"/>
      <c r="BT114" s="817"/>
      <c r="BU114" s="817"/>
      <c r="BV114" s="817">
        <v>4299796</v>
      </c>
      <c r="BW114" s="817"/>
      <c r="BX114" s="817"/>
      <c r="BY114" s="817"/>
      <c r="BZ114" s="817"/>
      <c r="CA114" s="817">
        <v>4519301</v>
      </c>
      <c r="CB114" s="817"/>
      <c r="CC114" s="817"/>
      <c r="CD114" s="817"/>
      <c r="CE114" s="817"/>
      <c r="CF114" s="875">
        <v>22.7</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47722</v>
      </c>
      <c r="AB115" s="919"/>
      <c r="AC115" s="919"/>
      <c r="AD115" s="919"/>
      <c r="AE115" s="920"/>
      <c r="AF115" s="921">
        <v>47574</v>
      </c>
      <c r="AG115" s="919"/>
      <c r="AH115" s="919"/>
      <c r="AI115" s="919"/>
      <c r="AJ115" s="920"/>
      <c r="AK115" s="921">
        <v>89233</v>
      </c>
      <c r="AL115" s="919"/>
      <c r="AM115" s="919"/>
      <c r="AN115" s="919"/>
      <c r="AO115" s="920"/>
      <c r="AP115" s="922">
        <v>0.4</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v>34654</v>
      </c>
      <c r="BR115" s="817"/>
      <c r="BS115" s="817"/>
      <c r="BT115" s="817"/>
      <c r="BU115" s="817"/>
      <c r="BV115" s="817">
        <v>40222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1153860</v>
      </c>
      <c r="DH115" s="780"/>
      <c r="DI115" s="780"/>
      <c r="DJ115" s="780"/>
      <c r="DK115" s="781"/>
      <c r="DL115" s="782">
        <v>1153860</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54350</v>
      </c>
      <c r="DH116" s="780"/>
      <c r="DI116" s="780"/>
      <c r="DJ116" s="780"/>
      <c r="DK116" s="781"/>
      <c r="DL116" s="782">
        <v>47420</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5546615</v>
      </c>
      <c r="AB117" s="903"/>
      <c r="AC117" s="903"/>
      <c r="AD117" s="903"/>
      <c r="AE117" s="904"/>
      <c r="AF117" s="905">
        <v>5605892</v>
      </c>
      <c r="AG117" s="903"/>
      <c r="AH117" s="903"/>
      <c r="AI117" s="903"/>
      <c r="AJ117" s="904"/>
      <c r="AK117" s="905">
        <v>5554482</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44586666</v>
      </c>
      <c r="BR119" s="845"/>
      <c r="BS119" s="845"/>
      <c r="BT119" s="845"/>
      <c r="BU119" s="845"/>
      <c r="BV119" s="845">
        <v>43829070</v>
      </c>
      <c r="BW119" s="845"/>
      <c r="BX119" s="845"/>
      <c r="BY119" s="845"/>
      <c r="BZ119" s="845"/>
      <c r="CA119" s="845">
        <v>40560379</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80000</v>
      </c>
      <c r="DH119" s="764"/>
      <c r="DI119" s="764"/>
      <c r="DJ119" s="764"/>
      <c r="DK119" s="765"/>
      <c r="DL119" s="766">
        <v>40000</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30162719</v>
      </c>
      <c r="BR120" s="842"/>
      <c r="BS120" s="842"/>
      <c r="BT120" s="842"/>
      <c r="BU120" s="842"/>
      <c r="BV120" s="842">
        <v>34488345</v>
      </c>
      <c r="BW120" s="842"/>
      <c r="BX120" s="842"/>
      <c r="BY120" s="842"/>
      <c r="BZ120" s="842"/>
      <c r="CA120" s="842">
        <v>36770474</v>
      </c>
      <c r="CB120" s="842"/>
      <c r="CC120" s="842"/>
      <c r="CD120" s="842"/>
      <c r="CE120" s="842"/>
      <c r="CF120" s="866">
        <v>184.4</v>
      </c>
      <c r="CG120" s="867"/>
      <c r="CH120" s="867"/>
      <c r="CI120" s="867"/>
      <c r="CJ120" s="867"/>
      <c r="CK120" s="868" t="s">
        <v>445</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7257247</v>
      </c>
      <c r="DH120" s="842"/>
      <c r="DI120" s="842"/>
      <c r="DJ120" s="842"/>
      <c r="DK120" s="842"/>
      <c r="DL120" s="842">
        <v>6726514</v>
      </c>
      <c r="DM120" s="842"/>
      <c r="DN120" s="842"/>
      <c r="DO120" s="842"/>
      <c r="DP120" s="842"/>
      <c r="DQ120" s="842">
        <v>6172527</v>
      </c>
      <c r="DR120" s="842"/>
      <c r="DS120" s="842"/>
      <c r="DT120" s="842"/>
      <c r="DU120" s="842"/>
      <c r="DV120" s="843">
        <v>31</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5977676</v>
      </c>
      <c r="BR121" s="817"/>
      <c r="BS121" s="817"/>
      <c r="BT121" s="817"/>
      <c r="BU121" s="817"/>
      <c r="BV121" s="817">
        <v>6053485</v>
      </c>
      <c r="BW121" s="817"/>
      <c r="BX121" s="817"/>
      <c r="BY121" s="817"/>
      <c r="BZ121" s="817"/>
      <c r="CA121" s="817">
        <v>4446263</v>
      </c>
      <c r="CB121" s="817"/>
      <c r="CC121" s="817"/>
      <c r="CD121" s="817"/>
      <c r="CE121" s="817"/>
      <c r="CF121" s="875">
        <v>22.3</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1770799</v>
      </c>
      <c r="DH121" s="817"/>
      <c r="DI121" s="817"/>
      <c r="DJ121" s="817"/>
      <c r="DK121" s="817"/>
      <c r="DL121" s="817">
        <v>1762136</v>
      </c>
      <c r="DM121" s="817"/>
      <c r="DN121" s="817"/>
      <c r="DO121" s="817"/>
      <c r="DP121" s="817"/>
      <c r="DQ121" s="817">
        <v>1631331</v>
      </c>
      <c r="DR121" s="817"/>
      <c r="DS121" s="817"/>
      <c r="DT121" s="817"/>
      <c r="DU121" s="817"/>
      <c r="DV121" s="794">
        <v>8.1999999999999993</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36862731</v>
      </c>
      <c r="BR122" s="845"/>
      <c r="BS122" s="845"/>
      <c r="BT122" s="845"/>
      <c r="BU122" s="845"/>
      <c r="BV122" s="845">
        <v>35563970</v>
      </c>
      <c r="BW122" s="845"/>
      <c r="BX122" s="845"/>
      <c r="BY122" s="845"/>
      <c r="BZ122" s="845"/>
      <c r="CA122" s="845">
        <v>33742970</v>
      </c>
      <c r="CB122" s="845"/>
      <c r="CC122" s="845"/>
      <c r="CD122" s="845"/>
      <c r="CE122" s="845"/>
      <c r="CF122" s="846">
        <v>169.2</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v>112072</v>
      </c>
      <c r="DH122" s="817"/>
      <c r="DI122" s="817"/>
      <c r="DJ122" s="817"/>
      <c r="DK122" s="817"/>
      <c r="DL122" s="817">
        <v>75957</v>
      </c>
      <c r="DM122" s="817"/>
      <c r="DN122" s="817"/>
      <c r="DO122" s="817"/>
      <c r="DP122" s="817"/>
      <c r="DQ122" s="817">
        <v>57494</v>
      </c>
      <c r="DR122" s="817"/>
      <c r="DS122" s="817"/>
      <c r="DT122" s="817"/>
      <c r="DU122" s="817"/>
      <c r="DV122" s="794">
        <v>0.3</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7625</v>
      </c>
      <c r="AB123" s="780"/>
      <c r="AC123" s="780"/>
      <c r="AD123" s="780"/>
      <c r="AE123" s="781"/>
      <c r="AF123" s="782">
        <v>7531</v>
      </c>
      <c r="AG123" s="780"/>
      <c r="AH123" s="780"/>
      <c r="AI123" s="780"/>
      <c r="AJ123" s="781"/>
      <c r="AK123" s="782">
        <v>49219</v>
      </c>
      <c r="AL123" s="780"/>
      <c r="AM123" s="780"/>
      <c r="AN123" s="780"/>
      <c r="AO123" s="781"/>
      <c r="AP123" s="824">
        <v>0.2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73003126</v>
      </c>
      <c r="BR123" s="833"/>
      <c r="BS123" s="833"/>
      <c r="BT123" s="833"/>
      <c r="BU123" s="833"/>
      <c r="BV123" s="833">
        <v>76105800</v>
      </c>
      <c r="BW123" s="833"/>
      <c r="BX123" s="833"/>
      <c r="BY123" s="833"/>
      <c r="BZ123" s="833"/>
      <c r="CA123" s="833">
        <v>74959707</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40000</v>
      </c>
      <c r="AB126" s="780"/>
      <c r="AC126" s="780"/>
      <c r="AD126" s="780"/>
      <c r="AE126" s="781"/>
      <c r="AF126" s="782">
        <v>40000</v>
      </c>
      <c r="AG126" s="780"/>
      <c r="AH126" s="780"/>
      <c r="AI126" s="780"/>
      <c r="AJ126" s="781"/>
      <c r="AK126" s="782">
        <v>40000</v>
      </c>
      <c r="AL126" s="780"/>
      <c r="AM126" s="780"/>
      <c r="AN126" s="780"/>
      <c r="AO126" s="781"/>
      <c r="AP126" s="824">
        <v>0.2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v>34654</v>
      </c>
      <c r="DH126" s="817"/>
      <c r="DI126" s="817"/>
      <c r="DJ126" s="817"/>
      <c r="DK126" s="817"/>
      <c r="DL126" s="817">
        <v>40222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97</v>
      </c>
      <c r="AB127" s="780"/>
      <c r="AC127" s="780"/>
      <c r="AD127" s="780"/>
      <c r="AE127" s="781"/>
      <c r="AF127" s="782">
        <v>43</v>
      </c>
      <c r="AG127" s="780"/>
      <c r="AH127" s="780"/>
      <c r="AI127" s="780"/>
      <c r="AJ127" s="781"/>
      <c r="AK127" s="782">
        <v>14</v>
      </c>
      <c r="AL127" s="780"/>
      <c r="AM127" s="780"/>
      <c r="AN127" s="780"/>
      <c r="AO127" s="781"/>
      <c r="AP127" s="824">
        <v>0</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833068</v>
      </c>
      <c r="AB128" s="801"/>
      <c r="AC128" s="801"/>
      <c r="AD128" s="801"/>
      <c r="AE128" s="802"/>
      <c r="AF128" s="803">
        <v>892639</v>
      </c>
      <c r="AG128" s="801"/>
      <c r="AH128" s="801"/>
      <c r="AI128" s="801"/>
      <c r="AJ128" s="802"/>
      <c r="AK128" s="803">
        <v>911657</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12.15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24521336</v>
      </c>
      <c r="AB129" s="780"/>
      <c r="AC129" s="780"/>
      <c r="AD129" s="780"/>
      <c r="AE129" s="781"/>
      <c r="AF129" s="782">
        <v>24190225</v>
      </c>
      <c r="AG129" s="780"/>
      <c r="AH129" s="780"/>
      <c r="AI129" s="780"/>
      <c r="AJ129" s="781"/>
      <c r="AK129" s="782">
        <v>24104358</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17.149999999999999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4397800</v>
      </c>
      <c r="AB130" s="780"/>
      <c r="AC130" s="780"/>
      <c r="AD130" s="780"/>
      <c r="AE130" s="781"/>
      <c r="AF130" s="782">
        <v>4290178</v>
      </c>
      <c r="AG130" s="780"/>
      <c r="AH130" s="780"/>
      <c r="AI130" s="780"/>
      <c r="AJ130" s="781"/>
      <c r="AK130" s="782">
        <v>4161479</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20123536</v>
      </c>
      <c r="AB131" s="764"/>
      <c r="AC131" s="764"/>
      <c r="AD131" s="764"/>
      <c r="AE131" s="765"/>
      <c r="AF131" s="766">
        <v>19900047</v>
      </c>
      <c r="AG131" s="764"/>
      <c r="AH131" s="764"/>
      <c r="AI131" s="764"/>
      <c r="AJ131" s="765"/>
      <c r="AK131" s="766">
        <v>19942879</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1.569043333</v>
      </c>
      <c r="AB132" s="745"/>
      <c r="AC132" s="745"/>
      <c r="AD132" s="745"/>
      <c r="AE132" s="746"/>
      <c r="AF132" s="747">
        <v>2.1260000040000002</v>
      </c>
      <c r="AG132" s="745"/>
      <c r="AH132" s="745"/>
      <c r="AI132" s="745"/>
      <c r="AJ132" s="746"/>
      <c r="AK132" s="747">
        <v>2.4136234289999998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1.5</v>
      </c>
      <c r="AB133" s="724"/>
      <c r="AC133" s="724"/>
      <c r="AD133" s="724"/>
      <c r="AE133" s="725"/>
      <c r="AF133" s="723">
        <v>1.8</v>
      </c>
      <c r="AG133" s="724"/>
      <c r="AH133" s="724"/>
      <c r="AI133" s="724"/>
      <c r="AJ133" s="725"/>
      <c r="AK133" s="723">
        <v>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15VAMz35KovZGTOQQFELncVB+bWIB7RGxz9dNB4qka0Mr9koJp2SfjnK2MXnmcpEB09PW4yMXU8T7Kp5GdZbw==" saltValue="rW2TeLkoTF0iy2Y/yal/k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8" zoomScaleNormal="85" zoomScaleSheetLayoutView="100" workbookViewId="0">
      <selection activeCell="BB27" sqref="BB27"/>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iRtQIcDzC875CnAXJ+80qZcPBgn+uaof6f29Ja9iEAJ+CWEKRNcC6G5Ej/G0d0KiBHUSTCGTyDfarB0xeVGDA==" saltValue="WlUyAFrFawDdMpXpJsyK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1" zoomScaleNormal="100" zoomScaleSheetLayoutView="55" workbookViewId="0">
      <selection activeCell="AS2" sqref="AS2"/>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9ZP4+ylNB5O79sQGas9WkZf7PxXEGfxcvEY7fD4bnfpmaO8kB4f0xpM4sykUnjaybSrVARAOomyGI/3Clrisw==" saltValue="iqF6j5Af9EmY56nDx+DT9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M60" sqref="AM60"/>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5895150</v>
      </c>
      <c r="AP9" s="281">
        <v>69498</v>
      </c>
      <c r="AQ9" s="282">
        <v>73824</v>
      </c>
      <c r="AR9" s="283">
        <v>-5.9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974650</v>
      </c>
      <c r="AP10" s="284">
        <v>11490</v>
      </c>
      <c r="AQ10" s="285">
        <v>6244</v>
      </c>
      <c r="AR10" s="286">
        <v>84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31490</v>
      </c>
      <c r="AP11" s="284">
        <v>371</v>
      </c>
      <c r="AQ11" s="285">
        <v>1048</v>
      </c>
      <c r="AR11" s="286">
        <v>-64.599999999999994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487</v>
      </c>
      <c r="AP12" s="284" t="s">
        <v>487</v>
      </c>
      <c r="AQ12" s="285">
        <v>8</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218004</v>
      </c>
      <c r="AP13" s="284">
        <v>2570</v>
      </c>
      <c r="AQ13" s="285">
        <v>2350</v>
      </c>
      <c r="AR13" s="286">
        <v>9.4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105630</v>
      </c>
      <c r="AP14" s="284">
        <v>1245</v>
      </c>
      <c r="AQ14" s="285">
        <v>1698</v>
      </c>
      <c r="AR14" s="286">
        <v>-26.7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-120860</v>
      </c>
      <c r="AP15" s="284">
        <v>-1425</v>
      </c>
      <c r="AQ15" s="285">
        <v>-3564</v>
      </c>
      <c r="AR15" s="286">
        <v>-60</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7104064</v>
      </c>
      <c r="AP16" s="284">
        <v>83750</v>
      </c>
      <c r="AQ16" s="285">
        <v>81608</v>
      </c>
      <c r="AR16" s="286">
        <v>2.6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7.53</v>
      </c>
      <c r="AP21" s="298">
        <v>7.59</v>
      </c>
      <c r="AQ21" s="299">
        <v>-0.06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97.7</v>
      </c>
      <c r="AP22" s="303">
        <v>98.2</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4055650</v>
      </c>
      <c r="AP32" s="312">
        <v>47812</v>
      </c>
      <c r="AQ32" s="313">
        <v>42992</v>
      </c>
      <c r="AR32" s="314">
        <v>11.2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487</v>
      </c>
      <c r="AP34" s="312" t="s">
        <v>487</v>
      </c>
      <c r="AQ34" s="313">
        <v>43</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1259558</v>
      </c>
      <c r="AP35" s="312">
        <v>14849</v>
      </c>
      <c r="AQ35" s="313">
        <v>11969</v>
      </c>
      <c r="AR35" s="314">
        <v>24.1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150041</v>
      </c>
      <c r="AP36" s="312">
        <v>1769</v>
      </c>
      <c r="AQ36" s="313">
        <v>2138</v>
      </c>
      <c r="AR36" s="314">
        <v>-17.3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v>89233</v>
      </c>
      <c r="AP37" s="312">
        <v>1052</v>
      </c>
      <c r="AQ37" s="313">
        <v>592</v>
      </c>
      <c r="AR37" s="314">
        <v>77.7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487</v>
      </c>
      <c r="AP38" s="315" t="s">
        <v>487</v>
      </c>
      <c r="AQ38" s="316">
        <v>2</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-911657</v>
      </c>
      <c r="AP39" s="312">
        <v>-10748</v>
      </c>
      <c r="AQ39" s="313">
        <v>-5777</v>
      </c>
      <c r="AR39" s="314">
        <v>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-4161479</v>
      </c>
      <c r="AP40" s="312">
        <v>-49060</v>
      </c>
      <c r="AQ40" s="313">
        <v>-36457</v>
      </c>
      <c r="AR40" s="314">
        <v>34.6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481346</v>
      </c>
      <c r="AP41" s="312">
        <v>5675</v>
      </c>
      <c r="AQ41" s="313">
        <v>15502</v>
      </c>
      <c r="AR41" s="314">
        <v>-63.4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5518318</v>
      </c>
      <c r="AN51" s="334">
        <v>62515</v>
      </c>
      <c r="AO51" s="335">
        <v>34.9</v>
      </c>
      <c r="AP51" s="336">
        <v>62383</v>
      </c>
      <c r="AQ51" s="337">
        <v>14.1</v>
      </c>
      <c r="AR51" s="338">
        <v>20.8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4566082</v>
      </c>
      <c r="AN52" s="342">
        <v>51727</v>
      </c>
      <c r="AO52" s="343">
        <v>66.8</v>
      </c>
      <c r="AP52" s="344">
        <v>35325</v>
      </c>
      <c r="AQ52" s="345">
        <v>7.6</v>
      </c>
      <c r="AR52" s="346">
        <v>59.2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5005743</v>
      </c>
      <c r="AN53" s="334">
        <v>57376</v>
      </c>
      <c r="AO53" s="335">
        <v>-8.1999999999999993</v>
      </c>
      <c r="AP53" s="336">
        <v>63812</v>
      </c>
      <c r="AQ53" s="337">
        <v>2.2999999999999998</v>
      </c>
      <c r="AR53" s="338">
        <v>-10.5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3250856</v>
      </c>
      <c r="AN54" s="342">
        <v>37261</v>
      </c>
      <c r="AO54" s="343">
        <v>-28</v>
      </c>
      <c r="AP54" s="344">
        <v>33848</v>
      </c>
      <c r="AQ54" s="345">
        <v>-4.2</v>
      </c>
      <c r="AR54" s="346">
        <v>-23.8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4550506</v>
      </c>
      <c r="AN55" s="334">
        <v>52745</v>
      </c>
      <c r="AO55" s="335">
        <v>-8.1</v>
      </c>
      <c r="AP55" s="336">
        <v>54225</v>
      </c>
      <c r="AQ55" s="337">
        <v>-15</v>
      </c>
      <c r="AR55" s="338">
        <v>6.9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3287580</v>
      </c>
      <c r="AN56" s="342">
        <v>38107</v>
      </c>
      <c r="AO56" s="343">
        <v>2.2999999999999998</v>
      </c>
      <c r="AP56" s="344">
        <v>27337</v>
      </c>
      <c r="AQ56" s="345">
        <v>-19.2</v>
      </c>
      <c r="AR56" s="346">
        <v>21.5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5942755</v>
      </c>
      <c r="AN57" s="334">
        <v>69476</v>
      </c>
      <c r="AO57" s="335">
        <v>31.7</v>
      </c>
      <c r="AP57" s="336">
        <v>54016</v>
      </c>
      <c r="AQ57" s="337">
        <v>-0.4</v>
      </c>
      <c r="AR57" s="338">
        <v>32.1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4729002</v>
      </c>
      <c r="AN58" s="342">
        <v>55286</v>
      </c>
      <c r="AO58" s="343">
        <v>45.1</v>
      </c>
      <c r="AP58" s="344">
        <v>28078</v>
      </c>
      <c r="AQ58" s="345">
        <v>2.7</v>
      </c>
      <c r="AR58" s="346">
        <v>42.4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5807757</v>
      </c>
      <c r="AN59" s="334">
        <v>68468</v>
      </c>
      <c r="AO59" s="335">
        <v>-1.5</v>
      </c>
      <c r="AP59" s="336">
        <v>52786</v>
      </c>
      <c r="AQ59" s="337">
        <v>-2.2999999999999998</v>
      </c>
      <c r="AR59" s="338">
        <v>0.8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4741074</v>
      </c>
      <c r="AN60" s="342">
        <v>55892</v>
      </c>
      <c r="AO60" s="343">
        <v>1.1000000000000001</v>
      </c>
      <c r="AP60" s="344">
        <v>28742</v>
      </c>
      <c r="AQ60" s="345">
        <v>2.4</v>
      </c>
      <c r="AR60" s="346">
        <v>-1.3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5365016</v>
      </c>
      <c r="AN61" s="349">
        <v>62116</v>
      </c>
      <c r="AO61" s="350">
        <v>9.8000000000000007</v>
      </c>
      <c r="AP61" s="351">
        <v>57444</v>
      </c>
      <c r="AQ61" s="352">
        <v>-0.3</v>
      </c>
      <c r="AR61" s="338">
        <v>10.1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4114919</v>
      </c>
      <c r="AN62" s="342">
        <v>47655</v>
      </c>
      <c r="AO62" s="343">
        <v>17.5</v>
      </c>
      <c r="AP62" s="344">
        <v>30666</v>
      </c>
      <c r="AQ62" s="345">
        <v>-2.1</v>
      </c>
      <c r="AR62" s="346">
        <v>19.600000000000001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68WK66Dg+R4l79TYpyK4/UmuxAqxlDZMZ0ECQl2w+0bPa9vVKQI7Jb3/3lguFgL3z/dItVf2/lmV+n5Kp3SnNg==" saltValue="tJOvoufVJH3HKVXZzrRVq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5" zoomScaleNormal="100" zoomScaleSheetLayoutView="55" workbookViewId="0">
      <selection activeCell="BL20" sqref="BL20"/>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r8csobN47LwuQXMF0ZoUrBwwQmd0oI6uoPm/SyprFDu4ERl130nsQnpxgIxBSXFXgOtNEvnfMGosOpWDOHfoVw==" saltValue="7/Xeq2c9FnrnNQFA0gxl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F100" sqref="AF100"/>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NTHYTGMb37eG1Zv4frvMqKrjyCBxxs9+3R9PLi7Yu/gFX9pdCGYUlkrW8GHa+oDQgcBBELemN6cLqTvAdaeaOw==" saltValue="diO5qcnjokkOk0vZix3f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39.47</v>
      </c>
      <c r="G47" s="12">
        <v>51.26</v>
      </c>
      <c r="H47" s="12">
        <v>64.59</v>
      </c>
      <c r="I47" s="12">
        <v>54.15</v>
      </c>
      <c r="J47" s="13">
        <v>62.26</v>
      </c>
    </row>
    <row r="48" spans="2:10" ht="57.75" customHeight="1" x14ac:dyDescent="0.15">
      <c r="B48" s="14"/>
      <c r="C48" s="1141" t="s">
        <v>4</v>
      </c>
      <c r="D48" s="1141"/>
      <c r="E48" s="1142"/>
      <c r="F48" s="15">
        <v>14.34</v>
      </c>
      <c r="G48" s="16">
        <v>18.91</v>
      </c>
      <c r="H48" s="16">
        <v>18</v>
      </c>
      <c r="I48" s="16">
        <v>16.78</v>
      </c>
      <c r="J48" s="17">
        <v>16.45</v>
      </c>
    </row>
    <row r="49" spans="2:10" ht="57.75" customHeight="1" thickBot="1" x14ac:dyDescent="0.2">
      <c r="B49" s="18"/>
      <c r="C49" s="1143" t="s">
        <v>5</v>
      </c>
      <c r="D49" s="1143"/>
      <c r="E49" s="1144"/>
      <c r="F49" s="19">
        <v>2.93</v>
      </c>
      <c r="G49" s="20">
        <v>10.79</v>
      </c>
      <c r="H49" s="20">
        <v>9.75</v>
      </c>
      <c r="I49" s="20" t="s">
        <v>530</v>
      </c>
      <c r="J49" s="21">
        <v>4.62</v>
      </c>
    </row>
    <row r="50" spans="2:10" x14ac:dyDescent="0.15"/>
  </sheetData>
  <sheetProtection algorithmName="SHA-512" hashValue="4UZGSx4CR3+AkvUxGmoH5i3ynK1Vl17JOAsHOaVjWDDwpuE+eJ1uAUGMFzUM4lV6d3bd03/eAqj3AwA0HPhP9g==" saltValue="ZPmGW2k6I+OcGPvnjaK4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J41" sqref="J4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531</v>
      </c>
      <c r="D34" s="1151"/>
      <c r="E34" s="1152"/>
      <c r="F34" s="32">
        <v>14.33</v>
      </c>
      <c r="G34" s="33">
        <v>18.899999999999999</v>
      </c>
      <c r="H34" s="33">
        <v>17.989999999999998</v>
      </c>
      <c r="I34" s="33">
        <v>16.77</v>
      </c>
      <c r="J34" s="34">
        <v>16.440000000000001</v>
      </c>
      <c r="K34" s="22"/>
      <c r="L34" s="22"/>
      <c r="M34" s="22"/>
      <c r="N34" s="22"/>
      <c r="O34" s="22"/>
      <c r="P34" s="22"/>
    </row>
    <row r="35" spans="1:16" ht="39" customHeight="1" x14ac:dyDescent="0.15">
      <c r="A35" s="22"/>
      <c r="B35" s="35"/>
      <c r="C35" s="1145" t="s">
        <v>532</v>
      </c>
      <c r="D35" s="1146"/>
      <c r="E35" s="1147"/>
      <c r="F35" s="36">
        <v>7.68</v>
      </c>
      <c r="G35" s="37">
        <v>7.5</v>
      </c>
      <c r="H35" s="37">
        <v>6.31</v>
      </c>
      <c r="I35" s="37">
        <v>6.59</v>
      </c>
      <c r="J35" s="38">
        <v>5.56</v>
      </c>
      <c r="K35" s="22"/>
      <c r="L35" s="22"/>
      <c r="M35" s="22"/>
      <c r="N35" s="22"/>
      <c r="O35" s="22"/>
      <c r="P35" s="22"/>
    </row>
    <row r="36" spans="1:16" ht="39" customHeight="1" x14ac:dyDescent="0.15">
      <c r="A36" s="22"/>
      <c r="B36" s="35"/>
      <c r="C36" s="1145" t="s">
        <v>533</v>
      </c>
      <c r="D36" s="1146"/>
      <c r="E36" s="1147"/>
      <c r="F36" s="36" t="s">
        <v>487</v>
      </c>
      <c r="G36" s="37">
        <v>1.17</v>
      </c>
      <c r="H36" s="37">
        <v>2.1</v>
      </c>
      <c r="I36" s="37">
        <v>2.62</v>
      </c>
      <c r="J36" s="38">
        <v>3.22</v>
      </c>
      <c r="K36" s="22"/>
      <c r="L36" s="22"/>
      <c r="M36" s="22"/>
      <c r="N36" s="22"/>
      <c r="O36" s="22"/>
      <c r="P36" s="22"/>
    </row>
    <row r="37" spans="1:16" ht="39" customHeight="1" x14ac:dyDescent="0.15">
      <c r="A37" s="22"/>
      <c r="B37" s="35"/>
      <c r="C37" s="1145" t="s">
        <v>534</v>
      </c>
      <c r="D37" s="1146"/>
      <c r="E37" s="1147"/>
      <c r="F37" s="36">
        <v>1.31</v>
      </c>
      <c r="G37" s="37">
        <v>1.06</v>
      </c>
      <c r="H37" s="37">
        <v>0.78</v>
      </c>
      <c r="I37" s="37">
        <v>0.47</v>
      </c>
      <c r="J37" s="38">
        <v>0.54</v>
      </c>
      <c r="K37" s="22"/>
      <c r="L37" s="22"/>
      <c r="M37" s="22"/>
      <c r="N37" s="22"/>
      <c r="O37" s="22"/>
      <c r="P37" s="22"/>
    </row>
    <row r="38" spans="1:16" ht="39" customHeight="1" x14ac:dyDescent="0.15">
      <c r="A38" s="22"/>
      <c r="B38" s="35"/>
      <c r="C38" s="1145" t="s">
        <v>535</v>
      </c>
      <c r="D38" s="1146"/>
      <c r="E38" s="1147"/>
      <c r="F38" s="36">
        <v>0.08</v>
      </c>
      <c r="G38" s="37">
        <v>0.09</v>
      </c>
      <c r="H38" s="37">
        <v>0.56999999999999995</v>
      </c>
      <c r="I38" s="37">
        <v>0.12</v>
      </c>
      <c r="J38" s="38">
        <v>0.15</v>
      </c>
      <c r="K38" s="22"/>
      <c r="L38" s="22"/>
      <c r="M38" s="22"/>
      <c r="N38" s="22"/>
      <c r="O38" s="22"/>
      <c r="P38" s="22"/>
    </row>
    <row r="39" spans="1:16" ht="39" customHeight="1" x14ac:dyDescent="0.15">
      <c r="A39" s="22"/>
      <c r="B39" s="35"/>
      <c r="C39" s="1145" t="s">
        <v>536</v>
      </c>
      <c r="D39" s="1146"/>
      <c r="E39" s="1147"/>
      <c r="F39" s="36">
        <v>0.33</v>
      </c>
      <c r="G39" s="37">
        <v>0.13</v>
      </c>
      <c r="H39" s="37">
        <v>0.48</v>
      </c>
      <c r="I39" s="37">
        <v>0.03</v>
      </c>
      <c r="J39" s="38">
        <v>0.13</v>
      </c>
      <c r="K39" s="22"/>
      <c r="L39" s="22"/>
      <c r="M39" s="22"/>
      <c r="N39" s="22"/>
      <c r="O39" s="22"/>
      <c r="P39" s="22"/>
    </row>
    <row r="40" spans="1:16" ht="39" customHeight="1" x14ac:dyDescent="0.15">
      <c r="A40" s="22"/>
      <c r="B40" s="35"/>
      <c r="C40" s="1145" t="s">
        <v>537</v>
      </c>
      <c r="D40" s="1146"/>
      <c r="E40" s="1147"/>
      <c r="F40" s="36">
        <v>0.11</v>
      </c>
      <c r="G40" s="37">
        <v>0.08</v>
      </c>
      <c r="H40" s="37">
        <v>0.09</v>
      </c>
      <c r="I40" s="37">
        <v>0.08</v>
      </c>
      <c r="J40" s="38">
        <v>0.09</v>
      </c>
      <c r="K40" s="22"/>
      <c r="L40" s="22"/>
      <c r="M40" s="22"/>
      <c r="N40" s="22"/>
      <c r="O40" s="22"/>
      <c r="P40" s="22"/>
    </row>
    <row r="41" spans="1:16" ht="39" customHeight="1" x14ac:dyDescent="0.15">
      <c r="A41" s="22"/>
      <c r="B41" s="35"/>
      <c r="C41" s="1145" t="s">
        <v>538</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540</v>
      </c>
      <c r="D43" s="1149"/>
      <c r="E43" s="1150"/>
      <c r="F43" s="41">
        <v>0.71</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q6t6KYPa5S3QNp6WimzA+US3sfbRrjJ0aJPb6IvS+aUZas7H7cugThwbUj0Kqb6pyvYjcURcvv+roV70O/I3g==" saltValue="u+CG6jXGKReoYkmhoPGB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7" zoomScaleSheetLayoutView="55" workbookViewId="0">
      <selection activeCell="M46" sqref="M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3907</v>
      </c>
      <c r="L45" s="60">
        <v>3906</v>
      </c>
      <c r="M45" s="60">
        <v>4027</v>
      </c>
      <c r="N45" s="60">
        <v>4085</v>
      </c>
      <c r="O45" s="61">
        <v>4056</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1304</v>
      </c>
      <c r="L48" s="64">
        <v>1331</v>
      </c>
      <c r="M48" s="64">
        <v>1296</v>
      </c>
      <c r="N48" s="64">
        <v>1312</v>
      </c>
      <c r="O48" s="65">
        <v>1260</v>
      </c>
      <c r="P48" s="48"/>
      <c r="Q48" s="48"/>
      <c r="R48" s="48"/>
      <c r="S48" s="48"/>
      <c r="T48" s="48"/>
      <c r="U48" s="48"/>
    </row>
    <row r="49" spans="1:21" ht="30.75" customHeight="1" x14ac:dyDescent="0.15">
      <c r="A49" s="48"/>
      <c r="B49" s="1178"/>
      <c r="C49" s="1179"/>
      <c r="D49" s="62"/>
      <c r="E49" s="1155" t="s">
        <v>14</v>
      </c>
      <c r="F49" s="1155"/>
      <c r="G49" s="1155"/>
      <c r="H49" s="1155"/>
      <c r="I49" s="1155"/>
      <c r="J49" s="1156"/>
      <c r="K49" s="63">
        <v>191</v>
      </c>
      <c r="L49" s="64">
        <v>188</v>
      </c>
      <c r="M49" s="64">
        <v>175</v>
      </c>
      <c r="N49" s="64">
        <v>161</v>
      </c>
      <c r="O49" s="65">
        <v>150</v>
      </c>
      <c r="P49" s="48"/>
      <c r="Q49" s="48"/>
      <c r="R49" s="48"/>
      <c r="S49" s="48"/>
      <c r="T49" s="48"/>
      <c r="U49" s="48"/>
    </row>
    <row r="50" spans="1:21" ht="30.75" customHeight="1" x14ac:dyDescent="0.15">
      <c r="A50" s="48"/>
      <c r="B50" s="1178"/>
      <c r="C50" s="1179"/>
      <c r="D50" s="62"/>
      <c r="E50" s="1155" t="s">
        <v>15</v>
      </c>
      <c r="F50" s="1155"/>
      <c r="G50" s="1155"/>
      <c r="H50" s="1155"/>
      <c r="I50" s="1155"/>
      <c r="J50" s="1156"/>
      <c r="K50" s="63">
        <v>48</v>
      </c>
      <c r="L50" s="64">
        <v>48</v>
      </c>
      <c r="M50" s="64">
        <v>48</v>
      </c>
      <c r="N50" s="64">
        <v>48</v>
      </c>
      <c r="O50" s="65">
        <v>89</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5211</v>
      </c>
      <c r="L52" s="64">
        <v>5122</v>
      </c>
      <c r="M52" s="64">
        <v>5231</v>
      </c>
      <c r="N52" s="64">
        <v>5183</v>
      </c>
      <c r="O52" s="65">
        <v>5074</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239</v>
      </c>
      <c r="L53" s="69">
        <v>351</v>
      </c>
      <c r="M53" s="69">
        <v>315</v>
      </c>
      <c r="N53" s="69">
        <v>423</v>
      </c>
      <c r="O53" s="70">
        <v>481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487</v>
      </c>
      <c r="L58" s="84" t="s">
        <v>487</v>
      </c>
      <c r="M58" s="84" t="s">
        <v>487</v>
      </c>
      <c r="N58" s="84" t="s">
        <v>487</v>
      </c>
      <c r="O58" s="85" t="s">
        <v>487</v>
      </c>
    </row>
    <row r="59" spans="1:21" ht="31.5" customHeight="1" x14ac:dyDescent="0.15">
      <c r="B59" s="1163"/>
      <c r="C59" s="1164"/>
      <c r="D59" s="1170" t="s">
        <v>26</v>
      </c>
      <c r="E59" s="1171"/>
      <c r="F59" s="1171"/>
      <c r="G59" s="1171"/>
      <c r="H59" s="1171"/>
      <c r="I59" s="1171"/>
      <c r="J59" s="1172"/>
      <c r="K59" s="86" t="s">
        <v>487</v>
      </c>
      <c r="L59" s="87" t="s">
        <v>487</v>
      </c>
      <c r="M59" s="87" t="s">
        <v>487</v>
      </c>
      <c r="N59" s="87" t="s">
        <v>487</v>
      </c>
      <c r="O59" s="88" t="s">
        <v>487</v>
      </c>
    </row>
    <row r="60" spans="1:21" ht="31.5" customHeight="1" thickBot="1" x14ac:dyDescent="0.2">
      <c r="B60" s="1165"/>
      <c r="C60" s="1166"/>
      <c r="D60" s="1173" t="s">
        <v>27</v>
      </c>
      <c r="E60" s="1174"/>
      <c r="F60" s="1174"/>
      <c r="G60" s="1174"/>
      <c r="H60" s="1174"/>
      <c r="I60" s="1174"/>
      <c r="J60" s="1175"/>
      <c r="K60" s="89" t="s">
        <v>487</v>
      </c>
      <c r="L60" s="90" t="s">
        <v>487</v>
      </c>
      <c r="M60" s="90" t="s">
        <v>487</v>
      </c>
      <c r="N60" s="90" t="s">
        <v>487</v>
      </c>
      <c r="O60" s="91" t="s">
        <v>487</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9SGL9DGceYRUHF1CAETH0FkPSt/MVdYSgUt+5r/UFYOv6ASys+IAG+JY74WYcYov5qrkMDwxqun0hU0RqabjQ==" saltValue="pcx1em4XlrNCLXyCWrxys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M49" sqref="M4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29307</v>
      </c>
      <c r="J41" s="356">
        <v>29186</v>
      </c>
      <c r="K41" s="356">
        <v>28921</v>
      </c>
      <c r="L41" s="356">
        <v>28952</v>
      </c>
      <c r="M41" s="357">
        <v>27614</v>
      </c>
    </row>
    <row r="42" spans="2:13" ht="27.75" customHeight="1" x14ac:dyDescent="0.15">
      <c r="B42" s="1186"/>
      <c r="C42" s="1187"/>
      <c r="D42" s="106"/>
      <c r="E42" s="1190" t="s">
        <v>32</v>
      </c>
      <c r="F42" s="1190"/>
      <c r="G42" s="1190"/>
      <c r="H42" s="1191"/>
      <c r="I42" s="358">
        <v>1480</v>
      </c>
      <c r="J42" s="359">
        <v>1433</v>
      </c>
      <c r="K42" s="359">
        <v>1288</v>
      </c>
      <c r="L42" s="359">
        <v>1241</v>
      </c>
      <c r="M42" s="360" t="s">
        <v>487</v>
      </c>
    </row>
    <row r="43" spans="2:13" ht="27.75" customHeight="1" x14ac:dyDescent="0.15">
      <c r="B43" s="1186"/>
      <c r="C43" s="1187"/>
      <c r="D43" s="106"/>
      <c r="E43" s="1190" t="s">
        <v>33</v>
      </c>
      <c r="F43" s="1190"/>
      <c r="G43" s="1190"/>
      <c r="H43" s="1191"/>
      <c r="I43" s="358">
        <v>9955</v>
      </c>
      <c r="J43" s="359">
        <v>9865</v>
      </c>
      <c r="K43" s="359">
        <v>9140</v>
      </c>
      <c r="L43" s="359">
        <v>8565</v>
      </c>
      <c r="M43" s="360">
        <v>7861</v>
      </c>
    </row>
    <row r="44" spans="2:13" ht="27.75" customHeight="1" x14ac:dyDescent="0.15">
      <c r="B44" s="1186"/>
      <c r="C44" s="1187"/>
      <c r="D44" s="106"/>
      <c r="E44" s="1190" t="s">
        <v>34</v>
      </c>
      <c r="F44" s="1190"/>
      <c r="G44" s="1190"/>
      <c r="H44" s="1191"/>
      <c r="I44" s="358">
        <v>1140</v>
      </c>
      <c r="J44" s="359">
        <v>1021</v>
      </c>
      <c r="K44" s="359">
        <v>881</v>
      </c>
      <c r="L44" s="359">
        <v>731</v>
      </c>
      <c r="M44" s="360">
        <v>565</v>
      </c>
    </row>
    <row r="45" spans="2:13" ht="27.75" customHeight="1" x14ac:dyDescent="0.15">
      <c r="B45" s="1186"/>
      <c r="C45" s="1187"/>
      <c r="D45" s="106"/>
      <c r="E45" s="1190" t="s">
        <v>35</v>
      </c>
      <c r="F45" s="1190"/>
      <c r="G45" s="1190"/>
      <c r="H45" s="1191"/>
      <c r="I45" s="358">
        <v>4298</v>
      </c>
      <c r="J45" s="359">
        <v>4269</v>
      </c>
      <c r="K45" s="359">
        <v>4321</v>
      </c>
      <c r="L45" s="359">
        <v>4300</v>
      </c>
      <c r="M45" s="360">
        <v>4519</v>
      </c>
    </row>
    <row r="46" spans="2:13" ht="27.75" customHeight="1" x14ac:dyDescent="0.15">
      <c r="B46" s="1186"/>
      <c r="C46" s="1187"/>
      <c r="D46" s="107"/>
      <c r="E46" s="1190" t="s">
        <v>36</v>
      </c>
      <c r="F46" s="1190"/>
      <c r="G46" s="1190"/>
      <c r="H46" s="1191"/>
      <c r="I46" s="358" t="s">
        <v>487</v>
      </c>
      <c r="J46" s="359" t="s">
        <v>487</v>
      </c>
      <c r="K46" s="359">
        <v>35</v>
      </c>
      <c r="L46" s="359">
        <v>40</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22526</v>
      </c>
      <c r="J50" s="359">
        <v>25544</v>
      </c>
      <c r="K50" s="359">
        <v>30163</v>
      </c>
      <c r="L50" s="359">
        <v>34488</v>
      </c>
      <c r="M50" s="360">
        <v>36770</v>
      </c>
    </row>
    <row r="51" spans="2:13" ht="27.75" customHeight="1" x14ac:dyDescent="0.15">
      <c r="B51" s="1186"/>
      <c r="C51" s="1187"/>
      <c r="D51" s="106"/>
      <c r="E51" s="1190" t="s">
        <v>42</v>
      </c>
      <c r="F51" s="1190"/>
      <c r="G51" s="1190"/>
      <c r="H51" s="1191"/>
      <c r="I51" s="358">
        <v>6061</v>
      </c>
      <c r="J51" s="359">
        <v>6279</v>
      </c>
      <c r="K51" s="359">
        <v>5978</v>
      </c>
      <c r="L51" s="359">
        <v>6053</v>
      </c>
      <c r="M51" s="360">
        <v>4446</v>
      </c>
    </row>
    <row r="52" spans="2:13" ht="27.75" customHeight="1" x14ac:dyDescent="0.15">
      <c r="B52" s="1188"/>
      <c r="C52" s="1189"/>
      <c r="D52" s="106"/>
      <c r="E52" s="1190" t="s">
        <v>43</v>
      </c>
      <c r="F52" s="1190"/>
      <c r="G52" s="1190"/>
      <c r="H52" s="1191"/>
      <c r="I52" s="358">
        <v>39154</v>
      </c>
      <c r="J52" s="359">
        <v>38115</v>
      </c>
      <c r="K52" s="359">
        <v>36863</v>
      </c>
      <c r="L52" s="359">
        <v>35564</v>
      </c>
      <c r="M52" s="360">
        <v>33743</v>
      </c>
    </row>
    <row r="53" spans="2:13" ht="27.75" customHeight="1" thickBot="1" x14ac:dyDescent="0.2">
      <c r="B53" s="1192" t="s">
        <v>19</v>
      </c>
      <c r="C53" s="1193"/>
      <c r="D53" s="110"/>
      <c r="E53" s="1194" t="s">
        <v>44</v>
      </c>
      <c r="F53" s="1194"/>
      <c r="G53" s="1194"/>
      <c r="H53" s="1195"/>
      <c r="I53" s="361">
        <v>-21563</v>
      </c>
      <c r="J53" s="362">
        <v>-24163</v>
      </c>
      <c r="K53" s="362">
        <v>-28416</v>
      </c>
      <c r="L53" s="362">
        <v>-32277</v>
      </c>
      <c r="M53" s="363">
        <v>-34399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222NdWdehWmZpAatQcT3/QkpnnLuGq1Zws5EE3PQlikssFSOaUTLNR9fWio+VkVE6ft0c2CJT/FKjXMWy3szCQ==" saltValue="sAMwQFbBquXnyT0BSj+q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C1" zoomScale="70" zoomScaleNormal="70" zoomScaleSheetLayoutView="100" workbookViewId="0">
      <selection activeCell="H57" sqref="H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15839</v>
      </c>
      <c r="G55" s="122">
        <v>13099</v>
      </c>
      <c r="H55" s="123">
        <v>15008</v>
      </c>
    </row>
    <row r="56" spans="2:8" ht="52.5" customHeight="1" x14ac:dyDescent="0.15">
      <c r="B56" s="124"/>
      <c r="C56" s="1213" t="s">
        <v>47</v>
      </c>
      <c r="D56" s="1213"/>
      <c r="E56" s="1214"/>
      <c r="F56" s="125">
        <v>2527</v>
      </c>
      <c r="G56" s="125">
        <v>2339</v>
      </c>
      <c r="H56" s="126">
        <v>2152</v>
      </c>
    </row>
    <row r="57" spans="2:8" ht="53.25" customHeight="1" x14ac:dyDescent="0.15">
      <c r="B57" s="124"/>
      <c r="C57" s="1215" t="s">
        <v>48</v>
      </c>
      <c r="D57" s="1215"/>
      <c r="E57" s="1216"/>
      <c r="F57" s="127">
        <v>13821</v>
      </c>
      <c r="G57" s="127">
        <v>20835</v>
      </c>
      <c r="H57" s="128">
        <v>21698</v>
      </c>
    </row>
    <row r="58" spans="2:8" ht="45.75" customHeight="1" x14ac:dyDescent="0.15">
      <c r="B58" s="129"/>
      <c r="C58" s="1203" t="s">
        <v>562</v>
      </c>
      <c r="D58" s="1204"/>
      <c r="E58" s="1205"/>
      <c r="F58" s="130">
        <v>7423</v>
      </c>
      <c r="G58" s="130">
        <v>9426</v>
      </c>
      <c r="H58" s="131">
        <v>9237</v>
      </c>
    </row>
    <row r="59" spans="2:8" ht="45.75" customHeight="1" x14ac:dyDescent="0.15">
      <c r="B59" s="129"/>
      <c r="C59" s="1203" t="s">
        <v>563</v>
      </c>
      <c r="D59" s="1204"/>
      <c r="E59" s="1205"/>
      <c r="F59" s="130">
        <v>0</v>
      </c>
      <c r="G59" s="130">
        <v>5000</v>
      </c>
      <c r="H59" s="131">
        <v>5907</v>
      </c>
    </row>
    <row r="60" spans="2:8" ht="45.75" customHeight="1" x14ac:dyDescent="0.15">
      <c r="B60" s="129"/>
      <c r="C60" s="1203" t="s">
        <v>564</v>
      </c>
      <c r="D60" s="1204"/>
      <c r="E60" s="1205"/>
      <c r="F60" s="130">
        <v>3858</v>
      </c>
      <c r="G60" s="130">
        <v>3864</v>
      </c>
      <c r="H60" s="131">
        <v>3871</v>
      </c>
    </row>
    <row r="61" spans="2:8" ht="45.75" customHeight="1" x14ac:dyDescent="0.15">
      <c r="B61" s="129"/>
      <c r="C61" s="1203" t="s">
        <v>565</v>
      </c>
      <c r="D61" s="1204"/>
      <c r="E61" s="1205"/>
      <c r="F61" s="130">
        <v>927</v>
      </c>
      <c r="G61" s="130">
        <v>927</v>
      </c>
      <c r="H61" s="131">
        <v>927</v>
      </c>
    </row>
    <row r="62" spans="2:8" ht="45.75" customHeight="1" thickBot="1" x14ac:dyDescent="0.2">
      <c r="B62" s="132"/>
      <c r="C62" s="1206" t="s">
        <v>566</v>
      </c>
      <c r="D62" s="1207"/>
      <c r="E62" s="1208"/>
      <c r="F62" s="133">
        <v>731</v>
      </c>
      <c r="G62" s="133">
        <v>761</v>
      </c>
      <c r="H62" s="134">
        <v>924</v>
      </c>
    </row>
    <row r="63" spans="2:8" ht="52.5" customHeight="1" thickBot="1" x14ac:dyDescent="0.2">
      <c r="B63" s="135"/>
      <c r="C63" s="1209" t="s">
        <v>49</v>
      </c>
      <c r="D63" s="1209"/>
      <c r="E63" s="1210"/>
      <c r="F63" s="136">
        <v>32186</v>
      </c>
      <c r="G63" s="136">
        <v>36274</v>
      </c>
      <c r="H63" s="137">
        <v>38858</v>
      </c>
    </row>
    <row r="64" spans="2:8" x14ac:dyDescent="0.15"/>
  </sheetData>
  <sheetProtection algorithmName="SHA-512" hashValue="kdIXYrPEqlNBBRZQyvyYuuGN1SimXiR+0Ldv39MJnviQW5Mcg2Vg2XeI24gZsH1bBNy1zbXcMlYpXYo+KQXVVw==" saltValue="6UPsyr9taPKsgqcAzcPm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516A0-5EF1-4969-B89D-5349A89F57D3}">
  <sheetPr>
    <pageSetUpPr fitToPage="1"/>
  </sheetPr>
  <dimension ref="A1:DE85"/>
  <sheetViews>
    <sheetView showGridLines="0" zoomScale="85" zoomScaleNormal="85" zoomScaleSheetLayoutView="55" workbookViewId="0">
      <selection activeCell="AN43" sqref="AN43:DC47"/>
    </sheetView>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577</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573</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576</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571</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525</v>
      </c>
      <c r="BQ50" s="1226"/>
      <c r="BR50" s="1226"/>
      <c r="BS50" s="1226"/>
      <c r="BT50" s="1226"/>
      <c r="BU50" s="1226"/>
      <c r="BV50" s="1226"/>
      <c r="BW50" s="1226"/>
      <c r="BX50" s="1226" t="s">
        <v>526</v>
      </c>
      <c r="BY50" s="1226"/>
      <c r="BZ50" s="1226"/>
      <c r="CA50" s="1226"/>
      <c r="CB50" s="1226"/>
      <c r="CC50" s="1226"/>
      <c r="CD50" s="1226"/>
      <c r="CE50" s="1226"/>
      <c r="CF50" s="1226" t="s">
        <v>527</v>
      </c>
      <c r="CG50" s="1226"/>
      <c r="CH50" s="1226"/>
      <c r="CI50" s="1226"/>
      <c r="CJ50" s="1226"/>
      <c r="CK50" s="1226"/>
      <c r="CL50" s="1226"/>
      <c r="CM50" s="1226"/>
      <c r="CN50" s="1226" t="s">
        <v>528</v>
      </c>
      <c r="CO50" s="1226"/>
      <c r="CP50" s="1226"/>
      <c r="CQ50" s="1226"/>
      <c r="CR50" s="1226"/>
      <c r="CS50" s="1226"/>
      <c r="CT50" s="1226"/>
      <c r="CU50" s="1226"/>
      <c r="CV50" s="1226" t="s">
        <v>529</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570</v>
      </c>
      <c r="AO51" s="1225"/>
      <c r="AP51" s="1225"/>
      <c r="AQ51" s="1225"/>
      <c r="AR51" s="1225"/>
      <c r="AS51" s="1225"/>
      <c r="AT51" s="1225"/>
      <c r="AU51" s="1225"/>
      <c r="AV51" s="1225"/>
      <c r="AW51" s="1225"/>
      <c r="AX51" s="1225"/>
      <c r="AY51" s="1225"/>
      <c r="AZ51" s="1225"/>
      <c r="BA51" s="1225"/>
      <c r="BB51" s="1225" t="s">
        <v>568</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575</v>
      </c>
      <c r="BC53" s="1225"/>
      <c r="BD53" s="1225"/>
      <c r="BE53" s="1225"/>
      <c r="BF53" s="1225"/>
      <c r="BG53" s="1225"/>
      <c r="BH53" s="1225"/>
      <c r="BI53" s="1225"/>
      <c r="BJ53" s="1225"/>
      <c r="BK53" s="1225"/>
      <c r="BL53" s="1225"/>
      <c r="BM53" s="1225"/>
      <c r="BN53" s="1225"/>
      <c r="BO53" s="1225"/>
      <c r="BP53" s="1224">
        <v>61.2</v>
      </c>
      <c r="BQ53" s="1224"/>
      <c r="BR53" s="1224"/>
      <c r="BS53" s="1224"/>
      <c r="BT53" s="1224"/>
      <c r="BU53" s="1224"/>
      <c r="BV53" s="1224"/>
      <c r="BW53" s="1224"/>
      <c r="BX53" s="1224">
        <v>60.8</v>
      </c>
      <c r="BY53" s="1224"/>
      <c r="BZ53" s="1224"/>
      <c r="CA53" s="1224"/>
      <c r="CB53" s="1224"/>
      <c r="CC53" s="1224"/>
      <c r="CD53" s="1224"/>
      <c r="CE53" s="1224"/>
      <c r="CF53" s="1224">
        <v>61.6</v>
      </c>
      <c r="CG53" s="1224"/>
      <c r="CH53" s="1224"/>
      <c r="CI53" s="1224"/>
      <c r="CJ53" s="1224"/>
      <c r="CK53" s="1224"/>
      <c r="CL53" s="1224"/>
      <c r="CM53" s="1224"/>
      <c r="CN53" s="1224">
        <v>61.5</v>
      </c>
      <c r="CO53" s="1224"/>
      <c r="CP53" s="1224"/>
      <c r="CQ53" s="1224"/>
      <c r="CR53" s="1224"/>
      <c r="CS53" s="1224"/>
      <c r="CT53" s="1224"/>
      <c r="CU53" s="1224"/>
      <c r="CV53" s="1224">
        <v>62.3</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569</v>
      </c>
      <c r="AO55" s="1226"/>
      <c r="AP55" s="1226"/>
      <c r="AQ55" s="1226"/>
      <c r="AR55" s="1226"/>
      <c r="AS55" s="1226"/>
      <c r="AT55" s="1226"/>
      <c r="AU55" s="1226"/>
      <c r="AV55" s="1226"/>
      <c r="AW55" s="1226"/>
      <c r="AX55" s="1226"/>
      <c r="AY55" s="1226"/>
      <c r="AZ55" s="1226"/>
      <c r="BA55" s="1226"/>
      <c r="BB55" s="1225" t="s">
        <v>568</v>
      </c>
      <c r="BC55" s="1225"/>
      <c r="BD55" s="1225"/>
      <c r="BE55" s="1225"/>
      <c r="BF55" s="1225"/>
      <c r="BG55" s="1225"/>
      <c r="BH55" s="1225"/>
      <c r="BI55" s="1225"/>
      <c r="BJ55" s="1225"/>
      <c r="BK55" s="1225"/>
      <c r="BL55" s="1225"/>
      <c r="BM55" s="1225"/>
      <c r="BN55" s="1225"/>
      <c r="BO55" s="1225"/>
      <c r="BP55" s="1224">
        <v>25.5</v>
      </c>
      <c r="BQ55" s="1224"/>
      <c r="BR55" s="1224"/>
      <c r="BS55" s="1224"/>
      <c r="BT55" s="1224"/>
      <c r="BU55" s="1224"/>
      <c r="BV55" s="1224"/>
      <c r="BW55" s="1224"/>
      <c r="BX55" s="1224">
        <v>25.1</v>
      </c>
      <c r="BY55" s="1224"/>
      <c r="BZ55" s="1224"/>
      <c r="CA55" s="1224"/>
      <c r="CB55" s="1224"/>
      <c r="CC55" s="1224"/>
      <c r="CD55" s="1224"/>
      <c r="CE55" s="1224"/>
      <c r="CF55" s="1224">
        <v>18</v>
      </c>
      <c r="CG55" s="1224"/>
      <c r="CH55" s="1224"/>
      <c r="CI55" s="1224"/>
      <c r="CJ55" s="1224"/>
      <c r="CK55" s="1224"/>
      <c r="CL55" s="1224"/>
      <c r="CM55" s="1224"/>
      <c r="CN55" s="1224">
        <v>12.7</v>
      </c>
      <c r="CO55" s="1224"/>
      <c r="CP55" s="1224"/>
      <c r="CQ55" s="1224"/>
      <c r="CR55" s="1224"/>
      <c r="CS55" s="1224"/>
      <c r="CT55" s="1224"/>
      <c r="CU55" s="1224"/>
      <c r="CV55" s="1224">
        <v>10</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575</v>
      </c>
      <c r="BC57" s="1225"/>
      <c r="BD57" s="1225"/>
      <c r="BE57" s="1225"/>
      <c r="BF57" s="1225"/>
      <c r="BG57" s="1225"/>
      <c r="BH57" s="1225"/>
      <c r="BI57" s="1225"/>
      <c r="BJ57" s="1225"/>
      <c r="BK57" s="1225"/>
      <c r="BL57" s="1225"/>
      <c r="BM57" s="1225"/>
      <c r="BN57" s="1225"/>
      <c r="BO57" s="1225"/>
      <c r="BP57" s="1224">
        <v>60.9</v>
      </c>
      <c r="BQ57" s="1224"/>
      <c r="BR57" s="1224"/>
      <c r="BS57" s="1224"/>
      <c r="BT57" s="1224"/>
      <c r="BU57" s="1224"/>
      <c r="BV57" s="1224"/>
      <c r="BW57" s="1224"/>
      <c r="BX57" s="1224">
        <v>61</v>
      </c>
      <c r="BY57" s="1224"/>
      <c r="BZ57" s="1224"/>
      <c r="CA57" s="1224"/>
      <c r="CB57" s="1224"/>
      <c r="CC57" s="1224"/>
      <c r="CD57" s="1224"/>
      <c r="CE57" s="1224"/>
      <c r="CF57" s="1224">
        <v>62.2</v>
      </c>
      <c r="CG57" s="1224"/>
      <c r="CH57" s="1224"/>
      <c r="CI57" s="1224"/>
      <c r="CJ57" s="1224"/>
      <c r="CK57" s="1224"/>
      <c r="CL57" s="1224"/>
      <c r="CM57" s="1224"/>
      <c r="CN57" s="1224">
        <v>63.2</v>
      </c>
      <c r="CO57" s="1224"/>
      <c r="CP57" s="1224"/>
      <c r="CQ57" s="1224"/>
      <c r="CR57" s="1224"/>
      <c r="CS57" s="1224"/>
      <c r="CT57" s="1224"/>
      <c r="CU57" s="1224"/>
      <c r="CV57" s="1224">
        <v>64.599999999999994</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574</v>
      </c>
    </row>
    <row r="64" spans="1:109" ht="13.5" x14ac:dyDescent="0.15">
      <c r="B64" s="1218"/>
      <c r="G64" s="1254"/>
      <c r="I64" s="1256"/>
      <c r="J64" s="1256"/>
      <c r="K64" s="1256"/>
      <c r="L64" s="1256"/>
      <c r="M64" s="1256"/>
      <c r="N64" s="1255"/>
      <c r="AM64" s="1254"/>
      <c r="AN64" s="1254" t="s">
        <v>573</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572</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571</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525</v>
      </c>
      <c r="BQ72" s="1226"/>
      <c r="BR72" s="1226"/>
      <c r="BS72" s="1226"/>
      <c r="BT72" s="1226"/>
      <c r="BU72" s="1226"/>
      <c r="BV72" s="1226"/>
      <c r="BW72" s="1226"/>
      <c r="BX72" s="1226" t="s">
        <v>526</v>
      </c>
      <c r="BY72" s="1226"/>
      <c r="BZ72" s="1226"/>
      <c r="CA72" s="1226"/>
      <c r="CB72" s="1226"/>
      <c r="CC72" s="1226"/>
      <c r="CD72" s="1226"/>
      <c r="CE72" s="1226"/>
      <c r="CF72" s="1226" t="s">
        <v>527</v>
      </c>
      <c r="CG72" s="1226"/>
      <c r="CH72" s="1226"/>
      <c r="CI72" s="1226"/>
      <c r="CJ72" s="1226"/>
      <c r="CK72" s="1226"/>
      <c r="CL72" s="1226"/>
      <c r="CM72" s="1226"/>
      <c r="CN72" s="1226" t="s">
        <v>528</v>
      </c>
      <c r="CO72" s="1226"/>
      <c r="CP72" s="1226"/>
      <c r="CQ72" s="1226"/>
      <c r="CR72" s="1226"/>
      <c r="CS72" s="1226"/>
      <c r="CT72" s="1226"/>
      <c r="CU72" s="1226"/>
      <c r="CV72" s="1226" t="s">
        <v>529</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570</v>
      </c>
      <c r="AO73" s="1225"/>
      <c r="AP73" s="1225"/>
      <c r="AQ73" s="1225"/>
      <c r="AR73" s="1225"/>
      <c r="AS73" s="1225"/>
      <c r="AT73" s="1225"/>
      <c r="AU73" s="1225"/>
      <c r="AV73" s="1225"/>
      <c r="AW73" s="1225"/>
      <c r="AX73" s="1225"/>
      <c r="AY73" s="1225"/>
      <c r="AZ73" s="1225"/>
      <c r="BA73" s="1225"/>
      <c r="BB73" s="1225" t="s">
        <v>568</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567</v>
      </c>
      <c r="BC75" s="1225"/>
      <c r="BD75" s="1225"/>
      <c r="BE75" s="1225"/>
      <c r="BF75" s="1225"/>
      <c r="BG75" s="1225"/>
      <c r="BH75" s="1225"/>
      <c r="BI75" s="1225"/>
      <c r="BJ75" s="1225"/>
      <c r="BK75" s="1225"/>
      <c r="BL75" s="1225"/>
      <c r="BM75" s="1225"/>
      <c r="BN75" s="1225"/>
      <c r="BO75" s="1225"/>
      <c r="BP75" s="1224">
        <v>2.9</v>
      </c>
      <c r="BQ75" s="1224"/>
      <c r="BR75" s="1224"/>
      <c r="BS75" s="1224"/>
      <c r="BT75" s="1224"/>
      <c r="BU75" s="1224"/>
      <c r="BV75" s="1224"/>
      <c r="BW75" s="1224"/>
      <c r="BX75" s="1224">
        <v>1.9</v>
      </c>
      <c r="BY75" s="1224"/>
      <c r="BZ75" s="1224"/>
      <c r="CA75" s="1224"/>
      <c r="CB75" s="1224"/>
      <c r="CC75" s="1224"/>
      <c r="CD75" s="1224"/>
      <c r="CE75" s="1224"/>
      <c r="CF75" s="1224">
        <v>1.5</v>
      </c>
      <c r="CG75" s="1224"/>
      <c r="CH75" s="1224"/>
      <c r="CI75" s="1224"/>
      <c r="CJ75" s="1224"/>
      <c r="CK75" s="1224"/>
      <c r="CL75" s="1224"/>
      <c r="CM75" s="1224"/>
      <c r="CN75" s="1224">
        <v>1.8</v>
      </c>
      <c r="CO75" s="1224"/>
      <c r="CP75" s="1224"/>
      <c r="CQ75" s="1224"/>
      <c r="CR75" s="1224"/>
      <c r="CS75" s="1224"/>
      <c r="CT75" s="1224"/>
      <c r="CU75" s="1224"/>
      <c r="CV75" s="1224">
        <v>2</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569</v>
      </c>
      <c r="AO77" s="1226"/>
      <c r="AP77" s="1226"/>
      <c r="AQ77" s="1226"/>
      <c r="AR77" s="1226"/>
      <c r="AS77" s="1226"/>
      <c r="AT77" s="1226"/>
      <c r="AU77" s="1226"/>
      <c r="AV77" s="1226"/>
      <c r="AW77" s="1226"/>
      <c r="AX77" s="1226"/>
      <c r="AY77" s="1226"/>
      <c r="AZ77" s="1226"/>
      <c r="BA77" s="1226"/>
      <c r="BB77" s="1225" t="s">
        <v>568</v>
      </c>
      <c r="BC77" s="1225"/>
      <c r="BD77" s="1225"/>
      <c r="BE77" s="1225"/>
      <c r="BF77" s="1225"/>
      <c r="BG77" s="1225"/>
      <c r="BH77" s="1225"/>
      <c r="BI77" s="1225"/>
      <c r="BJ77" s="1225"/>
      <c r="BK77" s="1225"/>
      <c r="BL77" s="1225"/>
      <c r="BM77" s="1225"/>
      <c r="BN77" s="1225"/>
      <c r="BO77" s="1225"/>
      <c r="BP77" s="1224">
        <v>25.5</v>
      </c>
      <c r="BQ77" s="1224"/>
      <c r="BR77" s="1224"/>
      <c r="BS77" s="1224"/>
      <c r="BT77" s="1224"/>
      <c r="BU77" s="1224"/>
      <c r="BV77" s="1224"/>
      <c r="BW77" s="1224"/>
      <c r="BX77" s="1224">
        <v>25.1</v>
      </c>
      <c r="BY77" s="1224"/>
      <c r="BZ77" s="1224"/>
      <c r="CA77" s="1224"/>
      <c r="CB77" s="1224"/>
      <c r="CC77" s="1224"/>
      <c r="CD77" s="1224"/>
      <c r="CE77" s="1224"/>
      <c r="CF77" s="1224">
        <v>18</v>
      </c>
      <c r="CG77" s="1224"/>
      <c r="CH77" s="1224"/>
      <c r="CI77" s="1224"/>
      <c r="CJ77" s="1224"/>
      <c r="CK77" s="1224"/>
      <c r="CL77" s="1224"/>
      <c r="CM77" s="1224"/>
      <c r="CN77" s="1224">
        <v>12.7</v>
      </c>
      <c r="CO77" s="1224"/>
      <c r="CP77" s="1224"/>
      <c r="CQ77" s="1224"/>
      <c r="CR77" s="1224"/>
      <c r="CS77" s="1224"/>
      <c r="CT77" s="1224"/>
      <c r="CU77" s="1224"/>
      <c r="CV77" s="1224">
        <v>10</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567</v>
      </c>
      <c r="BC79" s="1225"/>
      <c r="BD79" s="1225"/>
      <c r="BE79" s="1225"/>
      <c r="BF79" s="1225"/>
      <c r="BG79" s="1225"/>
      <c r="BH79" s="1225"/>
      <c r="BI79" s="1225"/>
      <c r="BJ79" s="1225"/>
      <c r="BK79" s="1225"/>
      <c r="BL79" s="1225"/>
      <c r="BM79" s="1225"/>
      <c r="BN79" s="1225"/>
      <c r="BO79" s="1225"/>
      <c r="BP79" s="1224">
        <v>6.6</v>
      </c>
      <c r="BQ79" s="1224"/>
      <c r="BR79" s="1224"/>
      <c r="BS79" s="1224"/>
      <c r="BT79" s="1224"/>
      <c r="BU79" s="1224"/>
      <c r="BV79" s="1224"/>
      <c r="BW79" s="1224"/>
      <c r="BX79" s="1224">
        <v>6.4</v>
      </c>
      <c r="BY79" s="1224"/>
      <c r="BZ79" s="1224"/>
      <c r="CA79" s="1224"/>
      <c r="CB79" s="1224"/>
      <c r="CC79" s="1224"/>
      <c r="CD79" s="1224"/>
      <c r="CE79" s="1224"/>
      <c r="CF79" s="1224">
        <v>6.6</v>
      </c>
      <c r="CG79" s="1224"/>
      <c r="CH79" s="1224"/>
      <c r="CI79" s="1224"/>
      <c r="CJ79" s="1224"/>
      <c r="CK79" s="1224"/>
      <c r="CL79" s="1224"/>
      <c r="CM79" s="1224"/>
      <c r="CN79" s="1224">
        <v>6.6</v>
      </c>
      <c r="CO79" s="1224"/>
      <c r="CP79" s="1224"/>
      <c r="CQ79" s="1224"/>
      <c r="CR79" s="1224"/>
      <c r="CS79" s="1224"/>
      <c r="CT79" s="1224"/>
      <c r="CU79" s="1224"/>
      <c r="CV79" s="1224">
        <v>6.7</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W7IbR9YG5gUzsXtUZ3nNKogpWLZWGbOVh3j6YN/Frs7sUxVpWctoJtkx9rHY+5oVaOtSm1mvNx46SNaq5dTb0Q==" saltValue="emciuLyMXWKQPZKZi6P2M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0F9D-29D4-40B0-AD92-B82A417347B6}">
  <sheetPr>
    <pageSetUpPr fitToPage="1"/>
  </sheetPr>
  <dimension ref="A1:DR125"/>
  <sheetViews>
    <sheetView showGridLines="0" zoomScale="70" zoomScaleNormal="70" zoomScaleSheetLayoutView="70" workbookViewId="0">
      <selection activeCell="AQ113" sqref="AQ11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475</v>
      </c>
    </row>
  </sheetData>
  <sheetProtection algorithmName="SHA-512" hashValue="Jr++e2nHQAGUzwPjQPoFu/s5ymZIBAmBCqyKq39FmGWaAUbeBpgsmlOTFA/TjdPhofBReeGNO6tU3vp6+XZXpw==" saltValue="CjfEMAAAp6MZONBcjWiD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1D0A6-FE07-48BF-A746-CFB6F968E4B1}">
  <sheetPr>
    <pageSetUpPr fitToPage="1"/>
  </sheetPr>
  <dimension ref="A1:DR125"/>
  <sheetViews>
    <sheetView showGridLines="0" topLeftCell="A79" zoomScale="70" zoomScaleNormal="70" zoomScaleSheetLayoutView="55" workbookViewId="0">
      <selection activeCell="CO19" sqref="CO1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475</v>
      </c>
    </row>
  </sheetData>
  <sheetProtection algorithmName="SHA-512" hashValue="ZY3HHx/2Sp5WR01pyPEPtbBniJ4PnpdzseYniOam7CH3uBpAeEkBqIdH9wYK/ss+0+Qm7z+CfCG0H5pCxEAxfA==" saltValue="jqsVi8TZmDtd45eszv7b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62515</v>
      </c>
      <c r="E3" s="156"/>
      <c r="F3" s="157">
        <v>62383</v>
      </c>
      <c r="G3" s="158"/>
      <c r="H3" s="159"/>
    </row>
    <row r="4" spans="1:8" x14ac:dyDescent="0.15">
      <c r="A4" s="160"/>
      <c r="B4" s="161"/>
      <c r="C4" s="162"/>
      <c r="D4" s="163">
        <v>51727</v>
      </c>
      <c r="E4" s="164"/>
      <c r="F4" s="165">
        <v>35325</v>
      </c>
      <c r="G4" s="166"/>
      <c r="H4" s="167"/>
    </row>
    <row r="5" spans="1:8" x14ac:dyDescent="0.15">
      <c r="A5" s="148" t="s">
        <v>519</v>
      </c>
      <c r="B5" s="153"/>
      <c r="C5" s="154"/>
      <c r="D5" s="155">
        <v>57376</v>
      </c>
      <c r="E5" s="156"/>
      <c r="F5" s="157">
        <v>63812</v>
      </c>
      <c r="G5" s="158"/>
      <c r="H5" s="159"/>
    </row>
    <row r="6" spans="1:8" x14ac:dyDescent="0.15">
      <c r="A6" s="160"/>
      <c r="B6" s="161"/>
      <c r="C6" s="162"/>
      <c r="D6" s="163">
        <v>37261</v>
      </c>
      <c r="E6" s="164"/>
      <c r="F6" s="165">
        <v>33848</v>
      </c>
      <c r="G6" s="166"/>
      <c r="H6" s="167"/>
    </row>
    <row r="7" spans="1:8" x14ac:dyDescent="0.15">
      <c r="A7" s="148" t="s">
        <v>520</v>
      </c>
      <c r="B7" s="153"/>
      <c r="C7" s="154"/>
      <c r="D7" s="155">
        <v>52745</v>
      </c>
      <c r="E7" s="156"/>
      <c r="F7" s="157">
        <v>54225</v>
      </c>
      <c r="G7" s="158"/>
      <c r="H7" s="159"/>
    </row>
    <row r="8" spans="1:8" x14ac:dyDescent="0.15">
      <c r="A8" s="160"/>
      <c r="B8" s="161"/>
      <c r="C8" s="162"/>
      <c r="D8" s="163">
        <v>38107</v>
      </c>
      <c r="E8" s="164"/>
      <c r="F8" s="165">
        <v>27337</v>
      </c>
      <c r="G8" s="166"/>
      <c r="H8" s="167"/>
    </row>
    <row r="9" spans="1:8" x14ac:dyDescent="0.15">
      <c r="A9" s="148" t="s">
        <v>521</v>
      </c>
      <c r="B9" s="153"/>
      <c r="C9" s="154"/>
      <c r="D9" s="155">
        <v>69476</v>
      </c>
      <c r="E9" s="156"/>
      <c r="F9" s="157">
        <v>54016</v>
      </c>
      <c r="G9" s="158"/>
      <c r="H9" s="159"/>
    </row>
    <row r="10" spans="1:8" x14ac:dyDescent="0.15">
      <c r="A10" s="160"/>
      <c r="B10" s="161"/>
      <c r="C10" s="162"/>
      <c r="D10" s="163">
        <v>55286</v>
      </c>
      <c r="E10" s="164"/>
      <c r="F10" s="165">
        <v>28078</v>
      </c>
      <c r="G10" s="166"/>
      <c r="H10" s="167"/>
    </row>
    <row r="11" spans="1:8" x14ac:dyDescent="0.15">
      <c r="A11" s="148" t="s">
        <v>522</v>
      </c>
      <c r="B11" s="153"/>
      <c r="C11" s="154"/>
      <c r="D11" s="155">
        <v>68468</v>
      </c>
      <c r="E11" s="156"/>
      <c r="F11" s="157">
        <v>52786</v>
      </c>
      <c r="G11" s="158"/>
      <c r="H11" s="159"/>
    </row>
    <row r="12" spans="1:8" x14ac:dyDescent="0.15">
      <c r="A12" s="160"/>
      <c r="B12" s="161"/>
      <c r="C12" s="168"/>
      <c r="D12" s="163">
        <v>55892</v>
      </c>
      <c r="E12" s="164"/>
      <c r="F12" s="165">
        <v>28742</v>
      </c>
      <c r="G12" s="166"/>
      <c r="H12" s="167"/>
    </row>
    <row r="13" spans="1:8" x14ac:dyDescent="0.15">
      <c r="A13" s="148"/>
      <c r="B13" s="153"/>
      <c r="C13" s="169"/>
      <c r="D13" s="170">
        <v>62116</v>
      </c>
      <c r="E13" s="171"/>
      <c r="F13" s="172">
        <v>57444</v>
      </c>
      <c r="G13" s="173"/>
      <c r="H13" s="159"/>
    </row>
    <row r="14" spans="1:8" x14ac:dyDescent="0.15">
      <c r="A14" s="160"/>
      <c r="B14" s="161"/>
      <c r="C14" s="162"/>
      <c r="D14" s="163">
        <v>47655</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14.34</v>
      </c>
      <c r="C19" s="174">
        <f>ROUND(VALUE(SUBSTITUTE(実質収支比率等に係る経年分析!G$48,"▲","-")),2)</f>
        <v>18.91</v>
      </c>
      <c r="D19" s="174">
        <f>ROUND(VALUE(SUBSTITUTE(実質収支比率等に係る経年分析!H$48,"▲","-")),2)</f>
        <v>18</v>
      </c>
      <c r="E19" s="174">
        <f>ROUND(VALUE(SUBSTITUTE(実質収支比率等に係る経年分析!I$48,"▲","-")),2)</f>
        <v>16.78</v>
      </c>
      <c r="F19" s="174">
        <f>ROUND(VALUE(SUBSTITUTE(実質収支比率等に係る経年分析!J$48,"▲","-")),2)</f>
        <v>16.45</v>
      </c>
    </row>
    <row r="20" spans="1:11" x14ac:dyDescent="0.15">
      <c r="A20" s="174" t="s">
        <v>53</v>
      </c>
      <c r="B20" s="174">
        <f>ROUND(VALUE(SUBSTITUTE(実質収支比率等に係る経年分析!F$47,"▲","-")),2)</f>
        <v>39.47</v>
      </c>
      <c r="C20" s="174">
        <f>ROUND(VALUE(SUBSTITUTE(実質収支比率等に係る経年分析!G$47,"▲","-")),2)</f>
        <v>51.26</v>
      </c>
      <c r="D20" s="174">
        <f>ROUND(VALUE(SUBSTITUTE(実質収支比率等に係る経年分析!H$47,"▲","-")),2)</f>
        <v>64.59</v>
      </c>
      <c r="E20" s="174">
        <f>ROUND(VALUE(SUBSTITUTE(実質収支比率等に係る経年分析!I$47,"▲","-")),2)</f>
        <v>54.15</v>
      </c>
      <c r="F20" s="174">
        <f>ROUND(VALUE(SUBSTITUTE(実質収支比率等に係る経年分析!J$47,"▲","-")),2)</f>
        <v>62.26</v>
      </c>
    </row>
    <row r="21" spans="1:11" x14ac:dyDescent="0.15">
      <c r="A21" s="174" t="s">
        <v>54</v>
      </c>
      <c r="B21" s="174">
        <f>IF(ISNUMBER(VALUE(SUBSTITUTE(実質収支比率等に係る経年分析!F$49,"▲","-"))),ROUND(VALUE(SUBSTITUTE(実質収支比率等に係る経年分析!F$49,"▲","-")),2),NA())</f>
        <v>2.93</v>
      </c>
      <c r="C21" s="174">
        <f>IF(ISNUMBER(VALUE(SUBSTITUTE(実質収支比率等に係る経年分析!G$49,"▲","-"))),ROUND(VALUE(SUBSTITUTE(実質収支比率等に係る経年分析!G$49,"▲","-")),2),NA())</f>
        <v>10.79</v>
      </c>
      <c r="D21" s="174">
        <f>IF(ISNUMBER(VALUE(SUBSTITUTE(実質収支比率等に係る経年分析!H$49,"▲","-"))),ROUND(VALUE(SUBSTITUTE(実質収支比率等に係る経年分析!H$49,"▲","-")),2),NA())</f>
        <v>9.75</v>
      </c>
      <c r="E21" s="174">
        <f>IF(ISNUMBER(VALUE(SUBSTITUTE(実質収支比率等に係る経年分析!I$49,"▲","-"))),ROUND(VALUE(SUBSTITUTE(実質収支比率等に係る経年分析!I$49,"▲","-")),2),NA())</f>
        <v>-12.79</v>
      </c>
      <c r="F21" s="174">
        <f>IF(ISNUMBER(VALUE(SUBSTITUTE(実質収支比率等に係る経年分析!J$49,"▲","-"))),ROUND(VALUE(SUBSTITUTE(実質収支比率等に係る経年分析!J$49,"▲","-")),2),NA())</f>
        <v>4.62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関市中小企業従業員退職金共済事業特別会計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関市国民健康保険特別会計（直診勘定）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15">
      <c r="A31" s="175" t="str">
        <f>IF(連結実質赤字比率に係る赤字・黒字の構成分析!C$39="",NA(),連結実質赤字比率に係る赤字・黒字の構成分析!C$39)</f>
        <v>関市国民健康保険特別会計（事業勘定）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関市後期高齢者医療特別会計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0.56999999999999995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x14ac:dyDescent="0.15">
      <c r="A33" s="175" t="str">
        <f>IF(連結実質赤字比率に係る赤字・黒字の構成分析!C$37="",NA(),連結実質赤字比率に係る赤字・黒字の構成分析!C$37)</f>
        <v>関市介護保険事業特別会計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0.54</v>
      </c>
    </row>
    <row r="34" spans="1:16" x14ac:dyDescent="0.15">
      <c r="A34" s="175" t="str">
        <f>IF(連結実質赤字比率に係る赤字・黒字の構成分析!C$36="",NA(),連結実質赤字比率に係る赤字・黒字の構成分析!C$36)</f>
        <v>関市下水道事業会計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3.22</v>
      </c>
    </row>
    <row r="35" spans="1:16" x14ac:dyDescent="0.15">
      <c r="A35" s="175" t="str">
        <f>IF(連結実質赤字比率に係る赤字・黒字の構成分析!C$35="",NA(),連結実質赤字比率に係る赤字・黒字の構成分析!C$35)</f>
        <v>関市水道事業会計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6.31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6.59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5.56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14.33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18.899999999999999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17.989999999999998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16.77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16.440000000000001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5211</v>
      </c>
      <c r="E42" s="176"/>
      <c r="F42" s="176"/>
      <c r="G42" s="176">
        <f>'実質公債費比率（分子）の構造'!L$52</f>
        <v>5122</v>
      </c>
      <c r="H42" s="176"/>
      <c r="I42" s="176"/>
      <c r="J42" s="176">
        <f>'実質公債費比率（分子）の構造'!M$52</f>
        <v>5231</v>
      </c>
      <c r="K42" s="176"/>
      <c r="L42" s="176"/>
      <c r="M42" s="176">
        <f>'実質公債費比率（分子）の構造'!N$52</f>
        <v>5183</v>
      </c>
      <c r="N42" s="176"/>
      <c r="O42" s="176"/>
      <c r="P42" s="176">
        <f>'実質公債費比率（分子）の構造'!O$52</f>
        <v>5074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48</v>
      </c>
      <c r="C44" s="176"/>
      <c r="D44" s="176"/>
      <c r="E44" s="176">
        <f>'実質公債費比率（分子）の構造'!L$50</f>
        <v>48</v>
      </c>
      <c r="F44" s="176"/>
      <c r="G44" s="176"/>
      <c r="H44" s="176">
        <f>'実質公債費比率（分子）の構造'!M$50</f>
        <v>48</v>
      </c>
      <c r="I44" s="176"/>
      <c r="J44" s="176"/>
      <c r="K44" s="176">
        <f>'実質公債費比率（分子）の構造'!N$50</f>
        <v>48</v>
      </c>
      <c r="L44" s="176"/>
      <c r="M44" s="176"/>
      <c r="N44" s="176">
        <f>'実質公債費比率（分子）の構造'!O$50</f>
        <v>89</v>
      </c>
      <c r="O44" s="176"/>
      <c r="P44" s="176"/>
    </row>
    <row r="45" spans="1:16" x14ac:dyDescent="0.15">
      <c r="A45" s="176" t="s">
        <v>63</v>
      </c>
      <c r="B45" s="176">
        <f>'実質公債費比率（分子）の構造'!K$49</f>
        <v>191</v>
      </c>
      <c r="C45" s="176"/>
      <c r="D45" s="176"/>
      <c r="E45" s="176">
        <f>'実質公債費比率（分子）の構造'!L$49</f>
        <v>188</v>
      </c>
      <c r="F45" s="176"/>
      <c r="G45" s="176"/>
      <c r="H45" s="176">
        <f>'実質公債費比率（分子）の構造'!M$49</f>
        <v>175</v>
      </c>
      <c r="I45" s="176"/>
      <c r="J45" s="176"/>
      <c r="K45" s="176">
        <f>'実質公債費比率（分子）の構造'!N$49</f>
        <v>161</v>
      </c>
      <c r="L45" s="176"/>
      <c r="M45" s="176"/>
      <c r="N45" s="176">
        <f>'実質公債費比率（分子）の構造'!O$49</f>
        <v>150</v>
      </c>
      <c r="O45" s="176"/>
      <c r="P45" s="176"/>
    </row>
    <row r="46" spans="1:16" x14ac:dyDescent="0.15">
      <c r="A46" s="176" t="s">
        <v>64</v>
      </c>
      <c r="B46" s="176">
        <f>'実質公債費比率（分子）の構造'!K$48</f>
        <v>1304</v>
      </c>
      <c r="C46" s="176"/>
      <c r="D46" s="176"/>
      <c r="E46" s="176">
        <f>'実質公債費比率（分子）の構造'!L$48</f>
        <v>1331</v>
      </c>
      <c r="F46" s="176"/>
      <c r="G46" s="176"/>
      <c r="H46" s="176">
        <f>'実質公債費比率（分子）の構造'!M$48</f>
        <v>1296</v>
      </c>
      <c r="I46" s="176"/>
      <c r="J46" s="176"/>
      <c r="K46" s="176">
        <f>'実質公債費比率（分子）の構造'!N$48</f>
        <v>1312</v>
      </c>
      <c r="L46" s="176"/>
      <c r="M46" s="176"/>
      <c r="N46" s="176">
        <f>'実質公債費比率（分子）の構造'!O$48</f>
        <v>1260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3907</v>
      </c>
      <c r="C49" s="176"/>
      <c r="D49" s="176"/>
      <c r="E49" s="176">
        <f>'実質公債費比率（分子）の構造'!L$45</f>
        <v>3906</v>
      </c>
      <c r="F49" s="176"/>
      <c r="G49" s="176"/>
      <c r="H49" s="176">
        <f>'実質公債費比率（分子）の構造'!M$45</f>
        <v>4027</v>
      </c>
      <c r="I49" s="176"/>
      <c r="J49" s="176"/>
      <c r="K49" s="176">
        <f>'実質公債費比率（分子）の構造'!N$45</f>
        <v>4085</v>
      </c>
      <c r="L49" s="176"/>
      <c r="M49" s="176"/>
      <c r="N49" s="176">
        <f>'実質公債費比率（分子）の構造'!O$45</f>
        <v>4056</v>
      </c>
      <c r="O49" s="176"/>
      <c r="P49" s="176"/>
    </row>
    <row r="50" spans="1:16" x14ac:dyDescent="0.15">
      <c r="A50" s="176" t="s">
        <v>67</v>
      </c>
      <c r="B50" s="176" t="e">
        <f>NA()</f>
        <v>#N/A</v>
      </c>
      <c r="C50" s="176">
        <f>IF(ISNUMBER('実質公債費比率（分子）の構造'!K$53),'実質公債費比率（分子）の構造'!K$53,NA())</f>
        <v>239</v>
      </c>
      <c r="D50" s="176" t="e">
        <f>NA()</f>
        <v>#N/A</v>
      </c>
      <c r="E50" s="176" t="e">
        <f>NA()</f>
        <v>#N/A</v>
      </c>
      <c r="F50" s="176">
        <f>IF(ISNUMBER('実質公債費比率（分子）の構造'!L$53),'実質公債費比率（分子）の構造'!L$53,NA())</f>
        <v>351</v>
      </c>
      <c r="G50" s="176" t="e">
        <f>NA()</f>
        <v>#N/A</v>
      </c>
      <c r="H50" s="176" t="e">
        <f>NA()</f>
        <v>#N/A</v>
      </c>
      <c r="I50" s="176">
        <f>IF(ISNUMBER('実質公債費比率（分子）の構造'!M$53),'実質公債費比率（分子）の構造'!M$53,NA())</f>
        <v>315</v>
      </c>
      <c r="J50" s="176" t="e">
        <f>NA()</f>
        <v>#N/A</v>
      </c>
      <c r="K50" s="176" t="e">
        <f>NA()</f>
        <v>#N/A</v>
      </c>
      <c r="L50" s="176">
        <f>IF(ISNUMBER('実質公債費比率（分子）の構造'!N$53),'実質公債費比率（分子）の構造'!N$53,NA())</f>
        <v>423</v>
      </c>
      <c r="M50" s="176" t="e">
        <f>NA()</f>
        <v>#N/A</v>
      </c>
      <c r="N50" s="176" t="e">
        <f>NA()</f>
        <v>#N/A</v>
      </c>
      <c r="O50" s="176">
        <f>IF(ISNUMBER('実質公債費比率（分子）の構造'!O$53),'実質公債費比率（分子）の構造'!O$53,NA())</f>
        <v>481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39154</v>
      </c>
      <c r="E56" s="175"/>
      <c r="F56" s="175"/>
      <c r="G56" s="175">
        <f>'将来負担比率（分子）の構造'!J$52</f>
        <v>38115</v>
      </c>
      <c r="H56" s="175"/>
      <c r="I56" s="175"/>
      <c r="J56" s="175">
        <f>'将来負担比率（分子）の構造'!K$52</f>
        <v>36863</v>
      </c>
      <c r="K56" s="175"/>
      <c r="L56" s="175"/>
      <c r="M56" s="175">
        <f>'将来負担比率（分子）の構造'!L$52</f>
        <v>35564</v>
      </c>
      <c r="N56" s="175"/>
      <c r="O56" s="175"/>
      <c r="P56" s="175">
        <f>'将来負担比率（分子）の構造'!M$52</f>
        <v>33743</v>
      </c>
    </row>
    <row r="57" spans="1:16" x14ac:dyDescent="0.15">
      <c r="A57" s="175" t="s">
        <v>42</v>
      </c>
      <c r="B57" s="175"/>
      <c r="C57" s="175"/>
      <c r="D57" s="175">
        <f>'将来負担比率（分子）の構造'!I$51</f>
        <v>6061</v>
      </c>
      <c r="E57" s="175"/>
      <c r="F57" s="175"/>
      <c r="G57" s="175">
        <f>'将来負担比率（分子）の構造'!J$51</f>
        <v>6279</v>
      </c>
      <c r="H57" s="175"/>
      <c r="I57" s="175"/>
      <c r="J57" s="175">
        <f>'将来負担比率（分子）の構造'!K$51</f>
        <v>5978</v>
      </c>
      <c r="K57" s="175"/>
      <c r="L57" s="175"/>
      <c r="M57" s="175">
        <f>'将来負担比率（分子）の構造'!L$51</f>
        <v>6053</v>
      </c>
      <c r="N57" s="175"/>
      <c r="O57" s="175"/>
      <c r="P57" s="175">
        <f>'将来負担比率（分子）の構造'!M$51</f>
        <v>4446</v>
      </c>
    </row>
    <row r="58" spans="1:16" x14ac:dyDescent="0.15">
      <c r="A58" s="175" t="s">
        <v>41</v>
      </c>
      <c r="B58" s="175"/>
      <c r="C58" s="175"/>
      <c r="D58" s="175">
        <f>'将来負担比率（分子）の構造'!I$50</f>
        <v>22526</v>
      </c>
      <c r="E58" s="175"/>
      <c r="F58" s="175"/>
      <c r="G58" s="175">
        <f>'将来負担比率（分子）の構造'!J$50</f>
        <v>25544</v>
      </c>
      <c r="H58" s="175"/>
      <c r="I58" s="175"/>
      <c r="J58" s="175">
        <f>'将来負担比率（分子）の構造'!K$50</f>
        <v>30163</v>
      </c>
      <c r="K58" s="175"/>
      <c r="L58" s="175"/>
      <c r="M58" s="175">
        <f>'将来負担比率（分子）の構造'!L$50</f>
        <v>34488</v>
      </c>
      <c r="N58" s="175"/>
      <c r="O58" s="175"/>
      <c r="P58" s="175">
        <f>'将来負担比率（分子）の構造'!M$50</f>
        <v>36770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f>'将来負担比率（分子）の構造'!K$46</f>
        <v>35</v>
      </c>
      <c r="I61" s="175"/>
      <c r="J61" s="175"/>
      <c r="K61" s="175">
        <f>'将来負担比率（分子）の構造'!L$46</f>
        <v>40</v>
      </c>
      <c r="L61" s="175"/>
      <c r="M61" s="175"/>
      <c r="N61" s="175" t="str">
        <f>'将来負担比率（分子）の構造'!M$46</f>
        <v>-</v>
      </c>
      <c r="O61" s="175"/>
      <c r="P61" s="175"/>
    </row>
    <row r="62" spans="1:16" x14ac:dyDescent="0.15">
      <c r="A62" s="175" t="s">
        <v>35</v>
      </c>
      <c r="B62" s="175">
        <f>'将来負担比率（分子）の構造'!I$45</f>
        <v>4298</v>
      </c>
      <c r="C62" s="175"/>
      <c r="D62" s="175"/>
      <c r="E62" s="175">
        <f>'将来負担比率（分子）の構造'!J$45</f>
        <v>4269</v>
      </c>
      <c r="F62" s="175"/>
      <c r="G62" s="175"/>
      <c r="H62" s="175">
        <f>'将来負担比率（分子）の構造'!K$45</f>
        <v>4321</v>
      </c>
      <c r="I62" s="175"/>
      <c r="J62" s="175"/>
      <c r="K62" s="175">
        <f>'将来負担比率（分子）の構造'!L$45</f>
        <v>4300</v>
      </c>
      <c r="L62" s="175"/>
      <c r="M62" s="175"/>
      <c r="N62" s="175">
        <f>'将来負担比率（分子）の構造'!M$45</f>
        <v>4519</v>
      </c>
      <c r="O62" s="175"/>
      <c r="P62" s="175"/>
    </row>
    <row r="63" spans="1:16" x14ac:dyDescent="0.15">
      <c r="A63" s="175" t="s">
        <v>34</v>
      </c>
      <c r="B63" s="175">
        <f>'将来負担比率（分子）の構造'!I$44</f>
        <v>1140</v>
      </c>
      <c r="C63" s="175"/>
      <c r="D63" s="175"/>
      <c r="E63" s="175">
        <f>'将来負担比率（分子）の構造'!J$44</f>
        <v>1021</v>
      </c>
      <c r="F63" s="175"/>
      <c r="G63" s="175"/>
      <c r="H63" s="175">
        <f>'将来負担比率（分子）の構造'!K$44</f>
        <v>881</v>
      </c>
      <c r="I63" s="175"/>
      <c r="J63" s="175"/>
      <c r="K63" s="175">
        <f>'将来負担比率（分子）の構造'!L$44</f>
        <v>731</v>
      </c>
      <c r="L63" s="175"/>
      <c r="M63" s="175"/>
      <c r="N63" s="175">
        <f>'将来負担比率（分子）の構造'!M$44</f>
        <v>565</v>
      </c>
      <c r="O63" s="175"/>
      <c r="P63" s="175"/>
    </row>
    <row r="64" spans="1:16" x14ac:dyDescent="0.15">
      <c r="A64" s="175" t="s">
        <v>33</v>
      </c>
      <c r="B64" s="175">
        <f>'将来負担比率（分子）の構造'!I$43</f>
        <v>9955</v>
      </c>
      <c r="C64" s="175"/>
      <c r="D64" s="175"/>
      <c r="E64" s="175">
        <f>'将来負担比率（分子）の構造'!J$43</f>
        <v>9865</v>
      </c>
      <c r="F64" s="175"/>
      <c r="G64" s="175"/>
      <c r="H64" s="175">
        <f>'将来負担比率（分子）の構造'!K$43</f>
        <v>9140</v>
      </c>
      <c r="I64" s="175"/>
      <c r="J64" s="175"/>
      <c r="K64" s="175">
        <f>'将来負担比率（分子）の構造'!L$43</f>
        <v>8565</v>
      </c>
      <c r="L64" s="175"/>
      <c r="M64" s="175"/>
      <c r="N64" s="175">
        <f>'将来負担比率（分子）の構造'!M$43</f>
        <v>7861</v>
      </c>
      <c r="O64" s="175"/>
      <c r="P64" s="175"/>
    </row>
    <row r="65" spans="1:16" x14ac:dyDescent="0.15">
      <c r="A65" s="175" t="s">
        <v>32</v>
      </c>
      <c r="B65" s="175">
        <f>'将来負担比率（分子）の構造'!I$42</f>
        <v>1480</v>
      </c>
      <c r="C65" s="175"/>
      <c r="D65" s="175"/>
      <c r="E65" s="175">
        <f>'将来負担比率（分子）の構造'!J$42</f>
        <v>1433</v>
      </c>
      <c r="F65" s="175"/>
      <c r="G65" s="175"/>
      <c r="H65" s="175">
        <f>'将来負担比率（分子）の構造'!K$42</f>
        <v>1288</v>
      </c>
      <c r="I65" s="175"/>
      <c r="J65" s="175"/>
      <c r="K65" s="175">
        <f>'将来負担比率（分子）の構造'!L$42</f>
        <v>1241</v>
      </c>
      <c r="L65" s="175"/>
      <c r="M65" s="175"/>
      <c r="N65" s="175" t="str">
        <f>'将来負担比率（分子）の構造'!M$42</f>
        <v>-</v>
      </c>
      <c r="O65" s="175"/>
      <c r="P65" s="175"/>
    </row>
    <row r="66" spans="1:16" x14ac:dyDescent="0.15">
      <c r="A66" s="175" t="s">
        <v>31</v>
      </c>
      <c r="B66" s="175">
        <f>'将来負担比率（分子）の構造'!I$41</f>
        <v>29307</v>
      </c>
      <c r="C66" s="175"/>
      <c r="D66" s="175"/>
      <c r="E66" s="175">
        <f>'将来負担比率（分子）の構造'!J$41</f>
        <v>29186</v>
      </c>
      <c r="F66" s="175"/>
      <c r="G66" s="175"/>
      <c r="H66" s="175">
        <f>'将来負担比率（分子）の構造'!K$41</f>
        <v>28921</v>
      </c>
      <c r="I66" s="175"/>
      <c r="J66" s="175"/>
      <c r="K66" s="175">
        <f>'将来負担比率（分子）の構造'!L$41</f>
        <v>28952</v>
      </c>
      <c r="L66" s="175"/>
      <c r="M66" s="175"/>
      <c r="N66" s="175">
        <f>'将来負担比率（分子）の構造'!M$41</f>
        <v>27614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15839</v>
      </c>
      <c r="C72" s="179">
        <f>基金残高に係る経年分析!G55</f>
        <v>13099</v>
      </c>
      <c r="D72" s="179">
        <f>基金残高に係る経年分析!H55</f>
        <v>15008</v>
      </c>
    </row>
    <row r="73" spans="1:16" x14ac:dyDescent="0.15">
      <c r="A73" s="178" t="s">
        <v>74</v>
      </c>
      <c r="B73" s="179">
        <f>基金残高に係る経年分析!F56</f>
        <v>2527</v>
      </c>
      <c r="C73" s="179">
        <f>基金残高に係る経年分析!G56</f>
        <v>2339</v>
      </c>
      <c r="D73" s="179">
        <f>基金残高に係る経年分析!H56</f>
        <v>2152</v>
      </c>
    </row>
    <row r="74" spans="1:16" x14ac:dyDescent="0.15">
      <c r="A74" s="178" t="s">
        <v>75</v>
      </c>
      <c r="B74" s="179">
        <f>基金残高に係る経年分析!F57</f>
        <v>13821</v>
      </c>
      <c r="C74" s="179">
        <f>基金残高に係る経年分析!G57</f>
        <v>20835</v>
      </c>
      <c r="D74" s="179">
        <f>基金残高に係る経年分析!H57</f>
        <v>21698</v>
      </c>
    </row>
  </sheetData>
  <sheetProtection algorithmName="SHA-512" hashValue="sH1Q7nFSJlm0TD509PeI8VM46aOSc6cL+GxH4Kxl3xcAdmPjXJWLVtGO2oB4dUHqmK33dTIdwiIj4pYCAkcFiQ==" saltValue="sfp7vBdhuXiB+vfQgyAL2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青木　大輔</cp:lastModifiedBy>
  <cp:lastPrinted>2025-03-10T08:53:55Z</cp:lastPrinted>
  <dcterms:created xsi:type="dcterms:W3CDTF">2025-02-19T02:42:22Z</dcterms:created>
  <dcterms:modified xsi:type="dcterms:W3CDTF">2025-09-01T02:41:19Z</dcterms:modified>
  <cp:category/>
</cp:coreProperties>
</file>