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7（受益者負担金・占用）\d 道路占用申請\ホームページ訂正箇所\最終訂正版\"/>
    </mc:Choice>
  </mc:AlternateContent>
  <bookViews>
    <workbookView xWindow="240" yWindow="45" windowWidth="14895" windowHeight="8160"/>
  </bookViews>
  <sheets>
    <sheet name="注意点と添付書類" sheetId="9" r:id="rId1"/>
    <sheet name="道路占用許可申請書" sheetId="3" r:id="rId2"/>
    <sheet name="道路占用許可書" sheetId="4" r:id="rId3"/>
    <sheet name="帰属承諾書" sheetId="8" r:id="rId4"/>
    <sheet name="道路規制計画書" sheetId="5" r:id="rId5"/>
    <sheet name="工事完了届" sheetId="1" r:id="rId6"/>
    <sheet name="工事写真チェックリスト" sheetId="11" r:id="rId7"/>
  </sheets>
  <definedNames>
    <definedName name="_xlnm.Print_Area" localSheetId="3">帰属承諾書!$A$1:$F$27</definedName>
    <definedName name="_xlnm.Print_Area" localSheetId="5">工事完了届!$A$1:$AJ$41</definedName>
    <definedName name="_xlnm.Print_Area" localSheetId="6">工事写真チェックリスト!$A$1:$E$27</definedName>
    <definedName name="_xlnm.Print_Area" localSheetId="0">注意点と添付書類!$A$1:$G$48</definedName>
    <definedName name="工_事_指_定_店_名">"ラベル指定店"</definedName>
  </definedNames>
  <calcPr calcId="162913"/>
</workbook>
</file>

<file path=xl/calcChain.xml><?xml version="1.0" encoding="utf-8"?>
<calcChain xmlns="http://schemas.openxmlformats.org/spreadsheetml/2006/main">
  <c r="E4" i="8" l="1"/>
  <c r="M13" i="5" l="1"/>
  <c r="P27" i="1" l="1"/>
  <c r="N27" i="1"/>
  <c r="C2" i="11" l="1"/>
  <c r="M9" i="5" l="1"/>
  <c r="D23" i="5" s="1"/>
  <c r="C4" i="11"/>
  <c r="C3" i="11"/>
  <c r="I24" i="1"/>
  <c r="B19" i="8"/>
  <c r="Q27" i="4"/>
  <c r="B25" i="8"/>
  <c r="C25" i="8"/>
  <c r="B26" i="8"/>
  <c r="C26" i="8"/>
  <c r="D22" i="5"/>
  <c r="I25" i="1"/>
  <c r="AL11" i="5"/>
  <c r="AK17" i="5" s="1"/>
  <c r="AH11" i="5"/>
  <c r="AG17" i="5"/>
  <c r="AD11" i="5"/>
  <c r="AC17" i="5"/>
  <c r="Y17" i="1"/>
  <c r="C24" i="8"/>
  <c r="B24" i="8"/>
  <c r="C23" i="8"/>
  <c r="B23" i="8"/>
  <c r="B21" i="8"/>
  <c r="B20" i="8"/>
  <c r="B18" i="8"/>
  <c r="D9" i="8"/>
  <c r="D7" i="8"/>
  <c r="Y21" i="4"/>
  <c r="Y22" i="4"/>
  <c r="Y23" i="4"/>
  <c r="Y20" i="4"/>
  <c r="O21" i="4"/>
  <c r="O22" i="4"/>
  <c r="O23" i="4"/>
  <c r="O20" i="4"/>
  <c r="F21" i="4"/>
  <c r="F22" i="4"/>
  <c r="F23" i="4"/>
  <c r="F20" i="4"/>
  <c r="L27" i="1"/>
  <c r="AB27" i="1"/>
  <c r="Z27" i="1"/>
  <c r="X27" i="1"/>
  <c r="I26" i="1"/>
  <c r="M10" i="5"/>
  <c r="W15" i="4"/>
  <c r="F28" i="4"/>
  <c r="X26" i="4"/>
  <c r="X24" i="4"/>
  <c r="L27" i="4"/>
  <c r="J27" i="4"/>
  <c r="F26" i="4"/>
  <c r="H27" i="4"/>
  <c r="L25" i="4"/>
  <c r="J25" i="4"/>
  <c r="H25" i="4"/>
  <c r="F24" i="4"/>
  <c r="J18" i="4"/>
  <c r="S17" i="4"/>
  <c r="L17" i="4"/>
  <c r="F16" i="4"/>
  <c r="B37" i="1" l="1"/>
  <c r="A13" i="8"/>
  <c r="I29" i="1"/>
  <c r="I27" i="1" l="1"/>
  <c r="F27" i="4"/>
  <c r="AA11" i="5"/>
  <c r="AA8" i="1"/>
  <c r="F25" i="4"/>
  <c r="U27" i="1"/>
  <c r="Z17" i="5"/>
  <c r="A19" i="1"/>
  <c r="Y8" i="4"/>
  <c r="D37" i="4" s="1"/>
</calcChain>
</file>

<file path=xl/sharedStrings.xml><?xml version="1.0" encoding="utf-8"?>
<sst xmlns="http://schemas.openxmlformats.org/spreadsheetml/2006/main" count="383" uniqueCount="255">
  <si>
    <t>分類　　　　　－　　　　　－</t>
    <rPh sb="0" eb="2">
      <t>ブンルイ</t>
    </rPh>
    <phoneticPr fontId="2"/>
  </si>
  <si>
    <t>工　事　完　了　届</t>
    <rPh sb="0" eb="1">
      <t>コウ</t>
    </rPh>
    <rPh sb="2" eb="3">
      <t>コト</t>
    </rPh>
    <rPh sb="4" eb="5">
      <t>カン</t>
    </rPh>
    <rPh sb="6" eb="7">
      <t>リョウ</t>
    </rPh>
    <rPh sb="8" eb="9">
      <t>トド</t>
    </rPh>
    <phoneticPr fontId="2"/>
  </si>
  <si>
    <t xml:space="preserve"> 下水第</t>
    <rPh sb="1" eb="3">
      <t>ゲスイ</t>
    </rPh>
    <rPh sb="3" eb="4">
      <t>ダイ</t>
    </rPh>
    <phoneticPr fontId="2"/>
  </si>
  <si>
    <t>年</t>
    <rPh sb="0" eb="1">
      <t>ネン</t>
    </rPh>
    <phoneticPr fontId="2"/>
  </si>
  <si>
    <t>月</t>
    <rPh sb="0" eb="1">
      <t>ガツ</t>
    </rPh>
    <phoneticPr fontId="2"/>
  </si>
  <si>
    <t>日</t>
    <rPh sb="0" eb="1">
      <t>ヒ</t>
    </rPh>
    <phoneticPr fontId="2"/>
  </si>
  <si>
    <t>関市長</t>
    <rPh sb="0" eb="3">
      <t>セキシチョウ</t>
    </rPh>
    <phoneticPr fontId="2"/>
  </si>
  <si>
    <t>様</t>
    <rPh sb="0" eb="1">
      <t>サマ</t>
    </rPh>
    <phoneticPr fontId="2"/>
  </si>
  <si>
    <t>住所</t>
    <rPh sb="0" eb="2">
      <t>ジュウショ</t>
    </rPh>
    <phoneticPr fontId="2"/>
  </si>
  <si>
    <t>関市若草通３丁目１番地</t>
    <rPh sb="0" eb="1">
      <t>セキ</t>
    </rPh>
    <rPh sb="1" eb="2">
      <t>シ</t>
    </rPh>
    <rPh sb="2" eb="4">
      <t>ワカクサ</t>
    </rPh>
    <rPh sb="4" eb="5">
      <t>ツウ</t>
    </rPh>
    <rPh sb="6" eb="8">
      <t>チョウメ</t>
    </rPh>
    <rPh sb="9" eb="11">
      <t>バンチ</t>
    </rPh>
    <phoneticPr fontId="2"/>
  </si>
  <si>
    <t>氏名</t>
    <rPh sb="0" eb="2">
      <t>シメイ</t>
    </rPh>
    <phoneticPr fontId="2"/>
  </si>
  <si>
    <t>印</t>
    <rPh sb="0" eb="1">
      <t>イン</t>
    </rPh>
    <phoneticPr fontId="2"/>
  </si>
  <si>
    <t>号で</t>
    <rPh sb="0" eb="1">
      <t>ゴウ</t>
    </rPh>
    <phoneticPr fontId="2"/>
  </si>
  <si>
    <t>承認</t>
    <rPh sb="0" eb="2">
      <t>ショウニン</t>
    </rPh>
    <phoneticPr fontId="2"/>
  </si>
  <si>
    <t>を受けた</t>
    <rPh sb="1" eb="2">
      <t>ウ</t>
    </rPh>
    <phoneticPr fontId="2"/>
  </si>
  <si>
    <t>自費</t>
    <rPh sb="0" eb="2">
      <t>ジヒ</t>
    </rPh>
    <phoneticPr fontId="2"/>
  </si>
  <si>
    <t>工事は、次の</t>
    <rPh sb="0" eb="2">
      <t>コウジ</t>
    </rPh>
    <rPh sb="4" eb="5">
      <t>ツギ</t>
    </rPh>
    <phoneticPr fontId="2"/>
  </si>
  <si>
    <t>許可</t>
    <rPh sb="0" eb="2">
      <t>キョカ</t>
    </rPh>
    <phoneticPr fontId="2"/>
  </si>
  <si>
    <t>占用</t>
    <rPh sb="0" eb="2">
      <t>センヨウ</t>
    </rPh>
    <phoneticPr fontId="2"/>
  </si>
  <si>
    <t>とおり完了したので届け出ます。</t>
    <rPh sb="3" eb="5">
      <t>カンリョウ</t>
    </rPh>
    <rPh sb="9" eb="10">
      <t>トド</t>
    </rPh>
    <rPh sb="11" eb="12">
      <t>デ</t>
    </rPh>
    <phoneticPr fontId="2"/>
  </si>
  <si>
    <t>記</t>
    <rPh sb="0" eb="1">
      <t>キ</t>
    </rPh>
    <phoneticPr fontId="2"/>
  </si>
  <si>
    <t>工　事　の　場　所</t>
    <rPh sb="0" eb="1">
      <t>コウ</t>
    </rPh>
    <rPh sb="2" eb="3">
      <t>コト</t>
    </rPh>
    <rPh sb="6" eb="7">
      <t>バ</t>
    </rPh>
    <rPh sb="8" eb="9">
      <t>ショ</t>
    </rPh>
    <phoneticPr fontId="2"/>
  </si>
  <si>
    <t>関市</t>
    <rPh sb="0" eb="2">
      <t>セキシ</t>
    </rPh>
    <phoneticPr fontId="2"/>
  </si>
  <si>
    <t>号線</t>
    <rPh sb="0" eb="2">
      <t>ゴウセン</t>
    </rPh>
    <phoneticPr fontId="2"/>
  </si>
  <si>
    <t>工　事　の　目　的</t>
    <rPh sb="0" eb="1">
      <t>コウ</t>
    </rPh>
    <rPh sb="2" eb="3">
      <t>コト</t>
    </rPh>
    <rPh sb="6" eb="7">
      <t>メ</t>
    </rPh>
    <rPh sb="8" eb="9">
      <t>マト</t>
    </rPh>
    <phoneticPr fontId="2"/>
  </si>
  <si>
    <t>に係る工事期間</t>
    <rPh sb="1" eb="2">
      <t>カカ</t>
    </rPh>
    <rPh sb="3" eb="5">
      <t>コウジ</t>
    </rPh>
    <rPh sb="5" eb="7">
      <t>キカン</t>
    </rPh>
    <phoneticPr fontId="2"/>
  </si>
  <si>
    <t>工事完了年月日</t>
    <rPh sb="0" eb="2">
      <t>コウジ</t>
    </rPh>
    <rPh sb="2" eb="4">
      <t>カンリョウ</t>
    </rPh>
    <rPh sb="4" eb="7">
      <t>ネンガッピ</t>
    </rPh>
    <phoneticPr fontId="2"/>
  </si>
  <si>
    <t>日</t>
    <rPh sb="0" eb="1">
      <t>ニチ</t>
    </rPh>
    <phoneticPr fontId="2"/>
  </si>
  <si>
    <t>工　事　の　記　録</t>
    <rPh sb="0" eb="1">
      <t>コウ</t>
    </rPh>
    <rPh sb="2" eb="3">
      <t>コト</t>
    </rPh>
    <rPh sb="6" eb="7">
      <t>キ</t>
    </rPh>
    <rPh sb="8" eb="9">
      <t>ロク</t>
    </rPh>
    <phoneticPr fontId="2"/>
  </si>
  <si>
    <t>別添工事写真のとおり</t>
    <rPh sb="0" eb="2">
      <t>ベッテン</t>
    </rPh>
    <rPh sb="2" eb="4">
      <t>コウジ</t>
    </rPh>
    <rPh sb="4" eb="6">
      <t>シャシン</t>
    </rPh>
    <phoneticPr fontId="2"/>
  </si>
  <si>
    <t>第　　　　　　　号</t>
    <rPh sb="0" eb="1">
      <t>ダイ</t>
    </rPh>
    <rPh sb="8" eb="9">
      <t>ゴウ</t>
    </rPh>
    <phoneticPr fontId="2"/>
  </si>
  <si>
    <t>上記工事については、完了したものと認めます。</t>
    <rPh sb="0" eb="2">
      <t>ジョウキ</t>
    </rPh>
    <rPh sb="2" eb="4">
      <t>コウジ</t>
    </rPh>
    <rPh sb="10" eb="12">
      <t>カンリョウ</t>
    </rPh>
    <rPh sb="17" eb="18">
      <t>ミト</t>
    </rPh>
    <phoneticPr fontId="2"/>
  </si>
  <si>
    <t>新規</t>
    <rPh sb="0" eb="2">
      <t>シンキ</t>
    </rPh>
    <phoneticPr fontId="2"/>
  </si>
  <si>
    <t>更新</t>
    <rPh sb="0" eb="2">
      <t>コウシン</t>
    </rPh>
    <phoneticPr fontId="2"/>
  </si>
  <si>
    <t>変更</t>
    <rPh sb="0" eb="2">
      <t>ヘンコウ</t>
    </rPh>
    <phoneticPr fontId="2"/>
  </si>
  <si>
    <t>　　年　　月　　日</t>
    <rPh sb="2" eb="3">
      <t>ネン</t>
    </rPh>
    <rPh sb="5" eb="6">
      <t>ガツ</t>
    </rPh>
    <rPh sb="8" eb="9">
      <t>ヒ</t>
    </rPh>
    <phoneticPr fontId="2"/>
  </si>
  <si>
    <t>道路占用</t>
    <rPh sb="0" eb="2">
      <t>ドウロ</t>
    </rPh>
    <rPh sb="2" eb="4">
      <t>センヨウ</t>
    </rPh>
    <phoneticPr fontId="2"/>
  </si>
  <si>
    <t>許可申請</t>
    <rPh sb="0" eb="2">
      <t>キョカ</t>
    </rPh>
    <rPh sb="2" eb="4">
      <t>シンセイ</t>
    </rPh>
    <phoneticPr fontId="2"/>
  </si>
  <si>
    <t>協議</t>
    <rPh sb="0" eb="2">
      <t>キョウギ</t>
    </rPh>
    <phoneticPr fontId="2"/>
  </si>
  <si>
    <t>書</t>
    <rPh sb="0" eb="1">
      <t>ショ</t>
    </rPh>
    <phoneticPr fontId="2"/>
  </si>
  <si>
    <t>道路法</t>
    <rPh sb="0" eb="3">
      <t>ドウロホウ</t>
    </rPh>
    <phoneticPr fontId="2"/>
  </si>
  <si>
    <t>第32条</t>
    <rPh sb="0" eb="1">
      <t>ダイ</t>
    </rPh>
    <rPh sb="3" eb="4">
      <t>ジョウ</t>
    </rPh>
    <phoneticPr fontId="2"/>
  </si>
  <si>
    <t>第35条</t>
    <rPh sb="0" eb="1">
      <t>ダイ</t>
    </rPh>
    <rPh sb="3" eb="4">
      <t>ジョウ</t>
    </rPh>
    <phoneticPr fontId="2"/>
  </si>
  <si>
    <t>の規定により</t>
    <rPh sb="1" eb="3">
      <t>キテイ</t>
    </rPh>
    <phoneticPr fontId="2"/>
  </si>
  <si>
    <t>許可を申請</t>
    <rPh sb="0" eb="2">
      <t>キョカ</t>
    </rPh>
    <rPh sb="3" eb="5">
      <t>シンセイ</t>
    </rPh>
    <phoneticPr fontId="2"/>
  </si>
  <si>
    <t>します。</t>
    <phoneticPr fontId="2"/>
  </si>
  <si>
    <t>路線名</t>
    <rPh sb="0" eb="2">
      <t>ロセン</t>
    </rPh>
    <rPh sb="2" eb="3">
      <t>メイ</t>
    </rPh>
    <phoneticPr fontId="2"/>
  </si>
  <si>
    <t>関市道</t>
    <rPh sb="0" eb="2">
      <t>セキシ</t>
    </rPh>
    <rPh sb="2" eb="3">
      <t>ドウ</t>
    </rPh>
    <phoneticPr fontId="2"/>
  </si>
  <si>
    <t>　車道　・　歩道　・　その他（</t>
    <rPh sb="1" eb="3">
      <t>シャドウ</t>
    </rPh>
    <rPh sb="6" eb="8">
      <t>ホドウ</t>
    </rPh>
    <rPh sb="13" eb="14">
      <t>タ</t>
    </rPh>
    <phoneticPr fontId="2"/>
  </si>
  <si>
    <t>）</t>
    <phoneticPr fontId="2"/>
  </si>
  <si>
    <t>場所</t>
    <rPh sb="0" eb="2">
      <t>バショ</t>
    </rPh>
    <phoneticPr fontId="2"/>
  </si>
  <si>
    <t>占用物件</t>
    <rPh sb="0" eb="2">
      <t>センヨウ</t>
    </rPh>
    <rPh sb="2" eb="4">
      <t>ブッケン</t>
    </rPh>
    <phoneticPr fontId="2"/>
  </si>
  <si>
    <t>名　　　称</t>
    <rPh sb="0" eb="1">
      <t>メイ</t>
    </rPh>
    <rPh sb="4" eb="5">
      <t>ショウ</t>
    </rPh>
    <phoneticPr fontId="2"/>
  </si>
  <si>
    <t>規　　　模</t>
    <rPh sb="0" eb="1">
      <t>タダシ</t>
    </rPh>
    <rPh sb="4" eb="5">
      <t>ボ</t>
    </rPh>
    <phoneticPr fontId="2"/>
  </si>
  <si>
    <t>数　　　量</t>
    <rPh sb="0" eb="1">
      <t>カズ</t>
    </rPh>
    <rPh sb="4" eb="5">
      <t>リョウ</t>
    </rPh>
    <phoneticPr fontId="2"/>
  </si>
  <si>
    <t>占用の期間</t>
    <rPh sb="0" eb="2">
      <t>センヨウ</t>
    </rPh>
    <rPh sb="3" eb="5">
      <t>キカン</t>
    </rPh>
    <phoneticPr fontId="2"/>
  </si>
  <si>
    <t>占有物件の</t>
    <rPh sb="0" eb="2">
      <t>センユウ</t>
    </rPh>
    <rPh sb="2" eb="4">
      <t>ブッケン</t>
    </rPh>
    <phoneticPr fontId="2"/>
  </si>
  <si>
    <t>構造</t>
    <rPh sb="0" eb="2">
      <t>コウゾウ</t>
    </rPh>
    <phoneticPr fontId="2"/>
  </si>
  <si>
    <t>から</t>
    <phoneticPr fontId="2"/>
  </si>
  <si>
    <t>まで</t>
    <phoneticPr fontId="2"/>
  </si>
  <si>
    <t>　別添図面のとおり</t>
    <rPh sb="1" eb="3">
      <t>ベッテン</t>
    </rPh>
    <rPh sb="3" eb="5">
      <t>ズメン</t>
    </rPh>
    <phoneticPr fontId="2"/>
  </si>
  <si>
    <t>工事の期間</t>
    <rPh sb="0" eb="2">
      <t>コウジ</t>
    </rPh>
    <rPh sb="3" eb="5">
      <t>キカン</t>
    </rPh>
    <phoneticPr fontId="2"/>
  </si>
  <si>
    <t>工事実施の</t>
    <rPh sb="0" eb="2">
      <t>コウジ</t>
    </rPh>
    <rPh sb="2" eb="4">
      <t>ジッシ</t>
    </rPh>
    <phoneticPr fontId="2"/>
  </si>
  <si>
    <t>方法</t>
    <rPh sb="0" eb="2">
      <t>ホウホウ</t>
    </rPh>
    <phoneticPr fontId="2"/>
  </si>
  <si>
    <t>　開削工法</t>
    <rPh sb="1" eb="3">
      <t>カイサク</t>
    </rPh>
    <rPh sb="3" eb="5">
      <t>コウホウ</t>
    </rPh>
    <phoneticPr fontId="2"/>
  </si>
  <si>
    <t>道路の復旧</t>
    <rPh sb="0" eb="2">
      <t>ドウロ</t>
    </rPh>
    <rPh sb="3" eb="5">
      <t>フッキュウ</t>
    </rPh>
    <phoneticPr fontId="2"/>
  </si>
  <si>
    <t>　原形復旧</t>
    <rPh sb="1" eb="3">
      <t>ゲンケイ</t>
    </rPh>
    <rPh sb="3" eb="5">
      <t>フッキュウ</t>
    </rPh>
    <phoneticPr fontId="2"/>
  </si>
  <si>
    <t>添付図書</t>
    <rPh sb="0" eb="2">
      <t>テンプ</t>
    </rPh>
    <rPh sb="2" eb="4">
      <t>トショ</t>
    </rPh>
    <phoneticPr fontId="2"/>
  </si>
  <si>
    <t>縦断図</t>
    <rPh sb="0" eb="2">
      <t>ジュウダン</t>
    </rPh>
    <rPh sb="2" eb="3">
      <t>ズ</t>
    </rPh>
    <phoneticPr fontId="2"/>
  </si>
  <si>
    <t>字絵図</t>
    <rPh sb="0" eb="1">
      <t>アザ</t>
    </rPh>
    <rPh sb="1" eb="3">
      <t>エズ</t>
    </rPh>
    <phoneticPr fontId="2"/>
  </si>
  <si>
    <t>位置図
（5万分の1以上）</t>
    <rPh sb="0" eb="3">
      <t>イチズ</t>
    </rPh>
    <rPh sb="6" eb="8">
      <t>マンブン</t>
    </rPh>
    <rPh sb="10" eb="12">
      <t>イジョウ</t>
    </rPh>
    <phoneticPr fontId="2"/>
  </si>
  <si>
    <t>横断図
（100分の1以上）</t>
    <rPh sb="0" eb="3">
      <t>オウダンズ</t>
    </rPh>
    <rPh sb="8" eb="9">
      <t>ブン</t>
    </rPh>
    <rPh sb="11" eb="13">
      <t>イジョウ</t>
    </rPh>
    <phoneticPr fontId="2"/>
  </si>
  <si>
    <t>構造図
（50分の1以上）</t>
    <rPh sb="0" eb="2">
      <t>コウゾウ</t>
    </rPh>
    <rPh sb="2" eb="3">
      <t>ズ</t>
    </rPh>
    <phoneticPr fontId="2"/>
  </si>
  <si>
    <t>備考</t>
    <rPh sb="0" eb="2">
      <t>ビコウ</t>
    </rPh>
    <phoneticPr fontId="2"/>
  </si>
  <si>
    <t>施工主</t>
    <rPh sb="0" eb="3">
      <t>セコウヌシ</t>
    </rPh>
    <phoneticPr fontId="2"/>
  </si>
  <si>
    <t>連絡先</t>
    <rPh sb="0" eb="3">
      <t>レンラクサキ</t>
    </rPh>
    <phoneticPr fontId="2"/>
  </si>
  <si>
    <t>商号</t>
    <rPh sb="0" eb="2">
      <t>ショウゴウ</t>
    </rPh>
    <phoneticPr fontId="2"/>
  </si>
  <si>
    <t>現場代理人</t>
    <rPh sb="0" eb="2">
      <t>ゲンバ</t>
    </rPh>
    <rPh sb="2" eb="5">
      <t>ダイリニン</t>
    </rPh>
    <phoneticPr fontId="2"/>
  </si>
  <si>
    <t>記載要領</t>
    <rPh sb="0" eb="2">
      <t>キサイ</t>
    </rPh>
    <rPh sb="2" eb="4">
      <t>ヨウリョウ</t>
    </rPh>
    <phoneticPr fontId="2"/>
  </si>
  <si>
    <t>「</t>
    <phoneticPr fontId="2"/>
  </si>
  <si>
    <t>」については、該当するものを〇で囲むこと。</t>
    <rPh sb="7" eb="9">
      <t>ガイトウ</t>
    </rPh>
    <rPh sb="16" eb="17">
      <t>カコ</t>
    </rPh>
    <phoneticPr fontId="2"/>
  </si>
  <si>
    <t>「場所」の欄には、地番まで記載すること。占用が２以上の地番にわたる場合には、起点と終点を記載すること。</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phoneticPr fontId="2"/>
  </si>
  <si>
    <t>」、</t>
    <phoneticPr fontId="2"/>
  </si>
  <si>
    <t>回答</t>
    <rPh sb="0" eb="2">
      <t>カイトウ</t>
    </rPh>
    <phoneticPr fontId="2"/>
  </si>
  <si>
    <t>占用料</t>
    <rPh sb="0" eb="2">
      <t>センヨウ</t>
    </rPh>
    <rPh sb="2" eb="3">
      <t>リョウ</t>
    </rPh>
    <phoneticPr fontId="2"/>
  </si>
  <si>
    <t>初年度</t>
    <rPh sb="0" eb="3">
      <t>ショネンド</t>
    </rPh>
    <phoneticPr fontId="2"/>
  </si>
  <si>
    <t>年度</t>
    <rPh sb="0" eb="2">
      <t>ネンド</t>
    </rPh>
    <phoneticPr fontId="2"/>
  </si>
  <si>
    <t>最終年度</t>
    <rPh sb="0" eb="2">
      <t>サイシュウ</t>
    </rPh>
    <rPh sb="2" eb="4">
      <t>ネンド</t>
    </rPh>
    <phoneticPr fontId="2"/>
  </si>
  <si>
    <t>総額</t>
    <rPh sb="0" eb="2">
      <t>ソウガク</t>
    </rPh>
    <phoneticPr fontId="2"/>
  </si>
  <si>
    <t>（算定）</t>
    <rPh sb="1" eb="3">
      <t>サンテイ</t>
    </rPh>
    <phoneticPr fontId="2"/>
  </si>
  <si>
    <t>￥</t>
    <phoneticPr fontId="2"/>
  </si>
  <si>
    <t>（履行期限）納入通知書により指定する期限</t>
    <rPh sb="1" eb="3">
      <t>リコウ</t>
    </rPh>
    <rPh sb="3" eb="5">
      <t>キゲン</t>
    </rPh>
    <rPh sb="6" eb="8">
      <t>ノウニュウ</t>
    </rPh>
    <rPh sb="8" eb="11">
      <t>ツウチショ</t>
    </rPh>
    <rPh sb="14" eb="16">
      <t>シテイ</t>
    </rPh>
    <rPh sb="18" eb="20">
      <t>キゲン</t>
    </rPh>
    <phoneticPr fontId="2"/>
  </si>
  <si>
    <t>日付けで</t>
    <rPh sb="0" eb="1">
      <t>ニチ</t>
    </rPh>
    <rPh sb="1" eb="2">
      <t>ツ</t>
    </rPh>
    <phoneticPr fontId="2"/>
  </si>
  <si>
    <t>申請</t>
    <rPh sb="0" eb="2">
      <t>シンセイ</t>
    </rPh>
    <phoneticPr fontId="2"/>
  </si>
  <si>
    <t>のあった占用については、別紙の条件を</t>
    <rPh sb="4" eb="6">
      <t>センヨウ</t>
    </rPh>
    <rPh sb="12" eb="14">
      <t>ベッシ</t>
    </rPh>
    <rPh sb="15" eb="17">
      <t>ジョウケン</t>
    </rPh>
    <phoneticPr fontId="2"/>
  </si>
  <si>
    <t>付して</t>
    <rPh sb="0" eb="1">
      <t>フ</t>
    </rPh>
    <phoneticPr fontId="2"/>
  </si>
  <si>
    <t>します。</t>
    <phoneticPr fontId="2"/>
  </si>
  <si>
    <t>関市長</t>
    <rPh sb="0" eb="2">
      <t>セキシ</t>
    </rPh>
    <rPh sb="2" eb="3">
      <t>チョウ</t>
    </rPh>
    <phoneticPr fontId="2"/>
  </si>
  <si>
    <t>工事番号</t>
    <rPh sb="0" eb="2">
      <t>コウジ</t>
    </rPh>
    <rPh sb="2" eb="4">
      <t>バンゴウ</t>
    </rPh>
    <phoneticPr fontId="8"/>
  </si>
  <si>
    <t>工事名</t>
    <rPh sb="0" eb="2">
      <t>コウジ</t>
    </rPh>
    <rPh sb="2" eb="3">
      <t>メイ</t>
    </rPh>
    <phoneticPr fontId="8"/>
  </si>
  <si>
    <t>路線名</t>
    <rPh sb="0" eb="2">
      <t>ロセン</t>
    </rPh>
    <rPh sb="2" eb="3">
      <t>メイ</t>
    </rPh>
    <phoneticPr fontId="8"/>
  </si>
  <si>
    <t>施行場所</t>
    <rPh sb="0" eb="2">
      <t>セコウ</t>
    </rPh>
    <rPh sb="2" eb="4">
      <t>バショ</t>
    </rPh>
    <phoneticPr fontId="8"/>
  </si>
  <si>
    <t>工期</t>
    <rPh sb="0" eb="2">
      <t>コウキ</t>
    </rPh>
    <phoneticPr fontId="8"/>
  </si>
  <si>
    <t>工事時間</t>
    <rPh sb="0" eb="2">
      <t>コウジ</t>
    </rPh>
    <rPh sb="2" eb="4">
      <t>ジカン</t>
    </rPh>
    <phoneticPr fontId="8"/>
  </si>
  <si>
    <t>午前9時　～　午後5時</t>
    <rPh sb="0" eb="2">
      <t>ゴゼン</t>
    </rPh>
    <rPh sb="3" eb="4">
      <t>ジ</t>
    </rPh>
    <rPh sb="7" eb="9">
      <t>ゴゴ</t>
    </rPh>
    <rPh sb="10" eb="11">
      <t>ジ</t>
    </rPh>
    <phoneticPr fontId="8"/>
  </si>
  <si>
    <t>規制区間</t>
    <rPh sb="0" eb="2">
      <t>キセイ</t>
    </rPh>
    <rPh sb="2" eb="4">
      <t>クカン</t>
    </rPh>
    <phoneticPr fontId="8"/>
  </si>
  <si>
    <t>※規制期間</t>
    <rPh sb="1" eb="3">
      <t>キセイ</t>
    </rPh>
    <rPh sb="3" eb="5">
      <t>キカン</t>
    </rPh>
    <phoneticPr fontId="8"/>
  </si>
  <si>
    <t>※規制方法</t>
    <rPh sb="1" eb="3">
      <t>キセイ</t>
    </rPh>
    <rPh sb="3" eb="5">
      <t>ホウホウ</t>
    </rPh>
    <phoneticPr fontId="8"/>
  </si>
  <si>
    <t>施行者</t>
    <rPh sb="0" eb="2">
      <t>セコウ</t>
    </rPh>
    <rPh sb="2" eb="3">
      <t>シャ</t>
    </rPh>
    <phoneticPr fontId="2"/>
  </si>
  <si>
    <t>施工者</t>
    <rPh sb="0" eb="2">
      <t>セコウ</t>
    </rPh>
    <rPh sb="2" eb="3">
      <t>シャ</t>
    </rPh>
    <phoneticPr fontId="2"/>
  </si>
  <si>
    <t>L=約</t>
    <rPh sb="2" eb="3">
      <t>ヤク</t>
    </rPh>
    <phoneticPr fontId="8"/>
  </si>
  <si>
    <t>提出書類</t>
    <rPh sb="0" eb="2">
      <t>テイシュツ</t>
    </rPh>
    <rPh sb="2" eb="4">
      <t>ショルイ</t>
    </rPh>
    <phoneticPr fontId="2"/>
  </si>
  <si>
    <t>特記事項</t>
    <rPh sb="0" eb="2">
      <t>トッキ</t>
    </rPh>
    <rPh sb="2" eb="4">
      <t>ジコウ</t>
    </rPh>
    <phoneticPr fontId="2"/>
  </si>
  <si>
    <t>提出部数</t>
    <rPh sb="0" eb="2">
      <t>テイシュツ</t>
    </rPh>
    <rPh sb="2" eb="4">
      <t>ブスウ</t>
    </rPh>
    <phoneticPr fontId="2"/>
  </si>
  <si>
    <t>位置図</t>
    <rPh sb="0" eb="3">
      <t>イチズ</t>
    </rPh>
    <phoneticPr fontId="2"/>
  </si>
  <si>
    <t>平面図</t>
    <rPh sb="0" eb="3">
      <t>ヘイメンズ</t>
    </rPh>
    <phoneticPr fontId="2"/>
  </si>
  <si>
    <t>横断図</t>
    <rPh sb="0" eb="3">
      <t>オウダンズ</t>
    </rPh>
    <phoneticPr fontId="2"/>
  </si>
  <si>
    <t>帰属承諾書</t>
    <rPh sb="0" eb="2">
      <t>キゾク</t>
    </rPh>
    <rPh sb="2" eb="5">
      <t>ショウダクショ</t>
    </rPh>
    <phoneticPr fontId="2"/>
  </si>
  <si>
    <t>看板・標識図</t>
    <rPh sb="0" eb="2">
      <t>カンバン</t>
    </rPh>
    <rPh sb="3" eb="5">
      <t>ヒョウシキ</t>
    </rPh>
    <rPh sb="5" eb="6">
      <t>ズ</t>
    </rPh>
    <phoneticPr fontId="2"/>
  </si>
  <si>
    <t>5万分の1以上</t>
    <rPh sb="1" eb="3">
      <t>マンブン</t>
    </rPh>
    <rPh sb="5" eb="7">
      <t>イジョウ</t>
    </rPh>
    <phoneticPr fontId="2"/>
  </si>
  <si>
    <t>1,000分の1以上</t>
    <rPh sb="5" eb="6">
      <t>ブン</t>
    </rPh>
    <rPh sb="8" eb="10">
      <t>イジョウ</t>
    </rPh>
    <phoneticPr fontId="2"/>
  </si>
  <si>
    <t>100分の1以上</t>
    <rPh sb="3" eb="4">
      <t>ブン</t>
    </rPh>
    <rPh sb="6" eb="8">
      <t>イジョウ</t>
    </rPh>
    <phoneticPr fontId="2"/>
  </si>
  <si>
    <t>必要に応じて</t>
    <rPh sb="0" eb="2">
      <t>ヒツヨウ</t>
    </rPh>
    <rPh sb="3" eb="4">
      <t>オウ</t>
    </rPh>
    <phoneticPr fontId="2"/>
  </si>
  <si>
    <t>自費工事を除く</t>
    <rPh sb="0" eb="2">
      <t>ジヒ</t>
    </rPh>
    <rPh sb="2" eb="4">
      <t>コウジ</t>
    </rPh>
    <rPh sb="5" eb="6">
      <t>ノゾ</t>
    </rPh>
    <phoneticPr fontId="2"/>
  </si>
  <si>
    <t>作業区域の表示</t>
    <rPh sb="0" eb="2">
      <t>サギョウ</t>
    </rPh>
    <rPh sb="2" eb="4">
      <t>クイキ</t>
    </rPh>
    <rPh sb="5" eb="7">
      <t>ヒョウジ</t>
    </rPh>
    <phoneticPr fontId="2"/>
  </si>
  <si>
    <t>50分の1以上※</t>
    <rPh sb="2" eb="3">
      <t>ブン</t>
    </rPh>
    <rPh sb="5" eb="7">
      <t>イジョウ</t>
    </rPh>
    <phoneticPr fontId="2"/>
  </si>
  <si>
    <r>
      <t>　印刷したものを含め、以下の書類を用意し、</t>
    </r>
    <r>
      <rPr>
        <b/>
        <sz val="11"/>
        <rFont val="ＭＳ Ｐゴシック"/>
        <family val="3"/>
        <charset val="128"/>
      </rPr>
      <t>下水道課</t>
    </r>
    <r>
      <rPr>
        <sz val="11"/>
        <rFont val="ＭＳ Ｐゴシック"/>
        <family val="3"/>
        <charset val="128"/>
      </rPr>
      <t>へ提出してください。</t>
    </r>
    <rPh sb="1" eb="3">
      <t>インサツ</t>
    </rPh>
    <rPh sb="8" eb="9">
      <t>フク</t>
    </rPh>
    <rPh sb="11" eb="13">
      <t>イカ</t>
    </rPh>
    <rPh sb="14" eb="16">
      <t>ショルイ</t>
    </rPh>
    <rPh sb="17" eb="19">
      <t>ヨウイ</t>
    </rPh>
    <rPh sb="21" eb="24">
      <t>ゲスイドウ</t>
    </rPh>
    <rPh sb="24" eb="25">
      <t>カ</t>
    </rPh>
    <rPh sb="26" eb="28">
      <t>テイシュツ</t>
    </rPh>
    <phoneticPr fontId="2"/>
  </si>
  <si>
    <t>許可日</t>
    <rPh sb="0" eb="2">
      <t>キョカ</t>
    </rPh>
    <rPh sb="2" eb="3">
      <t>ビ</t>
    </rPh>
    <phoneticPr fontId="2"/>
  </si>
  <si>
    <t>月</t>
    <rPh sb="0" eb="1">
      <t>ガツ</t>
    </rPh>
    <phoneticPr fontId="2"/>
  </si>
  <si>
    <t>年</t>
    <rPh sb="0" eb="1">
      <t>ネン</t>
    </rPh>
    <phoneticPr fontId="2"/>
  </si>
  <si>
    <t>から</t>
    <phoneticPr fontId="2"/>
  </si>
  <si>
    <t>別記様式第７号（第５条関係）</t>
    <rPh sb="0" eb="2">
      <t>ベッキ</t>
    </rPh>
    <rPh sb="2" eb="4">
      <t>ヨウシキ</t>
    </rPh>
    <rPh sb="4" eb="5">
      <t>ダイ</t>
    </rPh>
    <rPh sb="6" eb="7">
      <t>ゴウ</t>
    </rPh>
    <rPh sb="8" eb="9">
      <t>ダイ</t>
    </rPh>
    <rPh sb="10" eb="11">
      <t>ジョウ</t>
    </rPh>
    <rPh sb="11" eb="13">
      <t>カンケイ</t>
    </rPh>
    <phoneticPr fontId="2"/>
  </si>
  <si>
    <t>関　市　長　　様</t>
    <rPh sb="0" eb="1">
      <t>セキ</t>
    </rPh>
    <rPh sb="2" eb="3">
      <t>シ</t>
    </rPh>
    <rPh sb="4" eb="5">
      <t>ナガ</t>
    </rPh>
    <rPh sb="7" eb="8">
      <t>サマ</t>
    </rPh>
    <phoneticPr fontId="2"/>
  </si>
  <si>
    <t>工事の場所</t>
    <rPh sb="0" eb="2">
      <t>コウジ</t>
    </rPh>
    <rPh sb="3" eb="5">
      <t>バショ</t>
    </rPh>
    <phoneticPr fontId="2"/>
  </si>
  <si>
    <t>工事の種別</t>
    <rPh sb="0" eb="2">
      <t>コウジ</t>
    </rPh>
    <rPh sb="3" eb="5">
      <t>シュベツ</t>
    </rPh>
    <phoneticPr fontId="2"/>
  </si>
  <si>
    <t>工事の目的</t>
    <rPh sb="0" eb="2">
      <t>コウジ</t>
    </rPh>
    <rPh sb="3" eb="5">
      <t>モクテキ</t>
    </rPh>
    <phoneticPr fontId="2"/>
  </si>
  <si>
    <t>名称</t>
    <rPh sb="0" eb="2">
      <t>メイショウ</t>
    </rPh>
    <phoneticPr fontId="2"/>
  </si>
  <si>
    <t>長さ</t>
    <rPh sb="0" eb="1">
      <t>ナガ</t>
    </rPh>
    <phoneticPr fontId="2"/>
  </si>
  <si>
    <t>幅</t>
    <rPh sb="0" eb="1">
      <t>ハバ</t>
    </rPh>
    <phoneticPr fontId="2"/>
  </si>
  <si>
    <t>面積</t>
    <rPh sb="0" eb="2">
      <t>メンセキ</t>
    </rPh>
    <phoneticPr fontId="2"/>
  </si>
  <si>
    <t>体積</t>
    <rPh sb="0" eb="2">
      <t>タイセキ</t>
    </rPh>
    <phoneticPr fontId="2"/>
  </si>
  <si>
    <t>その他</t>
    <rPh sb="2" eb="3">
      <t>タ</t>
    </rPh>
    <phoneticPr fontId="2"/>
  </si>
  <si>
    <t>帰　属　承　諾　書</t>
    <rPh sb="0" eb="1">
      <t>キ</t>
    </rPh>
    <rPh sb="2" eb="3">
      <t>ゾク</t>
    </rPh>
    <rPh sb="4" eb="5">
      <t>ショウ</t>
    </rPh>
    <rPh sb="6" eb="7">
      <t>ダク</t>
    </rPh>
    <rPh sb="8" eb="9">
      <t>ショ</t>
    </rPh>
    <phoneticPr fontId="2"/>
  </si>
  <si>
    <t>　このファイルの「道路占用許可申請書」と「道路占用許可書」、「帰属承諾書」、「道路規制計画書」を印刷します。</t>
    <rPh sb="9" eb="11">
      <t>ドウロ</t>
    </rPh>
    <rPh sb="11" eb="13">
      <t>センヨウ</t>
    </rPh>
    <rPh sb="13" eb="15">
      <t>キョカ</t>
    </rPh>
    <rPh sb="15" eb="18">
      <t>シンセイショ</t>
    </rPh>
    <rPh sb="21" eb="23">
      <t>ドウロ</t>
    </rPh>
    <rPh sb="23" eb="25">
      <t>センヨウ</t>
    </rPh>
    <rPh sb="25" eb="27">
      <t>キョカ</t>
    </rPh>
    <rPh sb="27" eb="28">
      <t>ショ</t>
    </rPh>
    <rPh sb="31" eb="33">
      <t>キゾク</t>
    </rPh>
    <rPh sb="33" eb="36">
      <t>ショウダクショ</t>
    </rPh>
    <rPh sb="39" eb="41">
      <t>ドウロ</t>
    </rPh>
    <rPh sb="41" eb="43">
      <t>キセイ</t>
    </rPh>
    <rPh sb="43" eb="46">
      <t>ケイカクショ</t>
    </rPh>
    <rPh sb="48" eb="50">
      <t>インサツ</t>
    </rPh>
    <phoneticPr fontId="2"/>
  </si>
  <si>
    <r>
      <t>　印刷したものと工事写真を用意し、</t>
    </r>
    <r>
      <rPr>
        <b/>
        <sz val="11"/>
        <rFont val="ＭＳ Ｐゴシック"/>
        <family val="3"/>
        <charset val="128"/>
      </rPr>
      <t>本復旧まで完了してから下水道課</t>
    </r>
    <r>
      <rPr>
        <sz val="11"/>
        <rFont val="ＭＳ Ｐゴシック"/>
        <family val="3"/>
        <charset val="128"/>
      </rPr>
      <t>へ提出してください。</t>
    </r>
    <rPh sb="1" eb="3">
      <t>インサツ</t>
    </rPh>
    <rPh sb="8" eb="10">
      <t>コウジ</t>
    </rPh>
    <rPh sb="10" eb="12">
      <t>シャシン</t>
    </rPh>
    <rPh sb="13" eb="15">
      <t>ヨウイ</t>
    </rPh>
    <rPh sb="17" eb="18">
      <t>ホン</t>
    </rPh>
    <rPh sb="18" eb="20">
      <t>フッキュウ</t>
    </rPh>
    <rPh sb="22" eb="24">
      <t>カンリョウ</t>
    </rPh>
    <rPh sb="28" eb="31">
      <t>ゲスイドウ</t>
    </rPh>
    <rPh sb="31" eb="32">
      <t>カ</t>
    </rPh>
    <rPh sb="33" eb="35">
      <t>テイシュツ</t>
    </rPh>
    <phoneticPr fontId="2"/>
  </si>
  <si>
    <t>工事完了届</t>
    <rPh sb="0" eb="2">
      <t>コウジ</t>
    </rPh>
    <rPh sb="2" eb="4">
      <t>カンリョウ</t>
    </rPh>
    <rPh sb="4" eb="5">
      <t>トドケ</t>
    </rPh>
    <phoneticPr fontId="2"/>
  </si>
  <si>
    <t>本復旧まで</t>
    <rPh sb="0" eb="1">
      <t>ホン</t>
    </rPh>
    <rPh sb="1" eb="3">
      <t>フッキュウ</t>
    </rPh>
    <phoneticPr fontId="2"/>
  </si>
  <si>
    <t>年</t>
    <rPh sb="0" eb="1">
      <t>ネン</t>
    </rPh>
    <phoneticPr fontId="2"/>
  </si>
  <si>
    <t>月</t>
    <rPh sb="0" eb="1">
      <t>ガツ</t>
    </rPh>
    <phoneticPr fontId="2"/>
  </si>
  <si>
    <t>日まで</t>
    <rPh sb="0" eb="1">
      <t>ニチ</t>
    </rPh>
    <phoneticPr fontId="2"/>
  </si>
  <si>
    <t>●</t>
    <phoneticPr fontId="2"/>
  </si>
  <si>
    <t>●</t>
    <phoneticPr fontId="2"/>
  </si>
  <si>
    <t>申請者が法人である場合には、「住所」の欄には主たる事務所の所在地、「氏名」の欄には名称及び代表者の</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8">
      <t>ダイヒョウシャ</t>
    </rPh>
    <phoneticPr fontId="2"/>
  </si>
  <si>
    <t>市道占用許可申請の注意点</t>
    <rPh sb="0" eb="2">
      <t>シドウ</t>
    </rPh>
    <rPh sb="2" eb="4">
      <t>センヨウ</t>
    </rPh>
    <rPh sb="4" eb="6">
      <t>キョカ</t>
    </rPh>
    <rPh sb="6" eb="8">
      <t>シンセイ</t>
    </rPh>
    <rPh sb="9" eb="12">
      <t>チュウイテン</t>
    </rPh>
    <phoneticPr fontId="2"/>
  </si>
  <si>
    <t>別記様式第4号</t>
    <rPh sb="0" eb="2">
      <t>ベッキ</t>
    </rPh>
    <rPh sb="2" eb="4">
      <t>ヨウシキ</t>
    </rPh>
    <rPh sb="4" eb="5">
      <t>ダイ</t>
    </rPh>
    <rPh sb="6" eb="7">
      <t>ゴウ</t>
    </rPh>
    <phoneticPr fontId="2"/>
  </si>
  <si>
    <t>別記様式第5号</t>
    <rPh sb="0" eb="2">
      <t>ベッキ</t>
    </rPh>
    <rPh sb="2" eb="4">
      <t>ヨウシキ</t>
    </rPh>
    <rPh sb="4" eb="5">
      <t>ダイ</t>
    </rPh>
    <rPh sb="6" eb="7">
      <t>ゴウ</t>
    </rPh>
    <phoneticPr fontId="2"/>
  </si>
  <si>
    <t>構造図・断面図</t>
    <rPh sb="0" eb="3">
      <t>コウゾウズ</t>
    </rPh>
    <rPh sb="4" eb="7">
      <t>ダンメンズ</t>
    </rPh>
    <phoneticPr fontId="2"/>
  </si>
  <si>
    <t>道路規制計画書</t>
    <rPh sb="0" eb="2">
      <t>ドウロ</t>
    </rPh>
    <rPh sb="2" eb="4">
      <t>キセイ</t>
    </rPh>
    <rPh sb="4" eb="6">
      <t>ケイカク</t>
    </rPh>
    <rPh sb="6" eb="7">
      <t>ショ</t>
    </rPh>
    <phoneticPr fontId="2"/>
  </si>
  <si>
    <t>※一般市道と幹線では舗装構成が異なります。</t>
    <rPh sb="15" eb="16">
      <t>コト</t>
    </rPh>
    <phoneticPr fontId="2"/>
  </si>
  <si>
    <t>市道占用工事完了後の必要書類</t>
    <rPh sb="0" eb="2">
      <t>シドウ</t>
    </rPh>
    <rPh sb="2" eb="4">
      <t>センヨウ</t>
    </rPh>
    <rPh sb="4" eb="6">
      <t>コウジ</t>
    </rPh>
    <rPh sb="6" eb="8">
      <t>カンリョウ</t>
    </rPh>
    <rPh sb="8" eb="9">
      <t>ゴ</t>
    </rPh>
    <rPh sb="10" eb="12">
      <t>ヒツヨウ</t>
    </rPh>
    <rPh sb="12" eb="14">
      <t>ショルイ</t>
    </rPh>
    <phoneticPr fontId="2"/>
  </si>
  <si>
    <t>別記様式第7号</t>
    <rPh sb="0" eb="2">
      <t>ベッキ</t>
    </rPh>
    <rPh sb="2" eb="4">
      <t>ヨウシキ</t>
    </rPh>
    <rPh sb="4" eb="5">
      <t>ダイ</t>
    </rPh>
    <rPh sb="6" eb="7">
      <t>ゴウ</t>
    </rPh>
    <phoneticPr fontId="2"/>
  </si>
  <si>
    <t>完了届が提出されないと、工事完成後2年を経過した後も道路の補修工事を求められます。</t>
    <rPh sb="0" eb="2">
      <t>カンリョウ</t>
    </rPh>
    <rPh sb="2" eb="3">
      <t>トドケ</t>
    </rPh>
    <rPh sb="4" eb="6">
      <t>テイシュツ</t>
    </rPh>
    <rPh sb="12" eb="14">
      <t>コウジ</t>
    </rPh>
    <rPh sb="14" eb="16">
      <t>カンセイ</t>
    </rPh>
    <rPh sb="16" eb="17">
      <t>ゴ</t>
    </rPh>
    <rPh sb="18" eb="19">
      <t>ネン</t>
    </rPh>
    <rPh sb="20" eb="22">
      <t>ケイカ</t>
    </rPh>
    <rPh sb="24" eb="25">
      <t>アト</t>
    </rPh>
    <rPh sb="26" eb="28">
      <t>ドウロ</t>
    </rPh>
    <rPh sb="29" eb="31">
      <t>ホシュウ</t>
    </rPh>
    <rPh sb="31" eb="33">
      <t>コウジ</t>
    </rPh>
    <rPh sb="34" eb="35">
      <t>モト</t>
    </rPh>
    <phoneticPr fontId="2"/>
  </si>
  <si>
    <t>また、工事に欠陥などがあり、それを原因とする事故等が発生した場合は、被害者から損害賠償を求められることがあります。</t>
    <phoneticPr fontId="2"/>
  </si>
  <si>
    <t>別記様式第４号（第４条関係）</t>
    <rPh sb="0" eb="2">
      <t>ベッキ</t>
    </rPh>
    <rPh sb="2" eb="4">
      <t>ヨウシキ</t>
    </rPh>
    <rPh sb="4" eb="5">
      <t>ダイ</t>
    </rPh>
    <rPh sb="6" eb="7">
      <t>ゴウ</t>
    </rPh>
    <rPh sb="8" eb="9">
      <t>ダイ</t>
    </rPh>
    <rPh sb="10" eb="11">
      <t>ジョウ</t>
    </rPh>
    <rPh sb="11" eb="13">
      <t>カンケイ</t>
    </rPh>
    <phoneticPr fontId="2"/>
  </si>
  <si>
    <t>間</t>
    <rPh sb="0" eb="1">
      <t>カン</t>
    </rPh>
    <phoneticPr fontId="2"/>
  </si>
  <si>
    <t>うち</t>
    <phoneticPr fontId="2"/>
  </si>
  <si>
    <t>」及び</t>
    <rPh sb="1" eb="2">
      <t>オヨ</t>
    </rPh>
    <phoneticPr fontId="2"/>
  </si>
  <si>
    <t>氏名を記載するとともに、「担当者」の欄に所属・氏名を記載すること。</t>
    <phoneticPr fontId="2"/>
  </si>
  <si>
    <t>別記様式第５号（第４条関係）</t>
    <rPh sb="0" eb="2">
      <t>ベッキ</t>
    </rPh>
    <rPh sb="2" eb="4">
      <t>ヨウシキ</t>
    </rPh>
    <rPh sb="4" eb="5">
      <t>ダイ</t>
    </rPh>
    <rPh sb="6" eb="7">
      <t>ゴウ</t>
    </rPh>
    <rPh sb="8" eb="9">
      <t>ダイ</t>
    </rPh>
    <rPh sb="10" eb="11">
      <t>ジョウ</t>
    </rPh>
    <rPh sb="11" eb="13">
      <t>カンケイ</t>
    </rPh>
    <phoneticPr fontId="2"/>
  </si>
  <si>
    <t>占用の目的</t>
    <rPh sb="0" eb="2">
      <t>センヨウ</t>
    </rPh>
    <rPh sb="3" eb="5">
      <t>モクテキ</t>
    </rPh>
    <phoneticPr fontId="2"/>
  </si>
  <si>
    <t>占用の場所</t>
    <rPh sb="0" eb="2">
      <t>センヨウ</t>
    </rPh>
    <rPh sb="3" eb="5">
      <t>バショ</t>
    </rPh>
    <phoneticPr fontId="2"/>
  </si>
  <si>
    <t>平面図
（1,000分の1以上）</t>
    <rPh sb="0" eb="2">
      <t>ヘイメン</t>
    </rPh>
    <phoneticPr fontId="2"/>
  </si>
  <si>
    <t>縦
（500分の1以上）
横
（1,000分の1以上）</t>
    <rPh sb="0" eb="1">
      <t>タテ</t>
    </rPh>
    <rPh sb="13" eb="14">
      <t>ヨコ</t>
    </rPh>
    <phoneticPr fontId="2"/>
  </si>
  <si>
    <t>　この道路占用許可について不服があるときは、行政不服審査法の定めるところにより、この許可書を受け取った日の翌日から起算して60日以内に関市長に異議申立することができます。</t>
    <rPh sb="3" eb="5">
      <t>ドウロ</t>
    </rPh>
    <rPh sb="5" eb="7">
      <t>センヨウ</t>
    </rPh>
    <rPh sb="7" eb="9">
      <t>キョカ</t>
    </rPh>
    <rPh sb="13" eb="15">
      <t>フフク</t>
    </rPh>
    <rPh sb="22" eb="24">
      <t>ギョウセイ</t>
    </rPh>
    <rPh sb="24" eb="26">
      <t>フフク</t>
    </rPh>
    <rPh sb="26" eb="29">
      <t>シンサホウ</t>
    </rPh>
    <rPh sb="30" eb="31">
      <t>サダ</t>
    </rPh>
    <rPh sb="42" eb="45">
      <t>キョカショ</t>
    </rPh>
    <rPh sb="46" eb="47">
      <t>ウ</t>
    </rPh>
    <rPh sb="48" eb="49">
      <t>ト</t>
    </rPh>
    <rPh sb="51" eb="52">
      <t>ヒ</t>
    </rPh>
    <rPh sb="53" eb="55">
      <t>ヨクジツ</t>
    </rPh>
    <rPh sb="57" eb="59">
      <t>キサン</t>
    </rPh>
    <rPh sb="63" eb="64">
      <t>ニチ</t>
    </rPh>
    <rPh sb="64" eb="66">
      <t>イナイ</t>
    </rPh>
    <rPh sb="67" eb="68">
      <t>セキ</t>
    </rPh>
    <rPh sb="68" eb="70">
      <t>シチョウ</t>
    </rPh>
    <rPh sb="71" eb="73">
      <t>イギ</t>
    </rPh>
    <rPh sb="73" eb="74">
      <t>モウ</t>
    </rPh>
    <rPh sb="74" eb="75">
      <t>タ</t>
    </rPh>
    <phoneticPr fontId="2"/>
  </si>
  <si>
    <t>施設又は工作物等の名称及び数量</t>
    <rPh sb="0" eb="2">
      <t>シセツ</t>
    </rPh>
    <rPh sb="2" eb="3">
      <t>マタ</t>
    </rPh>
    <rPh sb="4" eb="7">
      <t>コウサクブツ</t>
    </rPh>
    <rPh sb="7" eb="8">
      <t>トウ</t>
    </rPh>
    <rPh sb="9" eb="11">
      <t>メイショウ</t>
    </rPh>
    <rPh sb="11" eb="12">
      <t>オヨ</t>
    </rPh>
    <rPh sb="13" eb="15">
      <t>スウリョウ</t>
    </rPh>
    <phoneticPr fontId="2"/>
  </si>
  <si>
    <t>道路規制計画書</t>
    <rPh sb="0" eb="2">
      <t>ドウロ</t>
    </rPh>
    <rPh sb="2" eb="4">
      <t>キセイ</t>
    </rPh>
    <rPh sb="4" eb="6">
      <t>ケイカク</t>
    </rPh>
    <rPh sb="6" eb="7">
      <t>ショ</t>
    </rPh>
    <phoneticPr fontId="8"/>
  </si>
  <si>
    <t>許可日　　から</t>
    <rPh sb="0" eb="2">
      <t>キョカ</t>
    </rPh>
    <rPh sb="2" eb="3">
      <t>ビ</t>
    </rPh>
    <phoneticPr fontId="2"/>
  </si>
  <si>
    <t>許可日　　から</t>
    <rPh sb="0" eb="2">
      <t>キョカ</t>
    </rPh>
    <rPh sb="2" eb="3">
      <t>ビ</t>
    </rPh>
    <phoneticPr fontId="2"/>
  </si>
  <si>
    <t>日間</t>
    <rPh sb="0" eb="2">
      <t>ニチカン</t>
    </rPh>
    <phoneticPr fontId="2"/>
  </si>
  <si>
    <t>日付け関市指令建道占第</t>
    <rPh sb="5" eb="7">
      <t>シレイ</t>
    </rPh>
    <phoneticPr fontId="2"/>
  </si>
  <si>
    <t>注　　完了届は、2部提出すること。</t>
    <rPh sb="0" eb="1">
      <t>チュウ</t>
    </rPh>
    <rPh sb="3" eb="5">
      <t>カンリョウ</t>
    </rPh>
    <rPh sb="5" eb="6">
      <t>トド</t>
    </rPh>
    <rPh sb="9" eb="10">
      <t>ブ</t>
    </rPh>
    <rPh sb="10" eb="12">
      <t>テイシュツ</t>
    </rPh>
    <phoneticPr fontId="2"/>
  </si>
  <si>
    <t>号</t>
    <rPh sb="0" eb="1">
      <t>ゴウ</t>
    </rPh>
    <phoneticPr fontId="2"/>
  </si>
  <si>
    <t>交通規制図</t>
    <rPh sb="0" eb="2">
      <t>コウツウ</t>
    </rPh>
    <rPh sb="2" eb="4">
      <t>キセイ</t>
    </rPh>
    <rPh sb="4" eb="5">
      <t>ズ</t>
    </rPh>
    <phoneticPr fontId="2"/>
  </si>
  <si>
    <t>看板配置・迂回路明記</t>
    <rPh sb="0" eb="2">
      <t>カンバン</t>
    </rPh>
    <rPh sb="2" eb="4">
      <t>ハイチ</t>
    </rPh>
    <rPh sb="5" eb="8">
      <t>ウカイロ</t>
    </rPh>
    <rPh sb="8" eb="10">
      <t>メイキ</t>
    </rPh>
    <phoneticPr fontId="2"/>
  </si>
  <si>
    <t>m</t>
    <phoneticPr fontId="2"/>
  </si>
  <si>
    <t>関市長　様</t>
    <rPh sb="0" eb="3">
      <t>セキシチョウ</t>
    </rPh>
    <rPh sb="4" eb="5">
      <t>サマ</t>
    </rPh>
    <phoneticPr fontId="2"/>
  </si>
  <si>
    <t>市道占用許可申請の必要書類</t>
    <rPh sb="0" eb="2">
      <t>シドウ</t>
    </rPh>
    <rPh sb="2" eb="4">
      <t>センヨウ</t>
    </rPh>
    <rPh sb="4" eb="6">
      <t>キョカ</t>
    </rPh>
    <rPh sb="6" eb="8">
      <t>シンセイ</t>
    </rPh>
    <rPh sb="9" eb="11">
      <t>ヒツヨウ</t>
    </rPh>
    <rPh sb="11" eb="13">
      <t>ショルイ</t>
    </rPh>
    <phoneticPr fontId="2"/>
  </si>
  <si>
    <t>道路占用許可申請書</t>
    <rPh sb="0" eb="2">
      <t>ドウロ</t>
    </rPh>
    <rPh sb="2" eb="4">
      <t>センヨウ</t>
    </rPh>
    <rPh sb="4" eb="6">
      <t>キョカ</t>
    </rPh>
    <rPh sb="6" eb="8">
      <t>シンセイ</t>
    </rPh>
    <rPh sb="8" eb="9">
      <t>ショ</t>
    </rPh>
    <phoneticPr fontId="2"/>
  </si>
  <si>
    <t>道路占用許可書</t>
    <rPh sb="0" eb="2">
      <t>ドウロ</t>
    </rPh>
    <rPh sb="2" eb="4">
      <t>センヨウ</t>
    </rPh>
    <rPh sb="4" eb="6">
      <t>キョカ</t>
    </rPh>
    <rPh sb="6" eb="7">
      <t>ショ</t>
    </rPh>
    <phoneticPr fontId="2"/>
  </si>
  <si>
    <t>間　</t>
    <rPh sb="0" eb="1">
      <t>カン</t>
    </rPh>
    <phoneticPr fontId="2"/>
  </si>
  <si>
    <t>　については、該当するものを〇で囲み、更新、変更の場合には、従前の許可書又は回答</t>
    <rPh sb="7" eb="9">
      <t>ガイトウ</t>
    </rPh>
    <rPh sb="16" eb="17">
      <t>カコ</t>
    </rPh>
    <rPh sb="19" eb="21">
      <t>コウシン</t>
    </rPh>
    <rPh sb="22" eb="24">
      <t>ヘンコウ</t>
    </rPh>
    <rPh sb="25" eb="27">
      <t>バアイ</t>
    </rPh>
    <rPh sb="30" eb="32">
      <t>ジュウゼン</t>
    </rPh>
    <rPh sb="33" eb="35">
      <t>キョカ</t>
    </rPh>
    <rPh sb="35" eb="36">
      <t>ショ</t>
    </rPh>
    <rPh sb="36" eb="37">
      <t>マタ</t>
    </rPh>
    <rPh sb="39" eb="40">
      <t>コタ</t>
    </rPh>
    <phoneticPr fontId="2"/>
  </si>
  <si>
    <t>　書の番号及び年月日を記載すること。</t>
    <rPh sb="11" eb="13">
      <t>キサイ</t>
    </rPh>
    <phoneticPr fontId="2"/>
  </si>
  <si>
    <t>上下水道取出し工事写真　チェックリスト</t>
    <rPh sb="0" eb="2">
      <t>ジョウゲ</t>
    </rPh>
    <rPh sb="2" eb="4">
      <t>スイドウ</t>
    </rPh>
    <rPh sb="4" eb="6">
      <t>トリダ</t>
    </rPh>
    <rPh sb="7" eb="9">
      <t>コウジ</t>
    </rPh>
    <rPh sb="9" eb="11">
      <t>シャシン</t>
    </rPh>
    <phoneticPr fontId="8"/>
  </si>
  <si>
    <t>占用許可番号</t>
    <rPh sb="0" eb="2">
      <t>センヨウ</t>
    </rPh>
    <rPh sb="2" eb="4">
      <t>キョカ</t>
    </rPh>
    <rPh sb="4" eb="6">
      <t>バンゴウ</t>
    </rPh>
    <phoneticPr fontId="8"/>
  </si>
  <si>
    <t>占用場所</t>
    <rPh sb="0" eb="2">
      <t>センヨウ</t>
    </rPh>
    <rPh sb="2" eb="4">
      <t>バショ</t>
    </rPh>
    <phoneticPr fontId="8"/>
  </si>
  <si>
    <t>道路番号</t>
    <rPh sb="0" eb="2">
      <t>ドウロ</t>
    </rPh>
    <rPh sb="2" eb="4">
      <t>バンゴウ</t>
    </rPh>
    <phoneticPr fontId="8"/>
  </si>
  <si>
    <t>施工内容</t>
    <rPh sb="0" eb="2">
      <t>セコウ</t>
    </rPh>
    <rPh sb="2" eb="4">
      <t>ナイヨウ</t>
    </rPh>
    <phoneticPr fontId="8"/>
  </si>
  <si>
    <t>チェック項目</t>
    <rPh sb="4" eb="6">
      <t>コウモク</t>
    </rPh>
    <phoneticPr fontId="8"/>
  </si>
  <si>
    <t>着工前</t>
    <rPh sb="0" eb="2">
      <t>チャッコウ</t>
    </rPh>
    <rPh sb="2" eb="3">
      <t>マエ</t>
    </rPh>
    <phoneticPr fontId="8"/>
  </si>
  <si>
    <t>一次カッター
（掘削部）</t>
    <rPh sb="0" eb="2">
      <t>イチジ</t>
    </rPh>
    <rPh sb="8" eb="10">
      <t>クッサク</t>
    </rPh>
    <rPh sb="10" eb="11">
      <t>ブ</t>
    </rPh>
    <phoneticPr fontId="8"/>
  </si>
  <si>
    <t>掘削</t>
    <rPh sb="0" eb="2">
      <t>クッサク</t>
    </rPh>
    <phoneticPr fontId="8"/>
  </si>
  <si>
    <t>保護砂</t>
    <rPh sb="0" eb="2">
      <t>ホゴ</t>
    </rPh>
    <rPh sb="2" eb="3">
      <t>スナ</t>
    </rPh>
    <phoneticPr fontId="8"/>
  </si>
  <si>
    <t>埋戻し</t>
    <rPh sb="0" eb="2">
      <t>ウメモド</t>
    </rPh>
    <phoneticPr fontId="8"/>
  </si>
  <si>
    <t>仮舗装復旧</t>
    <rPh sb="0" eb="1">
      <t>カリ</t>
    </rPh>
    <rPh sb="1" eb="3">
      <t>ホソウ</t>
    </rPh>
    <rPh sb="3" eb="5">
      <t>フッキュウ</t>
    </rPh>
    <phoneticPr fontId="8"/>
  </si>
  <si>
    <t>二次カッター
（影響部）</t>
    <rPh sb="0" eb="2">
      <t>ニジ</t>
    </rPh>
    <rPh sb="8" eb="10">
      <t>エイキョウ</t>
    </rPh>
    <rPh sb="10" eb="11">
      <t>ブ</t>
    </rPh>
    <phoneticPr fontId="8"/>
  </si>
  <si>
    <t>本舗装復旧</t>
    <rPh sb="0" eb="1">
      <t>ホン</t>
    </rPh>
    <rPh sb="1" eb="3">
      <t>ホソウ</t>
    </rPh>
    <rPh sb="3" eb="5">
      <t>フッキュウ</t>
    </rPh>
    <phoneticPr fontId="8"/>
  </si>
  <si>
    <t>幹線道路舗装</t>
    <rPh sb="0" eb="2">
      <t>カンセン</t>
    </rPh>
    <rPh sb="2" eb="4">
      <t>ドウロ</t>
    </rPh>
    <rPh sb="4" eb="6">
      <t>ホソウ</t>
    </rPh>
    <phoneticPr fontId="8"/>
  </si>
  <si>
    <t>コンクリート根巻</t>
    <rPh sb="6" eb="7">
      <t>ネ</t>
    </rPh>
    <rPh sb="7" eb="8">
      <t>マキ</t>
    </rPh>
    <phoneticPr fontId="8"/>
  </si>
  <si>
    <t>完成写真</t>
    <rPh sb="0" eb="2">
      <t>カンセイ</t>
    </rPh>
    <rPh sb="2" eb="4">
      <t>シャシン</t>
    </rPh>
    <phoneticPr fontId="8"/>
  </si>
  <si>
    <t>※該当しない項目がある場合は、確認欄に「－」を記入すること。</t>
    <rPh sb="1" eb="3">
      <t>ガイトウ</t>
    </rPh>
    <rPh sb="6" eb="8">
      <t>コウモク</t>
    </rPh>
    <rPh sb="11" eb="13">
      <t>バアイ</t>
    </rPh>
    <rPh sb="15" eb="17">
      <t>カクニン</t>
    </rPh>
    <rPh sb="17" eb="18">
      <t>ラン</t>
    </rPh>
    <rPh sb="23" eb="25">
      <t>キニュウ</t>
    </rPh>
    <phoneticPr fontId="8"/>
  </si>
  <si>
    <t>※確認欄（施工者）に検符したものを完了届に添付して提出すること。</t>
    <rPh sb="1" eb="3">
      <t>カクニン</t>
    </rPh>
    <rPh sb="3" eb="4">
      <t>ラン</t>
    </rPh>
    <rPh sb="5" eb="7">
      <t>セコウ</t>
    </rPh>
    <rPh sb="7" eb="8">
      <t>シャ</t>
    </rPh>
    <rPh sb="10" eb="11">
      <t>ケン</t>
    </rPh>
    <rPh sb="11" eb="12">
      <t>プ</t>
    </rPh>
    <rPh sb="17" eb="19">
      <t>カンリョウ</t>
    </rPh>
    <rPh sb="19" eb="20">
      <t>トドケ</t>
    </rPh>
    <rPh sb="21" eb="23">
      <t>テンプ</t>
    </rPh>
    <rPh sb="25" eb="27">
      <t>テイシュツ</t>
    </rPh>
    <phoneticPr fontId="8"/>
  </si>
  <si>
    <r>
      <t>※このファイルは、</t>
    </r>
    <r>
      <rPr>
        <b/>
        <sz val="11"/>
        <rFont val="ＭＳ Ｐゴシック"/>
        <family val="3"/>
        <charset val="128"/>
      </rPr>
      <t>左のシートから順に、着色セルに入力</t>
    </r>
    <r>
      <rPr>
        <sz val="11"/>
        <rFont val="ＭＳ Ｐゴシック"/>
        <family val="3"/>
        <charset val="128"/>
      </rPr>
      <t>していけば、右のシートの必要な個所に自動で
　項目が入力されるようになっています。</t>
    </r>
    <rPh sb="9" eb="10">
      <t>ヒダリ</t>
    </rPh>
    <rPh sb="16" eb="17">
      <t>ジュン</t>
    </rPh>
    <rPh sb="19" eb="21">
      <t>チャクショク</t>
    </rPh>
    <rPh sb="24" eb="26">
      <t>ニュウリョク</t>
    </rPh>
    <rPh sb="32" eb="33">
      <t>ミギ</t>
    </rPh>
    <rPh sb="38" eb="40">
      <t>ヒツヨウ</t>
    </rPh>
    <rPh sb="41" eb="43">
      <t>カショ</t>
    </rPh>
    <rPh sb="44" eb="46">
      <t>ジドウ</t>
    </rPh>
    <rPh sb="49" eb="51">
      <t>コウモク</t>
    </rPh>
    <rPh sb="52" eb="54">
      <t>ニュウリョク</t>
    </rPh>
    <phoneticPr fontId="2"/>
  </si>
  <si>
    <t>工事写真(道路管理者提出用)</t>
    <rPh sb="0" eb="2">
      <t>コウジ</t>
    </rPh>
    <rPh sb="2" eb="4">
      <t>シャシン</t>
    </rPh>
    <rPh sb="5" eb="7">
      <t>ドウロ</t>
    </rPh>
    <rPh sb="7" eb="10">
      <t>カンリシャ</t>
    </rPh>
    <rPh sb="10" eb="13">
      <t>テイシュツヨウ</t>
    </rPh>
    <phoneticPr fontId="2"/>
  </si>
  <si>
    <t>確認
(施工者)</t>
    <rPh sb="0" eb="2">
      <t>カクニン</t>
    </rPh>
    <rPh sb="4" eb="6">
      <t>セコウ</t>
    </rPh>
    <rPh sb="6" eb="7">
      <t>シャ</t>
    </rPh>
    <phoneticPr fontId="8"/>
  </si>
  <si>
    <t>確認
(市)</t>
    <rPh sb="0" eb="2">
      <t>カクニン</t>
    </rPh>
    <rPh sb="4" eb="5">
      <t>シ</t>
    </rPh>
    <phoneticPr fontId="8"/>
  </si>
  <si>
    <t>施工箇所の状況が確認できるか。</t>
    <rPh sb="0" eb="2">
      <t>セコウ</t>
    </rPh>
    <rPh sb="2" eb="4">
      <t>カショ</t>
    </rPh>
    <rPh sb="5" eb="7">
      <t>ジョウキョウ</t>
    </rPh>
    <rPh sb="8" eb="10">
      <t>カクニン</t>
    </rPh>
    <phoneticPr fontId="8"/>
  </si>
  <si>
    <t>○</t>
    <phoneticPr fontId="8"/>
  </si>
  <si>
    <t>カッター幅がスケール等で確認できるか。</t>
    <rPh sb="4" eb="5">
      <t>ハバ</t>
    </rPh>
    <rPh sb="10" eb="11">
      <t>トウ</t>
    </rPh>
    <rPh sb="12" eb="14">
      <t>カクニン</t>
    </rPh>
    <phoneticPr fontId="8"/>
  </si>
  <si>
    <t>－</t>
    <phoneticPr fontId="8"/>
  </si>
  <si>
    <t>許可書の計画掘削幅と一致しているか。</t>
    <rPh sb="0" eb="2">
      <t>キョカ</t>
    </rPh>
    <rPh sb="2" eb="3">
      <t>ショ</t>
    </rPh>
    <rPh sb="6" eb="8">
      <t>クッサク</t>
    </rPh>
    <rPh sb="8" eb="9">
      <t>ハバ</t>
    </rPh>
    <phoneticPr fontId="8"/>
  </si>
  <si>
    <t>×</t>
    <phoneticPr fontId="8"/>
  </si>
  <si>
    <t>掘削幅がスケール等で確認できるか。</t>
    <rPh sb="0" eb="2">
      <t>クッサク</t>
    </rPh>
    <rPh sb="2" eb="3">
      <t>ハバ</t>
    </rPh>
    <rPh sb="8" eb="9">
      <t>トウ</t>
    </rPh>
    <rPh sb="10" eb="12">
      <t>カクニン</t>
    </rPh>
    <phoneticPr fontId="8"/>
  </si>
  <si>
    <t>許可書の掘削幅と一致しているか。</t>
    <rPh sb="4" eb="6">
      <t>クッサク</t>
    </rPh>
    <rPh sb="6" eb="7">
      <t>ハバ</t>
    </rPh>
    <phoneticPr fontId="8"/>
  </si>
  <si>
    <t>配管状況</t>
    <rPh sb="0" eb="2">
      <t>ハイカン</t>
    </rPh>
    <rPh sb="2" eb="4">
      <t>ジョウキョウ</t>
    </rPh>
    <phoneticPr fontId="8"/>
  </si>
  <si>
    <t>給水装置の上水道本管との接続部分と配管状況が確認できるか。</t>
    <rPh sb="0" eb="2">
      <t>キュウスイ</t>
    </rPh>
    <rPh sb="2" eb="4">
      <t>ソウチ</t>
    </rPh>
    <rPh sb="5" eb="8">
      <t>ジョウスイドウ</t>
    </rPh>
    <rPh sb="8" eb="10">
      <t>ホンカン</t>
    </rPh>
    <rPh sb="12" eb="14">
      <t>セツゾク</t>
    </rPh>
    <rPh sb="14" eb="16">
      <t>ブブン</t>
    </rPh>
    <rPh sb="17" eb="19">
      <t>ハイカン</t>
    </rPh>
    <rPh sb="19" eb="21">
      <t>ジョウキョウ</t>
    </rPh>
    <rPh sb="22" eb="24">
      <t>カクニン</t>
    </rPh>
    <phoneticPr fontId="8"/>
  </si>
  <si>
    <t>排水設備の下水道本管との接続部分と配管状況が確認できるか。</t>
    <rPh sb="0" eb="2">
      <t>ハイスイ</t>
    </rPh>
    <rPh sb="2" eb="4">
      <t>セツビ</t>
    </rPh>
    <rPh sb="5" eb="8">
      <t>ゲスイドウ</t>
    </rPh>
    <rPh sb="8" eb="10">
      <t>ホンカン</t>
    </rPh>
    <rPh sb="12" eb="14">
      <t>セツゾク</t>
    </rPh>
    <rPh sb="14" eb="16">
      <t>ブブン</t>
    </rPh>
    <rPh sb="17" eb="19">
      <t>ハイカン</t>
    </rPh>
    <rPh sb="19" eb="21">
      <t>ジョウキョウ</t>
    </rPh>
    <rPh sb="22" eb="24">
      <t>カクニン</t>
    </rPh>
    <phoneticPr fontId="8"/>
  </si>
  <si>
    <t>保護砂の施工状況が確認できるか。</t>
    <rPh sb="0" eb="2">
      <t>ホゴ</t>
    </rPh>
    <rPh sb="2" eb="3">
      <t>スナ</t>
    </rPh>
    <rPh sb="4" eb="6">
      <t>セコウ</t>
    </rPh>
    <rPh sb="6" eb="8">
      <t>ジョウキョウ</t>
    </rPh>
    <rPh sb="9" eb="11">
      <t>カクニン</t>
    </rPh>
    <phoneticPr fontId="8"/>
  </si>
  <si>
    <t>各層２０ｃｍごとに締固め状況が確認できるか。</t>
    <rPh sb="0" eb="2">
      <t>カクソウ</t>
    </rPh>
    <rPh sb="9" eb="11">
      <t>シメカタ</t>
    </rPh>
    <rPh sb="12" eb="14">
      <t>ジョウキョウ</t>
    </rPh>
    <rPh sb="15" eb="17">
      <t>カクニン</t>
    </rPh>
    <phoneticPr fontId="8"/>
  </si>
  <si>
    <t>仮舗装の施工が確認できるか。</t>
    <rPh sb="0" eb="1">
      <t>カリ</t>
    </rPh>
    <rPh sb="1" eb="3">
      <t>ホソウ</t>
    </rPh>
    <rPh sb="4" eb="6">
      <t>セコウ</t>
    </rPh>
    <rPh sb="7" eb="9">
      <t>カクニン</t>
    </rPh>
    <phoneticPr fontId="8"/>
  </si>
  <si>
    <t>カッター幅（掘削部周囲から３０センチ）がスケールで確認できるか。</t>
    <rPh sb="4" eb="5">
      <t>ハバ</t>
    </rPh>
    <rPh sb="6" eb="8">
      <t>クッサク</t>
    </rPh>
    <rPh sb="8" eb="9">
      <t>ブ</t>
    </rPh>
    <rPh sb="9" eb="11">
      <t>シュウイ</t>
    </rPh>
    <rPh sb="25" eb="27">
      <t>カクニン</t>
    </rPh>
    <phoneticPr fontId="8"/>
  </si>
  <si>
    <t>舗装厚（ｔ＝５０）が確認できるか。</t>
    <rPh sb="0" eb="2">
      <t>ホソウ</t>
    </rPh>
    <rPh sb="2" eb="3">
      <t>アツ</t>
    </rPh>
    <rPh sb="10" eb="12">
      <t>カクニン</t>
    </rPh>
    <phoneticPr fontId="8"/>
  </si>
  <si>
    <t>復旧舗装端から５０センチ以内に舗装継ぎ目、路肩がないか。</t>
    <rPh sb="0" eb="2">
      <t>フッキュウ</t>
    </rPh>
    <rPh sb="2" eb="4">
      <t>ホソウ</t>
    </rPh>
    <rPh sb="4" eb="5">
      <t>タン</t>
    </rPh>
    <rPh sb="12" eb="14">
      <t>イナイ</t>
    </rPh>
    <rPh sb="15" eb="17">
      <t>ホソウ</t>
    </rPh>
    <rPh sb="17" eb="18">
      <t>ツ</t>
    </rPh>
    <rPh sb="19" eb="20">
      <t>メ</t>
    </rPh>
    <rPh sb="21" eb="22">
      <t>ミチ</t>
    </rPh>
    <rPh sb="22" eb="23">
      <t>カタ</t>
    </rPh>
    <phoneticPr fontId="8"/>
  </si>
  <si>
    <t>瀝青安定処理の施工状況が確認できるか。</t>
    <rPh sb="0" eb="2">
      <t>レキセイ</t>
    </rPh>
    <rPh sb="2" eb="4">
      <t>アンテイ</t>
    </rPh>
    <rPh sb="4" eb="6">
      <t>ショリ</t>
    </rPh>
    <rPh sb="7" eb="9">
      <t>セコウ</t>
    </rPh>
    <rPh sb="9" eb="11">
      <t>ジョウキョウ</t>
    </rPh>
    <rPh sb="12" eb="14">
      <t>カクニン</t>
    </rPh>
    <phoneticPr fontId="8"/>
  </si>
  <si>
    <t>現況が瀝青安定処理未実施であった場合、舗装断面で未実施であることが確認できるか。</t>
    <rPh sb="0" eb="2">
      <t>ゲンキョウ</t>
    </rPh>
    <rPh sb="3" eb="5">
      <t>レキセイ</t>
    </rPh>
    <rPh sb="5" eb="7">
      <t>アンテイ</t>
    </rPh>
    <rPh sb="7" eb="9">
      <t>ショリ</t>
    </rPh>
    <rPh sb="9" eb="12">
      <t>ミジッシ</t>
    </rPh>
    <rPh sb="16" eb="18">
      <t>バアイ</t>
    </rPh>
    <rPh sb="19" eb="21">
      <t>ホソウ</t>
    </rPh>
    <rPh sb="21" eb="22">
      <t>ダン</t>
    </rPh>
    <rPh sb="22" eb="23">
      <t>メン</t>
    </rPh>
    <rPh sb="24" eb="27">
      <t>ミジッシ</t>
    </rPh>
    <rPh sb="33" eb="35">
      <t>カクニン</t>
    </rPh>
    <phoneticPr fontId="8"/>
  </si>
  <si>
    <t>基礎工の施工が確認できるか。</t>
    <rPh sb="0" eb="2">
      <t>キソ</t>
    </rPh>
    <rPh sb="2" eb="3">
      <t>コウ</t>
    </rPh>
    <rPh sb="4" eb="6">
      <t>セコウ</t>
    </rPh>
    <rPh sb="7" eb="9">
      <t>カクニン</t>
    </rPh>
    <phoneticPr fontId="8"/>
  </si>
  <si>
    <t>根巻コンクリートの辺長が確認できるか。</t>
    <rPh sb="0" eb="1">
      <t>ネ</t>
    </rPh>
    <rPh sb="1" eb="2">
      <t>マキ</t>
    </rPh>
    <rPh sb="9" eb="11">
      <t>ヘンチョウ</t>
    </rPh>
    <rPh sb="12" eb="14">
      <t>カクニン</t>
    </rPh>
    <phoneticPr fontId="8"/>
  </si>
  <si>
    <t>　このファイルの「工事完了届」と「工事写真チェックリスト」を印刷します。</t>
    <rPh sb="9" eb="11">
      <t>コウジ</t>
    </rPh>
    <rPh sb="11" eb="13">
      <t>カンリョウ</t>
    </rPh>
    <rPh sb="13" eb="14">
      <t>トドケ</t>
    </rPh>
    <rPh sb="17" eb="19">
      <t>コウジ</t>
    </rPh>
    <rPh sb="19" eb="21">
      <t>シャシン</t>
    </rPh>
    <rPh sb="30" eb="32">
      <t>インサツ</t>
    </rPh>
    <phoneticPr fontId="2"/>
  </si>
  <si>
    <t>工事写真チェックリスト</t>
    <rPh sb="0" eb="2">
      <t>コウジ</t>
    </rPh>
    <rPh sb="2" eb="4">
      <t>シャシン</t>
    </rPh>
    <phoneticPr fontId="2"/>
  </si>
  <si>
    <t>・占用期間は申請年度を含む10年間です。</t>
    <rPh sb="1" eb="3">
      <t>センヨウ</t>
    </rPh>
    <rPh sb="3" eb="5">
      <t>キカン</t>
    </rPh>
    <rPh sb="6" eb="8">
      <t>シンセイ</t>
    </rPh>
    <rPh sb="8" eb="10">
      <t>ネンド</t>
    </rPh>
    <rPh sb="11" eb="12">
      <t>フク</t>
    </rPh>
    <rPh sb="15" eb="17">
      <t>ネンカン</t>
    </rPh>
    <phoneticPr fontId="2"/>
  </si>
  <si>
    <t>下水道課長</t>
    <rPh sb="0" eb="3">
      <t>ゲスイドウ</t>
    </rPh>
    <rPh sb="3" eb="5">
      <t>カチョウ</t>
    </rPh>
    <phoneticPr fontId="2"/>
  </si>
  <si>
    <r>
      <t>・</t>
    </r>
    <r>
      <rPr>
        <b/>
        <sz val="11"/>
        <rFont val="ＭＳ Ｐゴシック"/>
        <family val="3"/>
        <charset val="128"/>
      </rPr>
      <t>市道は、下水道課長名で関市に申請します。</t>
    </r>
    <r>
      <rPr>
        <sz val="11"/>
        <rFont val="ＭＳ Ｐゴシック"/>
        <family val="3"/>
        <charset val="128"/>
      </rPr>
      <t>施主や施工業者、関市長ではありません。</t>
    </r>
    <rPh sb="1" eb="3">
      <t>シドウ</t>
    </rPh>
    <rPh sb="5" eb="8">
      <t>ゲスイドウ</t>
    </rPh>
    <rPh sb="8" eb="10">
      <t>カチョウ</t>
    </rPh>
    <rPh sb="10" eb="11">
      <t>ナ</t>
    </rPh>
    <rPh sb="11" eb="12">
      <t>シメイ</t>
    </rPh>
    <rPh sb="12" eb="14">
      <t>セキシ</t>
    </rPh>
    <rPh sb="15" eb="17">
      <t>シンセイ</t>
    </rPh>
    <rPh sb="21" eb="23">
      <t>セシュ</t>
    </rPh>
    <rPh sb="24" eb="26">
      <t>セコウ</t>
    </rPh>
    <rPh sb="26" eb="28">
      <t>ギョウシャ</t>
    </rPh>
    <rPh sb="29" eb="32">
      <t>セキシチョウ</t>
    </rPh>
    <phoneticPr fontId="2"/>
  </si>
  <si>
    <t>・日付は下水道課から関市建設総務課に提出する日ですので記入しないでください。</t>
    <rPh sb="1" eb="3">
      <t>ヒヅケ</t>
    </rPh>
    <rPh sb="4" eb="7">
      <t>ゲスイドウ</t>
    </rPh>
    <rPh sb="7" eb="8">
      <t>カ</t>
    </rPh>
    <rPh sb="8" eb="9">
      <t>ミズナガ</t>
    </rPh>
    <rPh sb="10" eb="12">
      <t>セキシ</t>
    </rPh>
    <rPh sb="12" eb="14">
      <t>ケンセツ</t>
    </rPh>
    <rPh sb="14" eb="17">
      <t>ソウムカ</t>
    </rPh>
    <rPh sb="18" eb="20">
      <t>テイシュツ</t>
    </rPh>
    <rPh sb="22" eb="23">
      <t>ヒ</t>
    </rPh>
    <rPh sb="27" eb="29">
      <t>キニュウ</t>
    </rPh>
    <phoneticPr fontId="2"/>
  </si>
  <si>
    <t>関市指令建道占第　　-　　　-　　　号</t>
    <rPh sb="0" eb="2">
      <t>セキシ</t>
    </rPh>
    <rPh sb="2" eb="4">
      <t>シレイ</t>
    </rPh>
    <rPh sb="4" eb="5">
      <t>ダテ</t>
    </rPh>
    <rPh sb="5" eb="6">
      <t>ミチ</t>
    </rPh>
    <rPh sb="6" eb="7">
      <t>セン</t>
    </rPh>
    <rPh sb="7" eb="8">
      <t>ダイ</t>
    </rPh>
    <rPh sb="18" eb="19">
      <t>ゴウ</t>
    </rPh>
    <phoneticPr fontId="2"/>
  </si>
  <si>
    <t xml:space="preserve">   -      -</t>
    <phoneticPr fontId="2"/>
  </si>
  <si>
    <r>
      <t>　道路規制関係書類で片側交互通行の場合は、</t>
    </r>
    <r>
      <rPr>
        <b/>
        <sz val="11"/>
        <rFont val="ＭＳ Ｐゴシック"/>
        <family val="3"/>
        <charset val="128"/>
      </rPr>
      <t>３部</t>
    </r>
    <r>
      <rPr>
        <sz val="11"/>
        <rFont val="ＭＳ Ｐゴシック"/>
        <family val="3"/>
        <charset val="128"/>
      </rPr>
      <t>提出してください。</t>
    </r>
    <rPh sb="1" eb="3">
      <t>ドウロ</t>
    </rPh>
    <rPh sb="3" eb="5">
      <t>キセイ</t>
    </rPh>
    <rPh sb="5" eb="7">
      <t>カンケイ</t>
    </rPh>
    <rPh sb="7" eb="9">
      <t>ショルイ</t>
    </rPh>
    <rPh sb="10" eb="12">
      <t>カタガワ</t>
    </rPh>
    <rPh sb="12" eb="14">
      <t>コウゴ</t>
    </rPh>
    <rPh sb="14" eb="16">
      <t>ツウコウ</t>
    </rPh>
    <rPh sb="17" eb="19">
      <t>バアイ</t>
    </rPh>
    <rPh sb="22" eb="23">
      <t>ブ</t>
    </rPh>
    <rPh sb="23" eb="25">
      <t>テイシュツ</t>
    </rPh>
    <phoneticPr fontId="2"/>
  </si>
  <si>
    <t>5(3)</t>
    <phoneticPr fontId="2"/>
  </si>
  <si>
    <t>日間)</t>
    <phoneticPr fontId="2"/>
  </si>
  <si>
    <t>(うち</t>
    <phoneticPr fontId="2"/>
  </si>
  <si>
    <t>道路占用申請を変更したい時は、速やかに変更届を提出してください。</t>
  </si>
  <si>
    <t>許可申請書の右肩の「変更」欄に丸を打ち、変更箇所を朱書き訂正の上、許可申請書、許可書、変更前の許可書の写し以外は、申請時と同様に書類を提出してください。</t>
    <phoneticPr fontId="2"/>
  </si>
  <si>
    <t>変更届について</t>
    <rPh sb="0" eb="2">
      <t>ヘンコウ</t>
    </rPh>
    <rPh sb="2" eb="3">
      <t>トドケ</t>
    </rPh>
    <phoneticPr fontId="2"/>
  </si>
  <si>
    <t>（電話）</t>
    <rPh sb="1" eb="3">
      <t>デンワ</t>
    </rPh>
    <phoneticPr fontId="2"/>
  </si>
  <si>
    <t>（自署の場合は押印不要）</t>
    <rPh sb="1" eb="3">
      <t>ジショ</t>
    </rPh>
    <rPh sb="4" eb="6">
      <t>バアイ</t>
    </rPh>
    <rPh sb="7" eb="8">
      <t>オ</t>
    </rPh>
    <rPh sb="8" eb="9">
      <t>イン</t>
    </rPh>
    <rPh sb="9" eb="11">
      <t>フヨウ</t>
    </rPh>
    <phoneticPr fontId="2"/>
  </si>
  <si>
    <t>申請者　住所　</t>
    <rPh sb="0" eb="3">
      <t>シンセイシャ</t>
    </rPh>
    <rPh sb="4" eb="6">
      <t>ジュウショ</t>
    </rPh>
    <phoneticPr fontId="2"/>
  </si>
  <si>
    <t>氏名　</t>
    <rPh sb="0" eb="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</si>
</sst>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2"/>
      <name val="ＭＳ Ｐ明朝"/>
      <family val="1"/>
      <charset val="128"/>
    </font>
    <font>
      <sz val="10.5"/>
      <name val="ＭＳ 明朝"/>
      <family val="1"/>
      <charset val="128"/>
    </font>
    <font>
      <sz val="10"/>
      <name val="ＭＳ Ｐ明朝"/>
      <family val="1"/>
      <charset val="128"/>
    </font>
    <font>
      <sz val="9"/>
      <name val="ＭＳ Ｐ明朝"/>
      <family val="1"/>
      <charset val="128"/>
    </font>
    <font>
      <sz val="6"/>
      <name val="ＭＳ Ｐゴシック"/>
      <family val="3"/>
      <charset val="128"/>
    </font>
    <font>
      <b/>
      <sz val="11"/>
      <name val="ＭＳ Ｐゴシック"/>
      <family val="3"/>
      <charset val="128"/>
    </font>
    <font>
      <b/>
      <sz val="14"/>
      <name val="ＭＳ Ｐゴシック"/>
      <family val="3"/>
      <charset val="128"/>
    </font>
    <font>
      <sz val="16"/>
      <name val="ＭＳ 明朝"/>
      <family val="1"/>
      <charset val="128"/>
    </font>
    <font>
      <sz val="11"/>
      <name val="ＭＳ 明朝"/>
      <family val="1"/>
      <charset val="128"/>
    </font>
    <font>
      <sz val="12"/>
      <name val="ＭＳ 明朝"/>
      <family val="1"/>
      <charset val="128"/>
    </font>
    <font>
      <sz val="11"/>
      <color theme="1"/>
      <name val="ＭＳ Ｐゴシック"/>
      <family val="3"/>
      <charset val="128"/>
      <scheme val="minor"/>
    </font>
    <font>
      <sz val="12"/>
      <color theme="1"/>
      <name val="ＭＳ Ｐ明朝"/>
      <family val="1"/>
      <charset val="128"/>
    </font>
    <font>
      <sz val="11"/>
      <color theme="1"/>
      <name val="ＭＳ Ｐ明朝"/>
      <family val="1"/>
      <charset val="128"/>
    </font>
    <font>
      <sz val="11"/>
      <color theme="1"/>
      <name val="ＭＳ 明朝"/>
      <family val="1"/>
      <charset val="128"/>
    </font>
    <font>
      <sz val="14"/>
      <color theme="1"/>
      <name val="ＭＳ 明朝"/>
      <family val="1"/>
      <charset val="128"/>
    </font>
    <font>
      <strike/>
      <sz val="11"/>
      <color rgb="FFFF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7" tint="0.79998168889431442"/>
        <bgColor indexed="64"/>
      </patternFill>
    </fill>
  </fills>
  <borders count="23">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s>
  <cellStyleXfs count="4">
    <xf numFmtId="0" fontId="0" fillId="0" borderId="0">
      <alignment vertical="center"/>
    </xf>
    <xf numFmtId="0" fontId="14" fillId="0" borderId="0">
      <alignment vertical="center"/>
    </xf>
    <xf numFmtId="0" fontId="14" fillId="0" borderId="0">
      <alignment vertical="center"/>
    </xf>
    <xf numFmtId="0" fontId="14" fillId="0" borderId="0">
      <alignment vertical="center"/>
    </xf>
  </cellStyleXfs>
  <cellXfs count="376">
    <xf numFmtId="0" fontId="0" fillId="0" borderId="0" xfId="0">
      <alignment vertical="center"/>
    </xf>
    <xf numFmtId="0" fontId="1" fillId="0" borderId="0" xfId="0" applyFont="1" applyAlignment="1">
      <alignment vertical="center" shrinkToFit="1"/>
    </xf>
    <xf numFmtId="0" fontId="1" fillId="0" borderId="0" xfId="0" applyFont="1" applyBorder="1" applyAlignment="1">
      <alignment vertical="center" shrinkToFit="1"/>
    </xf>
    <xf numFmtId="0" fontId="1" fillId="0" borderId="0" xfId="0" applyFont="1" applyAlignment="1">
      <alignment horizontal="left" vertical="center" shrinkToFit="1"/>
    </xf>
    <xf numFmtId="0" fontId="1"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1" fillId="0" borderId="1" xfId="0" applyFont="1" applyBorder="1" applyAlignment="1">
      <alignment vertical="center" shrinkToFit="1"/>
    </xf>
    <xf numFmtId="0" fontId="1" fillId="0" borderId="2" xfId="0" applyFont="1" applyBorder="1" applyAlignment="1">
      <alignment vertical="center" shrinkToFit="1"/>
    </xf>
    <xf numFmtId="0" fontId="1" fillId="0" borderId="0" xfId="0" applyFont="1" applyBorder="1" applyAlignment="1">
      <alignment vertical="center" textRotation="255" shrinkToFit="1"/>
    </xf>
    <xf numFmtId="0" fontId="1" fillId="0" borderId="0" xfId="0" applyFont="1" applyBorder="1" applyAlignment="1">
      <alignment horizontal="left" vertical="center" wrapText="1"/>
    </xf>
    <xf numFmtId="0" fontId="1" fillId="0" borderId="0" xfId="0" applyFont="1" applyBorder="1" applyAlignment="1">
      <alignment horizontal="lef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1" fillId="0" borderId="2" xfId="0" applyFont="1" applyBorder="1" applyAlignment="1">
      <alignment vertical="center" textRotation="255" shrinkToFit="1"/>
    </xf>
    <xf numFmtId="0" fontId="1" fillId="0" borderId="9" xfId="0" quotePrefix="1" applyFont="1" applyBorder="1" applyAlignment="1">
      <alignment vertical="center" shrinkToFit="1"/>
    </xf>
    <xf numFmtId="58" fontId="1" fillId="0" borderId="1" xfId="0" applyNumberFormat="1" applyFont="1" applyFill="1" applyBorder="1" applyAlignment="1">
      <alignment vertical="center" shrinkToFit="1"/>
    </xf>
    <xf numFmtId="0" fontId="1" fillId="0" borderId="0" xfId="0" applyFont="1" applyFill="1" applyBorder="1" applyAlignment="1">
      <alignment vertical="center" shrinkToFit="1"/>
    </xf>
    <xf numFmtId="0" fontId="1" fillId="0" borderId="0" xfId="0" applyFont="1" applyFill="1" applyAlignment="1">
      <alignment vertical="center" shrinkToFit="1"/>
    </xf>
    <xf numFmtId="0" fontId="1" fillId="0" borderId="0" xfId="0" applyFont="1" applyFill="1" applyBorder="1" applyAlignment="1">
      <alignment vertical="center" wrapText="1"/>
    </xf>
    <xf numFmtId="0" fontId="1" fillId="0" borderId="1" xfId="0" applyFont="1" applyFill="1" applyBorder="1" applyAlignment="1">
      <alignment horizontal="right" vertical="center" shrinkToFit="1"/>
    </xf>
    <xf numFmtId="0" fontId="1" fillId="0" borderId="0" xfId="0" applyFont="1" applyFill="1" applyBorder="1" applyAlignment="1">
      <alignment horizontal="center" vertical="center" shrinkToFit="1"/>
    </xf>
    <xf numFmtId="0" fontId="1" fillId="0" borderId="0" xfId="0" applyFont="1" applyFill="1" applyAlignment="1">
      <alignment horizontal="left" vertical="center" shrinkToFit="1"/>
    </xf>
    <xf numFmtId="0" fontId="3" fillId="0" borderId="10" xfId="0" applyFont="1" applyFill="1" applyBorder="1" applyAlignment="1">
      <alignment vertical="center" shrinkToFit="1"/>
    </xf>
    <xf numFmtId="0" fontId="3" fillId="0" borderId="3" xfId="0" applyFont="1" applyFill="1" applyBorder="1" applyAlignment="1">
      <alignment vertical="center" shrinkToFit="1"/>
    </xf>
    <xf numFmtId="0" fontId="3" fillId="0" borderId="1" xfId="0" applyFont="1" applyFill="1" applyBorder="1" applyAlignment="1">
      <alignment vertical="center" shrinkToFit="1"/>
    </xf>
    <xf numFmtId="0" fontId="3" fillId="0" borderId="0" xfId="0" applyFont="1"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Fill="1" applyBorder="1" applyAlignment="1">
      <alignment vertical="center" textRotation="255" shrinkToFit="1"/>
    </xf>
    <xf numFmtId="0" fontId="1" fillId="0" borderId="5" xfId="0" applyFont="1" applyFill="1" applyBorder="1" applyAlignment="1">
      <alignment vertical="center" shrinkToFit="1"/>
    </xf>
    <xf numFmtId="0" fontId="1" fillId="0" borderId="11" xfId="0" applyFont="1" applyFill="1" applyBorder="1" applyAlignment="1">
      <alignment vertical="center" shrinkToFit="1"/>
    </xf>
    <xf numFmtId="0" fontId="1" fillId="0" borderId="3" xfId="0" applyFont="1" applyFill="1" applyBorder="1" applyAlignment="1">
      <alignment vertical="center" shrinkToFit="1"/>
    </xf>
    <xf numFmtId="58" fontId="1" fillId="0" borderId="5" xfId="0" applyNumberFormat="1" applyFont="1" applyFill="1" applyBorder="1" applyAlignment="1">
      <alignment vertical="center" shrinkToFit="1"/>
    </xf>
    <xf numFmtId="0" fontId="1" fillId="0" borderId="9" xfId="0" applyFont="1" applyFill="1" applyBorder="1" applyAlignment="1">
      <alignment vertical="center" shrinkToFit="1"/>
    </xf>
    <xf numFmtId="0" fontId="1" fillId="0" borderId="1" xfId="0" applyFont="1" applyFill="1" applyBorder="1" applyAlignment="1">
      <alignment horizontal="center" vertical="center" shrinkToFit="1"/>
    </xf>
    <xf numFmtId="58" fontId="6" fillId="0" borderId="5" xfId="0" applyNumberFormat="1" applyFont="1" applyFill="1" applyBorder="1" applyAlignment="1">
      <alignment vertical="center" shrinkToFit="1"/>
    </xf>
    <xf numFmtId="0" fontId="6" fillId="0" borderId="5" xfId="0" applyNumberFormat="1" applyFont="1" applyFill="1" applyBorder="1" applyAlignment="1">
      <alignment vertical="center" shrinkToFit="1"/>
    </xf>
    <xf numFmtId="0" fontId="7" fillId="0" borderId="3" xfId="0" applyFont="1" applyFill="1" applyBorder="1" applyAlignment="1">
      <alignment vertical="center" shrinkToFit="1"/>
    </xf>
    <xf numFmtId="0" fontId="7" fillId="0" borderId="5" xfId="0" applyFont="1" applyFill="1" applyBorder="1" applyAlignment="1">
      <alignment vertical="center" shrinkToFit="1"/>
    </xf>
    <xf numFmtId="0" fontId="1" fillId="0" borderId="10"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0"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2" xfId="0" applyFont="1" applyFill="1" applyBorder="1" applyAlignment="1">
      <alignment vertical="center"/>
    </xf>
    <xf numFmtId="0" fontId="7" fillId="0" borderId="3"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textRotation="255"/>
    </xf>
    <xf numFmtId="0" fontId="7" fillId="0" borderId="5" xfId="0" applyFont="1" applyFill="1" applyBorder="1" applyAlignment="1">
      <alignment vertical="center"/>
    </xf>
    <xf numFmtId="0" fontId="7" fillId="0" borderId="0" xfId="0" applyFont="1" applyFill="1" applyBorder="1" applyAlignment="1">
      <alignment vertical="center" shrinkToFit="1"/>
    </xf>
    <xf numFmtId="0" fontId="1" fillId="0" borderId="0" xfId="0" applyFont="1" applyFill="1" applyAlignment="1">
      <alignment vertical="center"/>
    </xf>
    <xf numFmtId="0" fontId="3" fillId="0" borderId="1" xfId="0" applyFont="1" applyFill="1" applyBorder="1" applyAlignment="1">
      <alignment horizontal="center" vertical="center" shrinkToFit="1"/>
    </xf>
    <xf numFmtId="0" fontId="1" fillId="0" borderId="1" xfId="0" applyFont="1" applyFill="1" applyBorder="1" applyAlignment="1">
      <alignment horizontal="left" vertical="center" wrapText="1"/>
    </xf>
    <xf numFmtId="0" fontId="0" fillId="0" borderId="1" xfId="0" applyBorder="1" applyAlignment="1">
      <alignment vertical="center" wrapText="1"/>
    </xf>
    <xf numFmtId="0" fontId="6" fillId="0" borderId="3"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vertical="center" shrinkToFit="1"/>
    </xf>
    <xf numFmtId="0" fontId="1" fillId="0" borderId="11" xfId="0" applyFont="1" applyFill="1" applyBorder="1" applyAlignment="1">
      <alignment vertical="center"/>
    </xf>
    <xf numFmtId="0" fontId="6" fillId="0" borderId="4" xfId="0" applyFont="1" applyFill="1" applyBorder="1" applyAlignment="1">
      <alignment vertical="center"/>
    </xf>
    <xf numFmtId="0" fontId="1" fillId="0" borderId="1" xfId="0" applyFont="1" applyFill="1" applyBorder="1" applyAlignment="1">
      <alignment vertical="center"/>
    </xf>
    <xf numFmtId="0" fontId="6" fillId="0" borderId="2" xfId="0" applyFont="1" applyFill="1" applyBorder="1" applyAlignment="1">
      <alignment vertical="center"/>
    </xf>
    <xf numFmtId="0" fontId="6" fillId="0" borderId="0" xfId="0" applyFont="1" applyFill="1" applyBorder="1" applyAlignment="1">
      <alignment vertical="center" shrinkToFit="1"/>
    </xf>
    <xf numFmtId="0" fontId="6" fillId="0" borderId="2" xfId="0" applyFont="1" applyFill="1" applyBorder="1" applyAlignment="1">
      <alignment vertical="center" shrinkToFit="1"/>
    </xf>
    <xf numFmtId="0" fontId="6" fillId="0" borderId="10" xfId="0" applyFont="1" applyFill="1" applyBorder="1" applyAlignment="1">
      <alignment vertical="center"/>
    </xf>
    <xf numFmtId="0" fontId="6" fillId="0" borderId="1" xfId="0" applyFont="1" applyFill="1" applyBorder="1" applyAlignment="1">
      <alignment vertical="center"/>
    </xf>
    <xf numFmtId="0" fontId="1" fillId="0" borderId="9" xfId="0" applyFont="1" applyFill="1" applyBorder="1" applyAlignment="1">
      <alignment vertical="center"/>
    </xf>
    <xf numFmtId="0" fontId="15" fillId="0" borderId="0" xfId="1" applyFont="1">
      <alignment vertical="center"/>
    </xf>
    <xf numFmtId="0" fontId="14" fillId="0" borderId="0" xfId="1">
      <alignment vertical="center"/>
    </xf>
    <xf numFmtId="0" fontId="15" fillId="0" borderId="10"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1" xfId="1" applyFont="1" applyBorder="1">
      <alignment vertical="center"/>
    </xf>
    <xf numFmtId="0" fontId="15" fillId="0" borderId="0" xfId="1" applyFont="1" applyBorder="1">
      <alignment vertical="center"/>
    </xf>
    <xf numFmtId="0" fontId="15" fillId="0" borderId="2" xfId="1" applyFont="1" applyBorder="1">
      <alignment vertical="center"/>
    </xf>
    <xf numFmtId="0" fontId="15" fillId="0" borderId="0" xfId="1" applyFont="1" applyBorder="1" applyAlignment="1">
      <alignment horizontal="distributed" vertical="center"/>
    </xf>
    <xf numFmtId="0" fontId="15" fillId="0" borderId="9"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1" xfId="1" applyFont="1" applyBorder="1">
      <alignment vertical="center"/>
    </xf>
    <xf numFmtId="0" fontId="15" fillId="0" borderId="3" xfId="1" applyFont="1" applyBorder="1" applyAlignment="1">
      <alignment horizontal="distributed" vertical="center"/>
    </xf>
    <xf numFmtId="0" fontId="1" fillId="0" borderId="0" xfId="0" applyFont="1" applyFill="1" applyBorder="1" applyAlignment="1">
      <alignment horizontal="right" vertical="center" shrinkToFit="1"/>
    </xf>
    <xf numFmtId="0" fontId="1" fillId="0" borderId="0" xfId="0" applyFont="1" applyFill="1" applyBorder="1" applyAlignment="1">
      <alignment horizontal="left" vertical="center" wrapText="1"/>
    </xf>
    <xf numFmtId="0" fontId="0" fillId="0" borderId="14" xfId="0" applyBorder="1" applyAlignment="1">
      <alignment horizontal="center" vertical="center"/>
    </xf>
    <xf numFmtId="0" fontId="0" fillId="0" borderId="14" xfId="0" applyBorder="1" applyAlignment="1">
      <alignment vertical="center" shrinkToFit="1"/>
    </xf>
    <xf numFmtId="0" fontId="0" fillId="0" borderId="15" xfId="0" applyBorder="1" applyAlignment="1">
      <alignment vertical="center" shrinkToFit="1"/>
    </xf>
    <xf numFmtId="0" fontId="0" fillId="0" borderId="15" xfId="0" applyBorder="1" applyAlignment="1">
      <alignment horizontal="center" vertical="center"/>
    </xf>
    <xf numFmtId="0" fontId="4" fillId="0" borderId="0" xfId="0" applyFont="1" applyBorder="1" applyAlignment="1">
      <alignment vertical="center" shrinkToFit="1"/>
    </xf>
    <xf numFmtId="0" fontId="6" fillId="2" borderId="5" xfId="0" applyNumberFormat="1" applyFont="1" applyFill="1" applyBorder="1" applyAlignment="1">
      <alignment vertical="center" shrinkToFit="1"/>
    </xf>
    <xf numFmtId="0" fontId="1" fillId="0" borderId="2" xfId="0" applyFont="1" applyFill="1" applyBorder="1" applyAlignment="1">
      <alignment vertical="center" shrinkToFit="1"/>
    </xf>
    <xf numFmtId="0" fontId="10" fillId="0" borderId="0" xfId="0" applyFont="1">
      <alignment vertical="center"/>
    </xf>
    <xf numFmtId="0" fontId="12" fillId="0" borderId="0" xfId="0" applyFont="1">
      <alignment vertical="center"/>
    </xf>
    <xf numFmtId="0" fontId="12" fillId="0" borderId="14" xfId="0" applyFont="1" applyBorder="1" applyAlignment="1">
      <alignment horizontal="center" vertical="center"/>
    </xf>
    <xf numFmtId="0" fontId="12" fillId="0" borderId="14" xfId="0" applyFont="1" applyBorder="1" applyAlignment="1">
      <alignment vertical="center" wrapText="1"/>
    </xf>
    <xf numFmtId="0" fontId="12" fillId="0" borderId="14" xfId="0" applyFont="1" applyBorder="1">
      <alignment vertical="center"/>
    </xf>
    <xf numFmtId="0" fontId="13" fillId="0" borderId="0" xfId="0" applyFont="1">
      <alignment vertical="center"/>
    </xf>
    <xf numFmtId="0" fontId="13" fillId="0" borderId="0" xfId="0" applyFont="1" applyAlignment="1">
      <alignment horizontal="right" vertical="center"/>
    </xf>
    <xf numFmtId="0" fontId="13" fillId="0" borderId="0" xfId="0" applyFont="1" applyAlignment="1">
      <alignment vertical="top" wrapText="1"/>
    </xf>
    <xf numFmtId="0" fontId="0" fillId="0" borderId="0" xfId="0" applyBorder="1" applyAlignment="1">
      <alignment vertical="center" shrinkToFit="1"/>
    </xf>
    <xf numFmtId="0" fontId="0" fillId="0" borderId="0" xfId="0" applyBorder="1" applyAlignment="1">
      <alignment vertical="center"/>
    </xf>
    <xf numFmtId="0" fontId="0" fillId="0" borderId="0" xfId="0" applyBorder="1" applyAlignment="1">
      <alignment horizontal="center" vertical="center"/>
    </xf>
    <xf numFmtId="0" fontId="16" fillId="0" borderId="11" xfId="1" applyFont="1" applyBorder="1" applyAlignment="1">
      <alignment vertical="center"/>
    </xf>
    <xf numFmtId="58" fontId="15" fillId="0" borderId="0" xfId="1" applyNumberFormat="1" applyFont="1" applyBorder="1" applyAlignment="1">
      <alignment vertical="center"/>
    </xf>
    <xf numFmtId="0" fontId="16" fillId="0" borderId="11" xfId="1" applyFont="1" applyBorder="1">
      <alignment vertical="center"/>
    </xf>
    <xf numFmtId="0" fontId="0" fillId="0" borderId="16" xfId="0" applyBorder="1" applyAlignment="1">
      <alignment horizontal="center" vertical="center"/>
    </xf>
    <xf numFmtId="0" fontId="0" fillId="0" borderId="0" xfId="0" applyAlignment="1">
      <alignment horizontal="right" vertical="center"/>
    </xf>
    <xf numFmtId="0" fontId="9" fillId="0" borderId="0" xfId="0" applyFont="1" applyAlignment="1">
      <alignment vertical="center"/>
    </xf>
    <xf numFmtId="58" fontId="6" fillId="0" borderId="6" xfId="0" applyNumberFormat="1" applyFont="1" applyFill="1" applyBorder="1" applyAlignment="1">
      <alignment vertical="center" shrinkToFit="1"/>
    </xf>
    <xf numFmtId="0" fontId="6" fillId="0" borderId="0" xfId="0" quotePrefix="1"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0" xfId="0" applyNumberFormat="1" applyFont="1" applyFill="1" applyAlignment="1">
      <alignment horizontal="center" vertical="center"/>
    </xf>
    <xf numFmtId="0" fontId="1" fillId="0" borderId="14" xfId="0" applyFont="1" applyFill="1" applyBorder="1" applyAlignment="1">
      <alignment horizontal="center" vertical="center"/>
    </xf>
    <xf numFmtId="0" fontId="15" fillId="0" borderId="5" xfId="1" applyNumberFormat="1"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14" fillId="0" borderId="0" xfId="3">
      <alignment vertical="center"/>
    </xf>
    <xf numFmtId="0" fontId="17" fillId="0" borderId="11" xfId="3" applyFont="1" applyBorder="1" applyAlignment="1">
      <alignment horizontal="distributed" vertical="center" justifyLastLine="1"/>
    </xf>
    <xf numFmtId="0" fontId="17" fillId="0" borderId="11" xfId="3" applyFont="1" applyBorder="1" applyAlignment="1">
      <alignment horizontal="left" vertical="center" indent="3"/>
    </xf>
    <xf numFmtId="0" fontId="17" fillId="0" borderId="14" xfId="3" applyFont="1" applyBorder="1" applyAlignment="1">
      <alignment horizontal="center" vertical="center" wrapText="1" justifyLastLine="1"/>
    </xf>
    <xf numFmtId="0" fontId="17" fillId="0" borderId="14" xfId="3" applyFont="1" applyBorder="1" applyAlignment="1">
      <alignment horizontal="distributed" vertical="center" wrapText="1" justifyLastLine="1"/>
    </xf>
    <xf numFmtId="0" fontId="17" fillId="0" borderId="14" xfId="3" applyFont="1" applyBorder="1" applyAlignment="1">
      <alignment horizontal="center" vertical="center"/>
    </xf>
    <xf numFmtId="0" fontId="17" fillId="0" borderId="14" xfId="3" applyFont="1" applyBorder="1">
      <alignment vertical="center"/>
    </xf>
    <xf numFmtId="0" fontId="16" fillId="0" borderId="14" xfId="3" applyFont="1" applyBorder="1" applyAlignment="1">
      <alignment horizontal="left" vertical="center" wrapText="1" indent="1"/>
    </xf>
    <xf numFmtId="0" fontId="17" fillId="0" borderId="14" xfId="3" applyFont="1" applyBorder="1" applyAlignment="1">
      <alignment vertical="center"/>
    </xf>
    <xf numFmtId="0" fontId="17" fillId="0" borderId="14" xfId="3" applyFont="1" applyBorder="1" applyAlignment="1">
      <alignment vertical="center" wrapText="1"/>
    </xf>
    <xf numFmtId="0" fontId="17" fillId="0" borderId="0" xfId="3" applyFont="1" applyAlignment="1">
      <alignment horizontal="center" vertical="center"/>
    </xf>
    <xf numFmtId="0" fontId="17" fillId="0" borderId="0" xfId="3" applyFont="1">
      <alignment vertical="center"/>
    </xf>
    <xf numFmtId="0" fontId="17" fillId="0" borderId="0" xfId="3" applyFont="1" applyAlignment="1">
      <alignment vertical="center" wrapText="1"/>
    </xf>
    <xf numFmtId="0" fontId="17" fillId="0" borderId="0" xfId="3" applyFont="1" applyAlignment="1">
      <alignment horizontal="left" vertical="center"/>
    </xf>
    <xf numFmtId="0" fontId="14" fillId="0" borderId="0" xfId="3" applyAlignment="1">
      <alignment horizontal="center" vertical="center"/>
    </xf>
    <xf numFmtId="0" fontId="14" fillId="0" borderId="0" xfId="3" applyAlignment="1">
      <alignment vertical="center" wrapText="1"/>
    </xf>
    <xf numFmtId="0" fontId="17" fillId="3" borderId="14" xfId="3" applyFont="1" applyFill="1" applyBorder="1" applyAlignment="1">
      <alignment horizontal="center" vertical="center"/>
    </xf>
    <xf numFmtId="0" fontId="0" fillId="0" borderId="0" xfId="0" applyFont="1">
      <alignment vertical="center"/>
    </xf>
    <xf numFmtId="0" fontId="0" fillId="0" borderId="14" xfId="0" applyFont="1" applyBorder="1" applyAlignment="1">
      <alignment horizontal="center" vertical="center"/>
    </xf>
    <xf numFmtId="0" fontId="12" fillId="0" borderId="0" xfId="0" applyFont="1" applyFill="1" applyAlignment="1">
      <alignment vertical="top" shrinkToFit="1"/>
    </xf>
    <xf numFmtId="0" fontId="13" fillId="0" borderId="0" xfId="0" applyFont="1" applyFill="1" applyAlignment="1">
      <alignment horizontal="right" vertical="center"/>
    </xf>
    <xf numFmtId="0" fontId="0" fillId="0" borderId="14" xfId="0" applyBorder="1" applyAlignment="1">
      <alignment vertical="center"/>
    </xf>
    <xf numFmtId="0" fontId="0" fillId="0" borderId="0" xfId="0" applyAlignment="1">
      <alignment vertical="center"/>
    </xf>
    <xf numFmtId="0" fontId="5" fillId="0" borderId="0" xfId="0" applyFont="1" applyAlignment="1">
      <alignment horizontal="left" vertical="center"/>
    </xf>
    <xf numFmtId="0" fontId="5" fillId="0" borderId="0" xfId="0" applyFont="1" applyAlignment="1">
      <alignment horizontal="lef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9" fillId="0" borderId="0" xfId="0" applyFont="1" applyAlignment="1">
      <alignment vertical="center" wrapText="1"/>
    </xf>
    <xf numFmtId="0" fontId="0" fillId="0" borderId="15" xfId="0" applyBorder="1" applyAlignment="1">
      <alignment vertical="center"/>
    </xf>
    <xf numFmtId="0" fontId="0" fillId="0" borderId="16" xfId="0" applyBorder="1" applyAlignment="1">
      <alignment horizontal="center" vertical="center"/>
    </xf>
    <xf numFmtId="0" fontId="0" fillId="0" borderId="0" xfId="0" applyAlignment="1">
      <alignment vertical="center" wrapText="1"/>
    </xf>
    <xf numFmtId="0" fontId="19" fillId="0" borderId="14" xfId="0" applyFont="1" applyBorder="1" applyAlignment="1">
      <alignment vertical="center"/>
    </xf>
    <xf numFmtId="0" fontId="0" fillId="0" borderId="14" xfId="0" applyFont="1" applyBorder="1" applyAlignment="1">
      <alignment vertical="center"/>
    </xf>
    <xf numFmtId="0" fontId="6" fillId="0" borderId="5" xfId="0" applyFont="1" applyFill="1" applyBorder="1" applyAlignment="1">
      <alignment horizontal="distributed" vertical="center"/>
    </xf>
    <xf numFmtId="58" fontId="1" fillId="0" borderId="0" xfId="0" applyNumberFormat="1" applyFont="1" applyFill="1" applyBorder="1" applyAlignment="1">
      <alignment horizontal="center" vertical="center" shrinkToFit="1"/>
    </xf>
    <xf numFmtId="0" fontId="1" fillId="0" borderId="5" xfId="0" applyFont="1" applyFill="1" applyBorder="1" applyAlignment="1">
      <alignment horizontal="left" vertical="center" shrinkToFit="1"/>
    </xf>
    <xf numFmtId="0" fontId="0" fillId="0" borderId="5" xfId="0" applyBorder="1" applyAlignment="1">
      <alignment horizontal="left" vertical="center" shrinkToFit="1"/>
    </xf>
    <xf numFmtId="0" fontId="1" fillId="0" borderId="5" xfId="0" applyFont="1" applyFill="1" applyBorder="1" applyAlignment="1">
      <alignment horizontal="center" vertical="center" shrinkToFit="1"/>
    </xf>
    <xf numFmtId="0" fontId="0" fillId="0" borderId="5" xfId="0" applyBorder="1" applyAlignment="1">
      <alignment horizontal="center" vertical="center" shrinkToFit="1"/>
    </xf>
    <xf numFmtId="0" fontId="7" fillId="2" borderId="5" xfId="0" applyFont="1" applyFill="1" applyBorder="1" applyAlignment="1">
      <alignment vertical="center" shrinkToFit="1"/>
    </xf>
    <xf numFmtId="0" fontId="6" fillId="0" borderId="0" xfId="0" applyFont="1" applyFill="1" applyBorder="1" applyAlignment="1">
      <alignment horizontal="center" vertical="center"/>
    </xf>
    <xf numFmtId="0" fontId="6" fillId="0" borderId="0" xfId="0" applyFont="1" applyFill="1" applyBorder="1" applyAlignment="1">
      <alignment horizontal="distributed" vertical="center"/>
    </xf>
    <xf numFmtId="0" fontId="7" fillId="0" borderId="0" xfId="0" applyFont="1" applyFill="1" applyBorder="1" applyAlignment="1">
      <alignment horizontal="center" vertical="center" shrinkToFit="1"/>
    </xf>
    <xf numFmtId="0" fontId="1" fillId="0" borderId="10" xfId="0" applyFont="1" applyFill="1" applyBorder="1" applyAlignment="1">
      <alignment vertical="center" wrapText="1"/>
    </xf>
    <xf numFmtId="0" fontId="1" fillId="0" borderId="3" xfId="0" applyFont="1" applyFill="1" applyBorder="1" applyAlignment="1">
      <alignment vertical="center" wrapText="1"/>
    </xf>
    <xf numFmtId="0" fontId="1" fillId="0" borderId="9" xfId="0" applyFont="1" applyFill="1" applyBorder="1" applyAlignment="1">
      <alignment vertical="center" wrapText="1"/>
    </xf>
    <xf numFmtId="0" fontId="1" fillId="0" borderId="5" xfId="0" applyFont="1" applyFill="1" applyBorder="1" applyAlignment="1">
      <alignment vertical="center" wrapText="1"/>
    </xf>
    <xf numFmtId="0" fontId="1" fillId="0" borderId="12" xfId="0" applyFont="1" applyFill="1" applyBorder="1" applyAlignment="1">
      <alignment horizontal="center" vertical="center" textRotation="255" shrinkToFit="1"/>
    </xf>
    <xf numFmtId="0" fontId="1" fillId="0" borderId="10" xfId="0" applyFont="1" applyFill="1" applyBorder="1" applyAlignment="1">
      <alignment horizontal="center" vertical="center" textRotation="255" shrinkToFit="1"/>
    </xf>
    <xf numFmtId="0" fontId="1" fillId="0" borderId="14" xfId="0" applyFont="1" applyFill="1" applyBorder="1" applyAlignment="1">
      <alignment horizontal="center" vertical="center" textRotation="255" shrinkToFit="1"/>
    </xf>
    <xf numFmtId="0" fontId="1" fillId="0" borderId="17" xfId="0" applyFont="1" applyFill="1" applyBorder="1" applyAlignment="1">
      <alignment horizontal="center" vertical="center" textRotation="255" shrinkToFit="1"/>
    </xf>
    <xf numFmtId="0" fontId="1" fillId="0" borderId="0" xfId="0" applyFont="1" applyFill="1" applyBorder="1" applyAlignment="1">
      <alignment vertical="center" shrinkToFit="1"/>
    </xf>
    <xf numFmtId="0" fontId="1" fillId="0" borderId="0" xfId="0" applyFont="1" applyFill="1" applyBorder="1" applyAlignment="1">
      <alignment horizontal="center" vertical="center" shrinkToFit="1"/>
    </xf>
    <xf numFmtId="58" fontId="1" fillId="0" borderId="9" xfId="0" applyNumberFormat="1" applyFont="1" applyFill="1" applyBorder="1" applyAlignment="1">
      <alignment horizontal="distributed" vertical="top" shrinkToFit="1"/>
    </xf>
    <xf numFmtId="0" fontId="0" fillId="0" borderId="5" xfId="0" applyFont="1" applyBorder="1" applyAlignment="1">
      <alignment horizontal="distributed" vertical="center"/>
    </xf>
    <xf numFmtId="0" fontId="0" fillId="0" borderId="6" xfId="0" applyFont="1" applyBorder="1" applyAlignment="1">
      <alignment horizontal="distributed" vertical="center"/>
    </xf>
    <xf numFmtId="0" fontId="1" fillId="0" borderId="12"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2"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3" xfId="0" applyFont="1" applyFill="1" applyBorder="1" applyAlignment="1">
      <alignment horizontal="left" vertical="center" shrinkToFit="1"/>
    </xf>
    <xf numFmtId="0" fontId="7" fillId="2" borderId="3" xfId="0" applyFont="1" applyFill="1" applyBorder="1" applyAlignment="1">
      <alignment vertical="center" shrinkToFit="1"/>
    </xf>
    <xf numFmtId="0" fontId="7" fillId="2" borderId="0" xfId="0" applyFont="1" applyFill="1" applyBorder="1" applyAlignment="1">
      <alignment vertical="center"/>
    </xf>
    <xf numFmtId="0" fontId="6" fillId="0" borderId="17" xfId="0" applyFont="1" applyFill="1" applyBorder="1" applyAlignment="1">
      <alignment horizontal="center" vertical="center" textRotation="255"/>
    </xf>
    <xf numFmtId="0" fontId="6" fillId="0" borderId="15" xfId="0" applyFont="1" applyFill="1" applyBorder="1" applyAlignment="1">
      <alignment horizontal="center" vertical="center" textRotation="255"/>
    </xf>
    <xf numFmtId="58" fontId="1" fillId="0" borderId="1" xfId="0" applyNumberFormat="1" applyFont="1" applyFill="1" applyBorder="1" applyAlignment="1">
      <alignment horizontal="distributed" wrapText="1" shrinkToFit="1"/>
    </xf>
    <xf numFmtId="0" fontId="0" fillId="0" borderId="0" xfId="0" applyFont="1" applyBorder="1" applyAlignment="1">
      <alignment horizontal="distributed" vertical="center"/>
    </xf>
    <xf numFmtId="0" fontId="0" fillId="0" borderId="2" xfId="0" applyFont="1" applyBorder="1" applyAlignment="1">
      <alignment horizontal="distributed" vertical="center"/>
    </xf>
    <xf numFmtId="0" fontId="1" fillId="2" borderId="18" xfId="0" applyFont="1" applyFill="1" applyBorder="1" applyAlignment="1">
      <alignment horizontal="center" vertical="center" shrinkToFit="1"/>
    </xf>
    <xf numFmtId="0" fontId="1" fillId="2" borderId="11"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0" borderId="13" xfId="0" applyFont="1" applyFill="1" applyBorder="1" applyAlignment="1">
      <alignment horizontal="center" vertical="center" shrinkToFit="1"/>
    </xf>
    <xf numFmtId="0" fontId="6" fillId="0" borderId="10" xfId="0" applyNumberFormat="1" applyFont="1" applyFill="1" applyBorder="1" applyAlignment="1">
      <alignment horizontal="center" vertical="center" shrinkToFit="1"/>
    </xf>
    <xf numFmtId="0" fontId="6"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2" borderId="9" xfId="0" applyNumberFormat="1" applyFont="1" applyFill="1" applyBorder="1" applyAlignment="1">
      <alignment horizontal="center" vertical="center" shrinkToFit="1"/>
    </xf>
    <xf numFmtId="0" fontId="1" fillId="2" borderId="5" xfId="0" applyNumberFormat="1" applyFont="1" applyFill="1" applyBorder="1" applyAlignment="1">
      <alignment horizontal="center" vertical="center" shrinkToFit="1"/>
    </xf>
    <xf numFmtId="0" fontId="7" fillId="2" borderId="0" xfId="0" applyFont="1" applyFill="1" applyBorder="1" applyAlignment="1">
      <alignment vertical="center" shrinkToFit="1"/>
    </xf>
    <xf numFmtId="58" fontId="6" fillId="0" borderId="3" xfId="0" applyNumberFormat="1" applyFont="1" applyFill="1" applyBorder="1" applyAlignment="1">
      <alignment horizontal="center" vertical="center" shrinkToFit="1"/>
    </xf>
    <xf numFmtId="58" fontId="6" fillId="0" borderId="5" xfId="0" applyNumberFormat="1" applyFont="1" applyFill="1" applyBorder="1" applyAlignment="1">
      <alignment horizontal="center" vertical="center" shrinkToFit="1"/>
    </xf>
    <xf numFmtId="58" fontId="6" fillId="0" borderId="4" xfId="0" applyNumberFormat="1" applyFont="1" applyFill="1" applyBorder="1" applyAlignment="1">
      <alignment horizontal="center" vertical="center" shrinkToFit="1"/>
    </xf>
    <xf numFmtId="0" fontId="1" fillId="0" borderId="14" xfId="0" applyFont="1" applyFill="1" applyBorder="1" applyAlignment="1">
      <alignment vertical="center" shrinkToFit="1"/>
    </xf>
    <xf numFmtId="0" fontId="1" fillId="0" borderId="17" xfId="0" applyFont="1" applyFill="1" applyBorder="1" applyAlignment="1">
      <alignment vertical="center" shrinkToFit="1"/>
    </xf>
    <xf numFmtId="0" fontId="7" fillId="0" borderId="14"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0" fontId="1" fillId="2" borderId="12" xfId="0" applyFont="1" applyFill="1" applyBorder="1" applyAlignment="1">
      <alignment horizontal="left" vertical="center" indent="1" shrinkToFit="1"/>
    </xf>
    <xf numFmtId="0" fontId="1" fillId="2" borderId="11" xfId="0" applyFont="1" applyFill="1" applyBorder="1" applyAlignment="1">
      <alignment horizontal="left" vertical="center" indent="1" shrinkToFit="1"/>
    </xf>
    <xf numFmtId="0" fontId="1" fillId="0" borderId="0" xfId="0" applyFont="1" applyFill="1" applyAlignment="1">
      <alignment horizontal="left" vertical="center" shrinkToFit="1"/>
    </xf>
    <xf numFmtId="0" fontId="1" fillId="0" borderId="10"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14" fontId="1" fillId="4" borderId="0" xfId="0" applyNumberFormat="1" applyFont="1" applyFill="1" applyBorder="1" applyAlignment="1">
      <alignment horizontal="center" vertical="center" shrinkToFit="1"/>
    </xf>
    <xf numFmtId="0" fontId="1" fillId="4" borderId="0" xfId="0" applyNumberFormat="1" applyFont="1" applyFill="1" applyBorder="1" applyAlignment="1">
      <alignment horizontal="center" vertical="center" shrinkToFit="1"/>
    </xf>
    <xf numFmtId="0" fontId="5" fillId="0" borderId="17"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3" fillId="0" borderId="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3" fillId="0" borderId="0" xfId="0" applyFont="1" applyFill="1" applyBorder="1" applyAlignment="1">
      <alignment horizontal="distributed" vertical="center" shrinkToFit="1"/>
    </xf>
    <xf numFmtId="0" fontId="3" fillId="0" borderId="19" xfId="0" applyFont="1" applyFill="1" applyBorder="1" applyAlignment="1">
      <alignment horizontal="distributed" vertical="center" shrinkToFit="1"/>
    </xf>
    <xf numFmtId="0" fontId="1" fillId="0" borderId="0" xfId="0" applyFont="1" applyFill="1" applyBorder="1" applyAlignment="1">
      <alignment horizontal="left" vertical="center" shrinkToFit="1"/>
    </xf>
    <xf numFmtId="0" fontId="1" fillId="0" borderId="5" xfId="0" applyFont="1" applyFill="1" applyBorder="1" applyAlignment="1">
      <alignment horizontal="distributed" vertical="center" indent="1" shrinkToFit="1"/>
    </xf>
    <xf numFmtId="0" fontId="1" fillId="0" borderId="0" xfId="0" applyFont="1" applyFill="1" applyBorder="1" applyAlignment="1">
      <alignment horizontal="distributed" vertical="center" indent="1" shrinkToFit="1"/>
    </xf>
    <xf numFmtId="0" fontId="1" fillId="0" borderId="12" xfId="0" applyFont="1" applyFill="1" applyBorder="1" applyAlignment="1">
      <alignment horizontal="distributed" vertical="center" shrinkToFit="1"/>
    </xf>
    <xf numFmtId="0" fontId="1" fillId="0" borderId="11" xfId="0" applyFont="1" applyFill="1" applyBorder="1" applyAlignment="1">
      <alignment horizontal="distributed" vertical="center" shrinkToFit="1"/>
    </xf>
    <xf numFmtId="0" fontId="1" fillId="0" borderId="10" xfId="0" applyFont="1" applyFill="1" applyBorder="1" applyAlignment="1">
      <alignment horizontal="distributed" vertical="center" shrinkToFit="1"/>
    </xf>
    <xf numFmtId="0" fontId="1" fillId="0" borderId="3" xfId="0" applyFont="1" applyFill="1" applyBorder="1" applyAlignment="1">
      <alignment horizontal="distributed" vertical="center" shrinkToFit="1"/>
    </xf>
    <xf numFmtId="0" fontId="1" fillId="0" borderId="9" xfId="0" applyFont="1" applyFill="1" applyBorder="1" applyAlignment="1">
      <alignment horizontal="distributed" vertical="center" shrinkToFit="1"/>
    </xf>
    <xf numFmtId="0" fontId="1" fillId="0" borderId="5" xfId="0" applyFont="1" applyFill="1" applyBorder="1" applyAlignment="1">
      <alignment horizontal="distributed" vertical="center" shrinkToFit="1"/>
    </xf>
    <xf numFmtId="0" fontId="1" fillId="2" borderId="11"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0" borderId="13" xfId="0" applyFont="1" applyFill="1" applyBorder="1" applyAlignment="1">
      <alignment horizontal="center" vertical="center" textRotation="255" shrinkToFit="1"/>
    </xf>
    <xf numFmtId="0" fontId="1" fillId="0" borderId="9" xfId="0" applyNumberFormat="1" applyFont="1" applyFill="1" applyBorder="1" applyAlignment="1">
      <alignment horizontal="center" vertical="center" shrinkToFit="1"/>
    </xf>
    <xf numFmtId="0" fontId="1" fillId="0" borderId="5" xfId="0" applyNumberFormat="1" applyFont="1" applyFill="1" applyBorder="1" applyAlignment="1">
      <alignment horizontal="center" vertical="center" shrinkToFit="1"/>
    </xf>
    <xf numFmtId="58" fontId="6" fillId="0" borderId="3" xfId="0" applyNumberFormat="1" applyFont="1" applyFill="1" applyBorder="1" applyAlignment="1">
      <alignment horizontal="left" vertical="center" shrinkToFit="1"/>
    </xf>
    <xf numFmtId="58" fontId="6" fillId="0" borderId="5" xfId="0" applyNumberFormat="1" applyFont="1" applyFill="1" applyBorder="1" applyAlignment="1">
      <alignment horizontal="left" vertical="center" shrinkToFit="1"/>
    </xf>
    <xf numFmtId="58" fontId="6" fillId="0" borderId="3" xfId="0" applyNumberFormat="1" applyFont="1" applyFill="1" applyBorder="1" applyAlignment="1">
      <alignment horizontal="right" vertical="center" shrinkToFit="1"/>
    </xf>
    <xf numFmtId="58" fontId="6" fillId="0" borderId="4" xfId="0" applyNumberFormat="1" applyFont="1" applyFill="1" applyBorder="1" applyAlignment="1">
      <alignment horizontal="right" vertical="center" shrinkToFit="1"/>
    </xf>
    <xf numFmtId="58" fontId="6" fillId="0" borderId="5" xfId="0" applyNumberFormat="1" applyFont="1" applyFill="1" applyBorder="1" applyAlignment="1">
      <alignment horizontal="right" vertical="center" shrinkToFit="1"/>
    </xf>
    <xf numFmtId="58" fontId="6" fillId="0" borderId="6" xfId="0" applyNumberFormat="1" applyFont="1" applyFill="1" applyBorder="1" applyAlignment="1">
      <alignment horizontal="right" vertical="center" shrinkToFit="1"/>
    </xf>
    <xf numFmtId="0" fontId="1" fillId="0" borderId="12" xfId="0" applyFont="1" applyFill="1" applyBorder="1" applyAlignment="1">
      <alignment horizontal="right" vertical="center" shrinkToFit="1"/>
    </xf>
    <xf numFmtId="0" fontId="1" fillId="0" borderId="11" xfId="0" applyFont="1" applyFill="1" applyBorder="1" applyAlignment="1">
      <alignment horizontal="right" vertical="center" shrinkToFit="1"/>
    </xf>
    <xf numFmtId="0" fontId="1" fillId="2" borderId="17" xfId="0" applyFont="1" applyFill="1" applyBorder="1" applyAlignment="1">
      <alignment horizontal="center" vertical="center" shrinkToFit="1"/>
    </xf>
    <xf numFmtId="0" fontId="1" fillId="0" borderId="1" xfId="0" applyFont="1" applyFill="1" applyBorder="1" applyAlignment="1">
      <alignment horizontal="distributed" vertical="center" shrinkToFit="1"/>
    </xf>
    <xf numFmtId="0" fontId="1" fillId="0" borderId="0" xfId="0" applyFont="1" applyFill="1" applyBorder="1" applyAlignment="1">
      <alignment horizontal="distributed" vertical="center" shrinkToFit="1"/>
    </xf>
    <xf numFmtId="0" fontId="1" fillId="0" borderId="12" xfId="0" applyFont="1" applyFill="1" applyBorder="1" applyAlignment="1">
      <alignment vertical="center" shrinkToFit="1"/>
    </xf>
    <xf numFmtId="0" fontId="1" fillId="0" borderId="11" xfId="0" applyFont="1" applyFill="1" applyBorder="1" applyAlignment="1">
      <alignment vertical="center" shrinkToFit="1"/>
    </xf>
    <xf numFmtId="58" fontId="1" fillId="0" borderId="1" xfId="0" applyNumberFormat="1" applyFont="1" applyFill="1" applyBorder="1" applyAlignment="1">
      <alignment horizontal="distributed" vertical="top" shrinkToFit="1"/>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14" xfId="0" applyFont="1" applyFill="1" applyBorder="1" applyAlignment="1">
      <alignment horizontal="center" vertical="center" textRotation="255"/>
    </xf>
    <xf numFmtId="0" fontId="1" fillId="0" borderId="14" xfId="0" applyFont="1" applyFill="1" applyBorder="1" applyAlignment="1">
      <alignment horizontal="distributed" vertical="center" indent="1"/>
    </xf>
    <xf numFmtId="0" fontId="1" fillId="0" borderId="17" xfId="0" applyFont="1" applyFill="1" applyBorder="1" applyAlignment="1">
      <alignment horizontal="distributed" vertical="center" indent="1"/>
    </xf>
    <xf numFmtId="0" fontId="1" fillId="0" borderId="13" xfId="0" applyFont="1" applyFill="1" applyBorder="1" applyAlignment="1">
      <alignment vertical="center" shrinkToFi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58" fontId="1" fillId="0" borderId="0" xfId="0" applyNumberFormat="1" applyFont="1" applyFill="1" applyBorder="1" applyAlignment="1">
      <alignment horizontal="center" vertical="center"/>
    </xf>
    <xf numFmtId="0" fontId="1" fillId="0" borderId="18" xfId="0" applyFont="1" applyFill="1" applyBorder="1" applyAlignment="1">
      <alignment horizontal="center" vertical="center" shrinkToFit="1"/>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6" fillId="0" borderId="9" xfId="0" applyNumberFormat="1" applyFont="1" applyFill="1" applyBorder="1" applyAlignment="1">
      <alignment horizontal="center" vertical="center" shrinkToFit="1"/>
    </xf>
    <xf numFmtId="0" fontId="6" fillId="0" borderId="5" xfId="0" applyNumberFormat="1" applyFont="1" applyFill="1" applyBorder="1" applyAlignment="1">
      <alignment horizontal="center" vertical="center" shrinkToFit="1"/>
    </xf>
    <xf numFmtId="58" fontId="6" fillId="0" borderId="0" xfId="0" applyNumberFormat="1"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1" fillId="0" borderId="12" xfId="0" applyFont="1" applyFill="1" applyBorder="1" applyAlignment="1">
      <alignment horizontal="left" vertical="center" indent="1" shrinkToFit="1"/>
    </xf>
    <xf numFmtId="0" fontId="1" fillId="0" borderId="11" xfId="0" applyFont="1" applyFill="1" applyBorder="1" applyAlignment="1">
      <alignment horizontal="left" vertical="center" indent="1" shrinkToFit="1"/>
    </xf>
    <xf numFmtId="0" fontId="1" fillId="0" borderId="0" xfId="0" applyFont="1" applyFill="1" applyBorder="1" applyAlignment="1">
      <alignment horizontal="right" vertical="justify"/>
    </xf>
    <xf numFmtId="0" fontId="1" fillId="0" borderId="2" xfId="0" applyFont="1" applyFill="1" applyBorder="1" applyAlignment="1">
      <alignment horizontal="right" vertical="justify"/>
    </xf>
    <xf numFmtId="0" fontId="1" fillId="0" borderId="5" xfId="0" applyFont="1" applyFill="1" applyBorder="1" applyAlignment="1">
      <alignment horizontal="left"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left" vertical="center" indent="1" shrinkToFit="1"/>
    </xf>
    <xf numFmtId="0" fontId="13" fillId="0" borderId="0" xfId="0" applyFont="1" applyAlignment="1">
      <alignment vertical="center" wrapText="1"/>
    </xf>
    <xf numFmtId="0" fontId="13" fillId="0" borderId="0" xfId="0" applyFont="1" applyAlignment="1">
      <alignment horizontal="right" vertical="center" shrinkToFit="1"/>
    </xf>
    <xf numFmtId="0" fontId="0" fillId="0" borderId="0" xfId="0" applyAlignment="1">
      <alignment vertical="center" shrinkToFit="1"/>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2" xfId="0" applyFont="1" applyBorder="1" applyAlignment="1">
      <alignment horizontal="left" vertical="center" indent="1"/>
    </xf>
    <xf numFmtId="0" fontId="12" fillId="0" borderId="11" xfId="0" applyFont="1" applyBorder="1" applyAlignment="1">
      <alignment horizontal="left" vertical="center" indent="1"/>
    </xf>
    <xf numFmtId="0" fontId="12" fillId="0" borderId="13" xfId="0" applyFont="1" applyBorder="1" applyAlignment="1">
      <alignment horizontal="left" vertical="center" indent="1"/>
    </xf>
    <xf numFmtId="0" fontId="12" fillId="0" borderId="14" xfId="0" applyFont="1" applyBorder="1" applyAlignment="1">
      <alignment horizontal="distributed" vertical="center" wrapText="1"/>
    </xf>
    <xf numFmtId="0" fontId="15" fillId="0" borderId="11" xfId="1" applyFont="1" applyBorder="1" applyAlignment="1">
      <alignment vertical="center"/>
    </xf>
    <xf numFmtId="0" fontId="15" fillId="0" borderId="3" xfId="1" applyFont="1" applyBorder="1" applyAlignment="1">
      <alignment vertical="center"/>
    </xf>
    <xf numFmtId="0" fontId="15" fillId="0" borderId="11" xfId="1" applyFont="1" applyBorder="1" applyAlignment="1">
      <alignment horizontal="distributed" vertical="center"/>
    </xf>
    <xf numFmtId="0" fontId="16" fillId="0" borderId="11" xfId="1" applyFont="1" applyBorder="1" applyAlignment="1">
      <alignment horizontal="center" vertical="center"/>
    </xf>
    <xf numFmtId="0" fontId="15" fillId="0" borderId="0" xfId="1" applyFont="1" applyBorder="1" applyAlignment="1">
      <alignment horizontal="distributed" vertical="center"/>
    </xf>
    <xf numFmtId="58" fontId="16" fillId="0" borderId="0" xfId="1" applyNumberFormat="1" applyFont="1" applyBorder="1" applyAlignment="1">
      <alignment vertical="center"/>
    </xf>
    <xf numFmtId="58" fontId="16" fillId="0" borderId="0" xfId="1" applyNumberFormat="1" applyFont="1" applyBorder="1" applyAlignment="1">
      <alignment horizontal="center" vertical="center"/>
    </xf>
    <xf numFmtId="0" fontId="15" fillId="0" borderId="0" xfId="1" applyFont="1" applyBorder="1" applyAlignment="1">
      <alignment horizontal="center" vertical="center"/>
    </xf>
    <xf numFmtId="0" fontId="15" fillId="2" borderId="5" xfId="1" applyNumberFormat="1" applyFont="1" applyFill="1" applyBorder="1" applyAlignment="1">
      <alignment horizontal="center" vertical="center"/>
    </xf>
    <xf numFmtId="0" fontId="16" fillId="0" borderId="0" xfId="1" applyFont="1" applyBorder="1" applyAlignment="1">
      <alignment horizontal="center" vertical="center"/>
    </xf>
    <xf numFmtId="0" fontId="15" fillId="0" borderId="0" xfId="1" applyFont="1" applyAlignment="1">
      <alignment horizontal="center" vertical="center"/>
    </xf>
    <xf numFmtId="0" fontId="15" fillId="2" borderId="0" xfId="1" applyFont="1" applyFill="1" applyBorder="1" applyAlignment="1">
      <alignment horizontal="left" vertical="center"/>
    </xf>
    <xf numFmtId="0" fontId="15" fillId="2" borderId="0" xfId="1" applyFont="1" applyFill="1" applyBorder="1" applyAlignment="1">
      <alignment vertical="center"/>
    </xf>
    <xf numFmtId="0" fontId="16" fillId="0" borderId="0" xfId="1" applyFont="1" applyBorder="1" applyAlignment="1">
      <alignment horizontal="left" vertical="center"/>
    </xf>
    <xf numFmtId="58" fontId="16" fillId="0" borderId="11" xfId="1" applyNumberFormat="1" applyFont="1" applyBorder="1" applyAlignment="1">
      <alignment horizontal="center" vertical="center"/>
    </xf>
    <xf numFmtId="0" fontId="14" fillId="0" borderId="0" xfId="2" applyFont="1" applyBorder="1" applyAlignment="1">
      <alignment horizontal="left" vertical="center" indent="3"/>
    </xf>
    <xf numFmtId="58" fontId="1" fillId="0" borderId="0"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3" xfId="0" applyFont="1" applyBorder="1" applyAlignment="1">
      <alignment vertical="center" shrinkToFit="1"/>
    </xf>
    <xf numFmtId="0" fontId="1" fillId="0" borderId="5" xfId="0" applyFont="1" applyBorder="1" applyAlignment="1">
      <alignment vertical="center" shrinkToFit="1"/>
    </xf>
    <xf numFmtId="58" fontId="1" fillId="0" borderId="3" xfId="0" applyNumberFormat="1" applyFont="1" applyFill="1" applyBorder="1" applyAlignment="1">
      <alignment horizontal="center" vertical="center" shrinkToFit="1"/>
    </xf>
    <xf numFmtId="58" fontId="1" fillId="0" borderId="5" xfId="0" applyNumberFormat="1" applyFont="1" applyFill="1" applyBorder="1" applyAlignment="1">
      <alignment horizontal="center" vertical="center" shrinkToFit="1"/>
    </xf>
    <xf numFmtId="58" fontId="1" fillId="0" borderId="3" xfId="0" applyNumberFormat="1" applyFont="1" applyFill="1" applyBorder="1" applyAlignment="1">
      <alignment horizontal="right" vertical="center" shrinkToFit="1"/>
    </xf>
    <xf numFmtId="0" fontId="1" fillId="0" borderId="3" xfId="0" applyFont="1" applyFill="1" applyBorder="1" applyAlignment="1">
      <alignment horizontal="right" vertical="center" shrinkToFit="1"/>
    </xf>
    <xf numFmtId="0" fontId="1" fillId="0" borderId="5" xfId="0" applyFont="1" applyFill="1" applyBorder="1" applyAlignment="1">
      <alignment horizontal="right" vertical="center" shrinkToFit="1"/>
    </xf>
    <xf numFmtId="0" fontId="1" fillId="0" borderId="8" xfId="0" applyFont="1" applyBorder="1" applyAlignment="1">
      <alignment horizontal="center" vertical="center" shrinkToFit="1"/>
    </xf>
    <xf numFmtId="0" fontId="1" fillId="0" borderId="22" xfId="0" applyFont="1" applyBorder="1" applyAlignment="1">
      <alignment horizontal="center" vertical="center" shrinkToFit="1"/>
    </xf>
    <xf numFmtId="58" fontId="1" fillId="0" borderId="10" xfId="0" applyNumberFormat="1" applyFont="1" applyBorder="1" applyAlignment="1">
      <alignment horizontal="right" vertical="center" indent="1" shrinkToFit="1"/>
    </xf>
    <xf numFmtId="0" fontId="0" fillId="0" borderId="3" xfId="0" applyBorder="1" applyAlignment="1">
      <alignment horizontal="right" vertical="center" indent="1" shrinkToFit="1"/>
    </xf>
    <xf numFmtId="0" fontId="0" fillId="0" borderId="9" xfId="0" applyBorder="1" applyAlignment="1">
      <alignment horizontal="right" vertical="center" indent="1" shrinkToFit="1"/>
    </xf>
    <xf numFmtId="0" fontId="0" fillId="0" borderId="5" xfId="0" applyBorder="1" applyAlignment="1">
      <alignment horizontal="right" vertical="center" indent="1" shrinkToFit="1"/>
    </xf>
    <xf numFmtId="0" fontId="1" fillId="2" borderId="3"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2" xfId="0" applyFont="1" applyBorder="1" applyAlignment="1">
      <alignment horizontal="left" vertical="center" indent="1" shrinkToFit="1"/>
    </xf>
    <xf numFmtId="0" fontId="1" fillId="0" borderId="11" xfId="0" applyFont="1" applyBorder="1" applyAlignment="1">
      <alignment horizontal="left" vertical="center" indent="1" shrinkToFit="1"/>
    </xf>
    <xf numFmtId="0" fontId="1" fillId="0" borderId="13" xfId="0" applyFont="1" applyBorder="1" applyAlignment="1">
      <alignment horizontal="left" vertical="center" indent="1" shrinkToFit="1"/>
    </xf>
    <xf numFmtId="0" fontId="1" fillId="0" borderId="0" xfId="0" applyFont="1" applyFill="1" applyBorder="1" applyAlignment="1">
      <alignment horizontal="left" vertical="center" wrapText="1"/>
    </xf>
    <xf numFmtId="0" fontId="1" fillId="0" borderId="0"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 xfId="0" applyFont="1" applyBorder="1" applyAlignment="1">
      <alignment horizontal="left" vertical="center" shrinkToFit="1"/>
    </xf>
    <xf numFmtId="0" fontId="1" fillId="2" borderId="0" xfId="0" applyNumberFormat="1" applyFont="1" applyFill="1" applyBorder="1" applyAlignment="1">
      <alignment horizontal="center" vertical="center" shrinkToFit="1"/>
    </xf>
    <xf numFmtId="0" fontId="1" fillId="0" borderId="12"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3" xfId="0" applyFont="1" applyFill="1" applyBorder="1" applyAlignment="1">
      <alignment horizontal="left" vertical="center" indent="1" shrinkToFit="1"/>
    </xf>
    <xf numFmtId="58" fontId="1" fillId="0" borderId="1" xfId="0" applyNumberFormat="1" applyFont="1" applyBorder="1" applyAlignment="1">
      <alignment horizontal="right" vertical="center" shrinkToFit="1"/>
    </xf>
    <xf numFmtId="58" fontId="1" fillId="0" borderId="0" xfId="0" applyNumberFormat="1" applyFont="1" applyBorder="1" applyAlignment="1">
      <alignment horizontal="right" vertical="center" shrinkToFit="1"/>
    </xf>
    <xf numFmtId="0" fontId="1" fillId="0" borderId="10" xfId="0" applyFont="1" applyBorder="1" applyAlignment="1">
      <alignment horizontal="left" vertical="center" indent="1" shrinkToFit="1"/>
    </xf>
    <xf numFmtId="0" fontId="1" fillId="0" borderId="3" xfId="0" applyFont="1" applyBorder="1" applyAlignment="1">
      <alignment horizontal="left" vertical="center" indent="1" shrinkToFit="1"/>
    </xf>
    <xf numFmtId="0" fontId="1" fillId="0" borderId="4" xfId="0" applyFont="1" applyBorder="1" applyAlignment="1">
      <alignment horizontal="left" vertical="center" indent="1" shrinkToFit="1"/>
    </xf>
    <xf numFmtId="0" fontId="1" fillId="0" borderId="20" xfId="0" applyFont="1" applyBorder="1" applyAlignment="1">
      <alignment horizontal="left" vertical="center" indent="1" shrinkToFit="1"/>
    </xf>
    <xf numFmtId="0" fontId="1" fillId="0" borderId="19" xfId="0" applyFont="1" applyBorder="1" applyAlignment="1">
      <alignment horizontal="left" vertical="center" indent="1" shrinkToFit="1"/>
    </xf>
    <xf numFmtId="0" fontId="1" fillId="0" borderId="21" xfId="0" applyFont="1" applyBorder="1" applyAlignment="1">
      <alignment horizontal="left" vertical="center" indent="1" shrinkToFit="1"/>
    </xf>
    <xf numFmtId="0" fontId="1" fillId="0" borderId="0" xfId="0" applyFont="1" applyAlignment="1">
      <alignment horizontal="left" vertical="center" shrinkToFit="1"/>
    </xf>
    <xf numFmtId="0" fontId="3" fillId="0" borderId="1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Alignment="1">
      <alignment horizontal="left" vertical="center" shrinkToFit="1"/>
    </xf>
    <xf numFmtId="0" fontId="0" fillId="0" borderId="0" xfId="0" applyAlignment="1">
      <alignment horizontal="center" vertical="center" shrinkToFit="1"/>
    </xf>
    <xf numFmtId="0" fontId="17" fillId="0" borderId="14" xfId="3" applyFont="1" applyBorder="1" applyAlignment="1">
      <alignment horizontal="distributed" vertical="center" justifyLastLine="1"/>
    </xf>
    <xf numFmtId="0" fontId="14" fillId="0" borderId="14" xfId="2" applyFont="1" applyBorder="1" applyAlignment="1">
      <alignment horizontal="left" vertical="center" indent="3"/>
    </xf>
    <xf numFmtId="0" fontId="18" fillId="0" borderId="0" xfId="3" applyFont="1" applyBorder="1" applyAlignment="1">
      <alignment horizontal="center" vertical="center"/>
    </xf>
    <xf numFmtId="0" fontId="17" fillId="0" borderId="17" xfId="3" applyFont="1" applyBorder="1" applyAlignment="1">
      <alignment horizontal="center" vertical="center"/>
    </xf>
    <xf numFmtId="0" fontId="17" fillId="0" borderId="15" xfId="3" applyFont="1" applyBorder="1" applyAlignment="1">
      <alignment horizontal="center" vertical="center"/>
    </xf>
    <xf numFmtId="0" fontId="17" fillId="0" borderId="17" xfId="3" applyFont="1" applyBorder="1" applyAlignment="1">
      <alignment vertical="center" shrinkToFit="1"/>
    </xf>
    <xf numFmtId="0" fontId="17" fillId="0" borderId="15" xfId="3" applyFont="1" applyBorder="1" applyAlignment="1">
      <alignment vertical="center" shrinkToFit="1"/>
    </xf>
    <xf numFmtId="0" fontId="17" fillId="0" borderId="18" xfId="3" applyFont="1" applyBorder="1" applyAlignment="1">
      <alignment horizontal="center" vertical="center"/>
    </xf>
    <xf numFmtId="0" fontId="17" fillId="0" borderId="17" xfId="3" applyFont="1" applyBorder="1" applyAlignment="1">
      <alignment vertical="center" wrapText="1"/>
    </xf>
    <xf numFmtId="0" fontId="17" fillId="0" borderId="18" xfId="3" applyFont="1" applyBorder="1" applyAlignment="1">
      <alignment vertical="center"/>
    </xf>
    <xf numFmtId="0" fontId="17" fillId="0" borderId="17" xfId="3" applyFont="1" applyBorder="1" applyAlignment="1">
      <alignment vertical="center"/>
    </xf>
    <xf numFmtId="0" fontId="17" fillId="0" borderId="15" xfId="3" applyFont="1" applyBorder="1" applyAlignment="1">
      <alignment vertical="center"/>
    </xf>
    <xf numFmtId="0" fontId="17" fillId="0" borderId="12" xfId="3" applyFont="1" applyBorder="1" applyAlignment="1">
      <alignment horizontal="distributed" vertical="center" justifyLastLine="1"/>
    </xf>
    <xf numFmtId="0" fontId="17" fillId="0" borderId="13" xfId="3" applyFont="1" applyBorder="1" applyAlignment="1">
      <alignment horizontal="distributed" vertical="center" justifyLastLine="1"/>
    </xf>
    <xf numFmtId="0" fontId="17" fillId="0" borderId="14" xfId="3" applyFont="1" applyBorder="1" applyAlignment="1">
      <alignment horizontal="center" vertical="center"/>
    </xf>
    <xf numFmtId="0" fontId="17" fillId="0" borderId="14" xfId="3" applyFont="1" applyBorder="1" applyAlignment="1">
      <alignment vertical="center"/>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28575</xdr:colOff>
      <xdr:row>13</xdr:row>
      <xdr:rowOff>190500</xdr:rowOff>
    </xdr:from>
    <xdr:to>
      <xdr:col>18</xdr:col>
      <xdr:colOff>19050</xdr:colOff>
      <xdr:row>15</xdr:row>
      <xdr:rowOff>38100</xdr:rowOff>
    </xdr:to>
    <xdr:sp macro="" textlink="">
      <xdr:nvSpPr>
        <xdr:cNvPr id="2" name="円/楕円 1"/>
        <xdr:cNvSpPr/>
      </xdr:nvSpPr>
      <xdr:spPr>
        <a:xfrm>
          <a:off x="2428875" y="3181350"/>
          <a:ext cx="1190625" cy="3048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14</xdr:col>
      <xdr:colOff>76200</xdr:colOff>
      <xdr:row>3</xdr:row>
      <xdr:rowOff>190500</xdr:rowOff>
    </xdr:from>
    <xdr:to>
      <xdr:col>20</xdr:col>
      <xdr:colOff>66675</xdr:colOff>
      <xdr:row>5</xdr:row>
      <xdr:rowOff>57150</xdr:rowOff>
    </xdr:to>
    <xdr:sp macro="" textlink="">
      <xdr:nvSpPr>
        <xdr:cNvPr id="3" name="円/楕円 2"/>
        <xdr:cNvSpPr/>
      </xdr:nvSpPr>
      <xdr:spPr>
        <a:xfrm>
          <a:off x="2876550" y="895350"/>
          <a:ext cx="1190625" cy="3238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142875</xdr:colOff>
      <xdr:row>13</xdr:row>
      <xdr:rowOff>190500</xdr:rowOff>
    </xdr:from>
    <xdr:to>
      <xdr:col>7</xdr:col>
      <xdr:colOff>38100</xdr:colOff>
      <xdr:row>15</xdr:row>
      <xdr:rowOff>38100</xdr:rowOff>
    </xdr:to>
    <xdr:sp macro="" textlink="">
      <xdr:nvSpPr>
        <xdr:cNvPr id="4" name="円/楕円 3"/>
        <xdr:cNvSpPr/>
      </xdr:nvSpPr>
      <xdr:spPr>
        <a:xfrm>
          <a:off x="742950" y="3181350"/>
          <a:ext cx="695325" cy="3048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17</xdr:col>
      <xdr:colOff>123825</xdr:colOff>
      <xdr:row>16</xdr:row>
      <xdr:rowOff>209550</xdr:rowOff>
    </xdr:from>
    <xdr:to>
      <xdr:col>21</xdr:col>
      <xdr:colOff>19050</xdr:colOff>
      <xdr:row>18</xdr:row>
      <xdr:rowOff>38100</xdr:rowOff>
    </xdr:to>
    <xdr:sp macro="" textlink="">
      <xdr:nvSpPr>
        <xdr:cNvPr id="5" name="円/楕円 4"/>
        <xdr:cNvSpPr/>
      </xdr:nvSpPr>
      <xdr:spPr>
        <a:xfrm>
          <a:off x="3524250" y="3657600"/>
          <a:ext cx="695325" cy="3238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180975</xdr:colOff>
      <xdr:row>15</xdr:row>
      <xdr:rowOff>209550</xdr:rowOff>
    </xdr:from>
    <xdr:to>
      <xdr:col>20</xdr:col>
      <xdr:colOff>142875</xdr:colOff>
      <xdr:row>17</xdr:row>
      <xdr:rowOff>38100</xdr:rowOff>
    </xdr:to>
    <xdr:sp macro="" textlink="">
      <xdr:nvSpPr>
        <xdr:cNvPr id="2" name="円/楕円 1"/>
        <xdr:cNvSpPr/>
      </xdr:nvSpPr>
      <xdr:spPr>
        <a:xfrm>
          <a:off x="3581400" y="3429000"/>
          <a:ext cx="561975" cy="3238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304800</xdr:colOff>
      <xdr:row>7</xdr:row>
      <xdr:rowOff>276225</xdr:rowOff>
    </xdr:from>
    <xdr:ext cx="325730" cy="275717"/>
    <xdr:sp macro="" textlink="">
      <xdr:nvSpPr>
        <xdr:cNvPr id="2" name="テキスト ボックス 1"/>
        <xdr:cNvSpPr txBox="1"/>
      </xdr:nvSpPr>
      <xdr:spPr>
        <a:xfrm>
          <a:off x="5753100" y="2257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20</xdr:col>
      <xdr:colOff>57150</xdr:colOff>
      <xdr:row>19</xdr:row>
      <xdr:rowOff>9525</xdr:rowOff>
    </xdr:from>
    <xdr:to>
      <xdr:col>22</xdr:col>
      <xdr:colOff>47625</xdr:colOff>
      <xdr:row>20</xdr:row>
      <xdr:rowOff>0</xdr:rowOff>
    </xdr:to>
    <xdr:sp macro="" textlink="">
      <xdr:nvSpPr>
        <xdr:cNvPr id="4115" name="Oval 3"/>
        <xdr:cNvSpPr>
          <a:spLocks noChangeArrowheads="1"/>
        </xdr:cNvSpPr>
      </xdr:nvSpPr>
      <xdr:spPr bwMode="auto">
        <a:xfrm>
          <a:off x="4229100" y="4286250"/>
          <a:ext cx="3238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85725</xdr:colOff>
      <xdr:row>19</xdr:row>
      <xdr:rowOff>9525</xdr:rowOff>
    </xdr:from>
    <xdr:to>
      <xdr:col>29</xdr:col>
      <xdr:colOff>76200</xdr:colOff>
      <xdr:row>20</xdr:row>
      <xdr:rowOff>0</xdr:rowOff>
    </xdr:to>
    <xdr:sp macro="" textlink="">
      <xdr:nvSpPr>
        <xdr:cNvPr id="4116" name="Oval 3"/>
        <xdr:cNvSpPr>
          <a:spLocks noChangeArrowheads="1"/>
        </xdr:cNvSpPr>
      </xdr:nvSpPr>
      <xdr:spPr bwMode="auto">
        <a:xfrm>
          <a:off x="5514975" y="4286250"/>
          <a:ext cx="390525"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27</xdr:row>
      <xdr:rowOff>9525</xdr:rowOff>
    </xdr:from>
    <xdr:to>
      <xdr:col>1</xdr:col>
      <xdr:colOff>323850</xdr:colOff>
      <xdr:row>28</xdr:row>
      <xdr:rowOff>0</xdr:rowOff>
    </xdr:to>
    <xdr:sp macro="" textlink="">
      <xdr:nvSpPr>
        <xdr:cNvPr id="4117" name="Oval 3"/>
        <xdr:cNvSpPr>
          <a:spLocks noChangeArrowheads="1"/>
        </xdr:cNvSpPr>
      </xdr:nvSpPr>
      <xdr:spPr bwMode="auto">
        <a:xfrm>
          <a:off x="200025" y="6524625"/>
          <a:ext cx="323850"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9"/>
  <sheetViews>
    <sheetView tabSelected="1" view="pageBreakPreview" zoomScaleNormal="100" zoomScaleSheetLayoutView="100" workbookViewId="0">
      <selection activeCell="A2" sqref="A2:G3"/>
    </sheetView>
  </sheetViews>
  <sheetFormatPr defaultRowHeight="13.5" x14ac:dyDescent="0.15"/>
  <cols>
    <col min="1" max="1" width="3.625" customWidth="1"/>
    <col min="2" max="2" width="3.375" customWidth="1"/>
    <col min="3" max="3" width="26.375" customWidth="1"/>
    <col min="4" max="4" width="9" customWidth="1"/>
    <col min="5" max="5" width="21.75" customWidth="1"/>
    <col min="7" max="7" width="14.5" customWidth="1"/>
  </cols>
  <sheetData>
    <row r="2" spans="1:7" ht="13.5" customHeight="1" x14ac:dyDescent="0.15">
      <c r="A2" s="152" t="s">
        <v>211</v>
      </c>
      <c r="B2" s="152"/>
      <c r="C2" s="152"/>
      <c r="D2" s="152"/>
      <c r="E2" s="152"/>
      <c r="F2" s="152"/>
      <c r="G2" s="152"/>
    </row>
    <row r="3" spans="1:7" x14ac:dyDescent="0.15">
      <c r="A3" s="152"/>
      <c r="B3" s="152"/>
      <c r="C3" s="152"/>
      <c r="D3" s="152"/>
      <c r="E3" s="152"/>
      <c r="F3" s="152"/>
      <c r="G3" s="152"/>
    </row>
    <row r="5" spans="1:7" ht="18" customHeight="1" x14ac:dyDescent="0.15">
      <c r="B5" s="112" t="s">
        <v>150</v>
      </c>
      <c r="C5" s="97" t="s">
        <v>153</v>
      </c>
    </row>
    <row r="6" spans="1:7" ht="18" customHeight="1" x14ac:dyDescent="0.15">
      <c r="C6" t="s">
        <v>240</v>
      </c>
    </row>
    <row r="7" spans="1:7" ht="18" customHeight="1" x14ac:dyDescent="0.15">
      <c r="C7" t="s">
        <v>241</v>
      </c>
    </row>
    <row r="8" spans="1:7" ht="18" customHeight="1" x14ac:dyDescent="0.15">
      <c r="C8" s="144" t="s">
        <v>238</v>
      </c>
      <c r="D8" s="144"/>
      <c r="E8" s="144"/>
      <c r="F8" s="144"/>
      <c r="G8" s="144"/>
    </row>
    <row r="9" spans="1:7" ht="18" customHeight="1" x14ac:dyDescent="0.15"/>
    <row r="10" spans="1:7" ht="18" customHeight="1" x14ac:dyDescent="0.15">
      <c r="B10" s="112" t="s">
        <v>150</v>
      </c>
      <c r="C10" s="97" t="s">
        <v>186</v>
      </c>
    </row>
    <row r="11" spans="1:7" ht="18" customHeight="1" x14ac:dyDescent="0.15">
      <c r="C11" s="152" t="s">
        <v>143</v>
      </c>
      <c r="D11" s="152"/>
      <c r="E11" s="152"/>
      <c r="F11" s="152"/>
      <c r="G11" s="152"/>
    </row>
    <row r="12" spans="1:7" ht="18" customHeight="1" x14ac:dyDescent="0.15">
      <c r="C12" s="152"/>
      <c r="D12" s="152"/>
      <c r="E12" s="152"/>
      <c r="F12" s="152"/>
      <c r="G12" s="152"/>
    </row>
    <row r="13" spans="1:7" ht="18" customHeight="1" x14ac:dyDescent="0.15">
      <c r="C13" t="s">
        <v>126</v>
      </c>
    </row>
    <row r="14" spans="1:7" ht="18" customHeight="1" x14ac:dyDescent="0.15">
      <c r="C14" s="139" t="s">
        <v>244</v>
      </c>
    </row>
    <row r="15" spans="1:7" ht="6.75" customHeight="1" x14ac:dyDescent="0.15"/>
    <row r="16" spans="1:7" ht="18" customHeight="1" thickBot="1" x14ac:dyDescent="0.2">
      <c r="C16" s="111" t="s">
        <v>111</v>
      </c>
      <c r="D16" s="151" t="s">
        <v>112</v>
      </c>
      <c r="E16" s="151"/>
      <c r="F16" s="111" t="s">
        <v>113</v>
      </c>
    </row>
    <row r="17" spans="2:7" ht="18" customHeight="1" x14ac:dyDescent="0.15">
      <c r="C17" s="92" t="s">
        <v>187</v>
      </c>
      <c r="D17" s="150" t="s">
        <v>154</v>
      </c>
      <c r="E17" s="150"/>
      <c r="F17" s="93">
        <v>3</v>
      </c>
    </row>
    <row r="18" spans="2:7" ht="18" customHeight="1" x14ac:dyDescent="0.15">
      <c r="C18" s="91" t="s">
        <v>188</v>
      </c>
      <c r="D18" s="143" t="s">
        <v>155</v>
      </c>
      <c r="E18" s="143"/>
      <c r="F18" s="90">
        <v>2</v>
      </c>
    </row>
    <row r="19" spans="2:7" ht="18" customHeight="1" x14ac:dyDescent="0.15">
      <c r="C19" s="91" t="s">
        <v>114</v>
      </c>
      <c r="D19" s="143" t="s">
        <v>119</v>
      </c>
      <c r="E19" s="143"/>
      <c r="F19" s="90">
        <v>3</v>
      </c>
    </row>
    <row r="20" spans="2:7" ht="18" customHeight="1" x14ac:dyDescent="0.15">
      <c r="C20" s="91" t="s">
        <v>115</v>
      </c>
      <c r="D20" s="143" t="s">
        <v>120</v>
      </c>
      <c r="E20" s="143"/>
      <c r="F20" s="90">
        <v>3</v>
      </c>
    </row>
    <row r="21" spans="2:7" ht="18" customHeight="1" x14ac:dyDescent="0.15">
      <c r="C21" s="91" t="s">
        <v>116</v>
      </c>
      <c r="D21" s="143" t="s">
        <v>121</v>
      </c>
      <c r="E21" s="143"/>
      <c r="F21" s="90">
        <v>3</v>
      </c>
    </row>
    <row r="22" spans="2:7" ht="18" customHeight="1" x14ac:dyDescent="0.15">
      <c r="C22" s="91" t="s">
        <v>68</v>
      </c>
      <c r="D22" s="143" t="s">
        <v>122</v>
      </c>
      <c r="E22" s="143"/>
      <c r="F22" s="90">
        <v>3</v>
      </c>
    </row>
    <row r="23" spans="2:7" ht="18" customHeight="1" x14ac:dyDescent="0.15">
      <c r="C23" s="91" t="s">
        <v>156</v>
      </c>
      <c r="D23" s="143" t="s">
        <v>125</v>
      </c>
      <c r="E23" s="143"/>
      <c r="F23" s="90">
        <v>3</v>
      </c>
    </row>
    <row r="24" spans="2:7" ht="18" customHeight="1" x14ac:dyDescent="0.15">
      <c r="C24" s="91" t="s">
        <v>69</v>
      </c>
      <c r="D24" s="153"/>
      <c r="E24" s="153"/>
      <c r="F24" s="90">
        <v>3</v>
      </c>
    </row>
    <row r="25" spans="2:7" ht="18" customHeight="1" x14ac:dyDescent="0.15">
      <c r="C25" s="91" t="s">
        <v>117</v>
      </c>
      <c r="D25" s="154" t="s">
        <v>123</v>
      </c>
      <c r="E25" s="154"/>
      <c r="F25" s="90">
        <v>1</v>
      </c>
    </row>
    <row r="26" spans="2:7" ht="18" customHeight="1" x14ac:dyDescent="0.15">
      <c r="C26" s="91" t="s">
        <v>157</v>
      </c>
      <c r="D26" s="143" t="s">
        <v>124</v>
      </c>
      <c r="E26" s="143"/>
      <c r="F26" s="140" t="s">
        <v>245</v>
      </c>
    </row>
    <row r="27" spans="2:7" ht="18" customHeight="1" x14ac:dyDescent="0.15">
      <c r="C27" s="91" t="s">
        <v>182</v>
      </c>
      <c r="D27" s="143" t="s">
        <v>183</v>
      </c>
      <c r="E27" s="143"/>
      <c r="F27" s="140" t="s">
        <v>245</v>
      </c>
    </row>
    <row r="28" spans="2:7" ht="18" customHeight="1" x14ac:dyDescent="0.15">
      <c r="C28" s="91" t="s">
        <v>118</v>
      </c>
      <c r="D28" s="143"/>
      <c r="E28" s="143"/>
      <c r="F28" s="140" t="s">
        <v>245</v>
      </c>
    </row>
    <row r="29" spans="2:7" ht="18" customHeight="1" x14ac:dyDescent="0.15">
      <c r="C29" s="144" t="s">
        <v>158</v>
      </c>
      <c r="D29" s="144"/>
      <c r="E29" s="144"/>
      <c r="F29" s="144"/>
      <c r="G29" s="144"/>
    </row>
    <row r="30" spans="2:7" ht="18" customHeight="1" x14ac:dyDescent="0.15"/>
    <row r="31" spans="2:7" ht="18" customHeight="1" x14ac:dyDescent="0.15">
      <c r="B31" s="112" t="s">
        <v>151</v>
      </c>
      <c r="C31" s="97" t="s">
        <v>159</v>
      </c>
    </row>
    <row r="32" spans="2:7" ht="18" customHeight="1" x14ac:dyDescent="0.15">
      <c r="C32" t="s">
        <v>236</v>
      </c>
    </row>
    <row r="33" spans="2:7" ht="18" customHeight="1" x14ac:dyDescent="0.15">
      <c r="C33" t="s">
        <v>144</v>
      </c>
    </row>
    <row r="34" spans="2:7" ht="6" customHeight="1" x14ac:dyDescent="0.15"/>
    <row r="35" spans="2:7" ht="18" customHeight="1" thickBot="1" x14ac:dyDescent="0.2">
      <c r="C35" s="111" t="s">
        <v>111</v>
      </c>
      <c r="D35" s="151" t="s">
        <v>112</v>
      </c>
      <c r="E35" s="151"/>
      <c r="F35" s="111" t="s">
        <v>113</v>
      </c>
    </row>
    <row r="36" spans="2:7" ht="18" customHeight="1" x14ac:dyDescent="0.15">
      <c r="C36" s="92" t="s">
        <v>145</v>
      </c>
      <c r="D36" s="150" t="s">
        <v>160</v>
      </c>
      <c r="E36" s="150"/>
      <c r="F36" s="93">
        <v>2</v>
      </c>
    </row>
    <row r="37" spans="2:7" ht="18" customHeight="1" x14ac:dyDescent="0.15">
      <c r="C37" s="92" t="s">
        <v>237</v>
      </c>
      <c r="D37" s="147"/>
      <c r="E37" s="148"/>
      <c r="F37" s="93">
        <v>1</v>
      </c>
    </row>
    <row r="38" spans="2:7" ht="18" customHeight="1" x14ac:dyDescent="0.15">
      <c r="C38" s="91" t="s">
        <v>212</v>
      </c>
      <c r="D38" s="143" t="s">
        <v>146</v>
      </c>
      <c r="E38" s="143"/>
      <c r="F38" s="90">
        <v>1</v>
      </c>
    </row>
    <row r="39" spans="2:7" ht="6" customHeight="1" x14ac:dyDescent="0.15">
      <c r="C39" s="105"/>
      <c r="D39" s="106"/>
      <c r="E39" s="106"/>
      <c r="F39" s="107"/>
    </row>
    <row r="40" spans="2:7" ht="18" customHeight="1" x14ac:dyDescent="0.15">
      <c r="C40" s="113" t="s">
        <v>161</v>
      </c>
      <c r="D40" s="113"/>
      <c r="E40" s="113"/>
      <c r="F40" s="113"/>
      <c r="G40" s="113"/>
    </row>
    <row r="41" spans="2:7" ht="18" customHeight="1" x14ac:dyDescent="0.15">
      <c r="C41" s="149" t="s">
        <v>162</v>
      </c>
      <c r="D41" s="149"/>
      <c r="E41" s="149"/>
      <c r="F41" s="149"/>
      <c r="G41" s="149"/>
    </row>
    <row r="42" spans="2:7" x14ac:dyDescent="0.15">
      <c r="C42" s="149"/>
      <c r="D42" s="149"/>
      <c r="E42" s="149"/>
      <c r="F42" s="149"/>
      <c r="G42" s="149"/>
    </row>
    <row r="44" spans="2:7" ht="18" customHeight="1" x14ac:dyDescent="0.15">
      <c r="B44" s="112" t="s">
        <v>151</v>
      </c>
      <c r="C44" s="97" t="s">
        <v>250</v>
      </c>
    </row>
    <row r="45" spans="2:7" ht="18" customHeight="1" x14ac:dyDescent="0.15">
      <c r="C45" s="145" t="s">
        <v>248</v>
      </c>
      <c r="D45" s="145"/>
      <c r="E45" s="145"/>
      <c r="F45" s="145"/>
      <c r="G45" s="145"/>
    </row>
    <row r="46" spans="2:7" ht="15" customHeight="1" x14ac:dyDescent="0.15">
      <c r="C46" s="146" t="s">
        <v>249</v>
      </c>
      <c r="D46" s="146"/>
      <c r="E46" s="146"/>
      <c r="F46" s="146"/>
      <c r="G46" s="146"/>
    </row>
    <row r="47" spans="2:7" ht="15" customHeight="1" x14ac:dyDescent="0.15">
      <c r="C47" s="146"/>
      <c r="D47" s="146"/>
      <c r="E47" s="146"/>
      <c r="F47" s="146"/>
      <c r="G47" s="146"/>
    </row>
    <row r="48" spans="2:7" ht="18" customHeight="1" x14ac:dyDescent="0.15"/>
    <row r="49" ht="18" customHeight="1" x14ac:dyDescent="0.15"/>
  </sheetData>
  <mergeCells count="24">
    <mergeCell ref="A2:G3"/>
    <mergeCell ref="D22:E22"/>
    <mergeCell ref="D23:E23"/>
    <mergeCell ref="D24:E24"/>
    <mergeCell ref="D25:E25"/>
    <mergeCell ref="C8:G8"/>
    <mergeCell ref="C11:G12"/>
    <mergeCell ref="D16:E16"/>
    <mergeCell ref="D17:E17"/>
    <mergeCell ref="D18:E18"/>
    <mergeCell ref="D19:E19"/>
    <mergeCell ref="D20:E20"/>
    <mergeCell ref="D21:E21"/>
    <mergeCell ref="C46:G47"/>
    <mergeCell ref="D37:E37"/>
    <mergeCell ref="C41:G42"/>
    <mergeCell ref="D36:E36"/>
    <mergeCell ref="D28:E28"/>
    <mergeCell ref="D35:E35"/>
    <mergeCell ref="D26:E26"/>
    <mergeCell ref="D38:E38"/>
    <mergeCell ref="C29:G29"/>
    <mergeCell ref="D27:E27"/>
    <mergeCell ref="C45:G4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view="pageBreakPreview" zoomScaleNormal="100" zoomScaleSheetLayoutView="100" workbookViewId="0">
      <selection activeCell="Y8" sqref="Y8:Z8"/>
    </sheetView>
  </sheetViews>
  <sheetFormatPr defaultRowHeight="13.5" x14ac:dyDescent="0.15"/>
  <cols>
    <col min="1" max="17" width="2.625" style="21" customWidth="1"/>
    <col min="18" max="18" width="3.625" style="21" customWidth="1"/>
    <col min="19" max="20" width="2.625" style="21" customWidth="1"/>
    <col min="21" max="21" width="2.125" style="21" customWidth="1"/>
    <col min="22" max="25" width="2.625" style="21" customWidth="1"/>
    <col min="26" max="26" width="3.25" style="21" customWidth="1"/>
    <col min="27" max="31" width="2.625" style="21" customWidth="1"/>
    <col min="32" max="33" width="3" style="21" customWidth="1"/>
    <col min="34" max="34" width="1" style="20" customWidth="1"/>
    <col min="35" max="16384" width="9" style="21"/>
  </cols>
  <sheetData>
    <row r="1" spans="1:36" ht="20.100000000000001" customHeight="1" x14ac:dyDescent="0.15">
      <c r="A1" s="210" t="s">
        <v>163</v>
      </c>
      <c r="B1" s="210"/>
      <c r="C1" s="210"/>
      <c r="D1" s="210"/>
      <c r="E1" s="210"/>
      <c r="F1" s="210"/>
      <c r="G1" s="210"/>
      <c r="H1" s="210"/>
      <c r="I1" s="210"/>
      <c r="J1" s="210"/>
      <c r="AG1" s="32"/>
      <c r="AI1" s="20"/>
      <c r="AJ1" s="20"/>
    </row>
    <row r="2" spans="1:36" ht="18" customHeight="1" x14ac:dyDescent="0.15">
      <c r="A2" s="25"/>
      <c r="B2" s="25"/>
      <c r="C2" s="25"/>
      <c r="D2" s="25"/>
      <c r="E2" s="25"/>
      <c r="F2" s="25"/>
      <c r="G2" s="25"/>
      <c r="H2" s="25"/>
      <c r="I2" s="25"/>
      <c r="J2" s="25"/>
      <c r="V2" s="211" t="s">
        <v>0</v>
      </c>
      <c r="W2" s="212"/>
      <c r="X2" s="212"/>
      <c r="Y2" s="212"/>
      <c r="Z2" s="212"/>
      <c r="AA2" s="212"/>
      <c r="AB2" s="212"/>
      <c r="AC2" s="212"/>
      <c r="AD2" s="212"/>
      <c r="AE2" s="212"/>
      <c r="AF2" s="212"/>
      <c r="AG2" s="212"/>
      <c r="AH2" s="37"/>
      <c r="AI2" s="20"/>
      <c r="AJ2" s="20"/>
    </row>
    <row r="3" spans="1:36" ht="18" customHeight="1" x14ac:dyDescent="0.15">
      <c r="A3" s="26"/>
      <c r="B3" s="27"/>
      <c r="C3" s="27"/>
      <c r="D3" s="27"/>
      <c r="E3" s="27"/>
      <c r="F3" s="27"/>
      <c r="G3" s="27"/>
      <c r="H3" s="27"/>
      <c r="I3" s="27"/>
      <c r="J3" s="27"/>
      <c r="K3" s="27"/>
      <c r="L3" s="27"/>
      <c r="M3" s="27"/>
      <c r="N3" s="27"/>
      <c r="O3" s="27"/>
      <c r="P3" s="27"/>
      <c r="Q3" s="27"/>
      <c r="R3" s="27"/>
      <c r="S3" s="27"/>
      <c r="T3" s="27"/>
      <c r="U3" s="27"/>
      <c r="V3" s="215" t="s">
        <v>32</v>
      </c>
      <c r="W3" s="215"/>
      <c r="X3" s="215" t="s">
        <v>33</v>
      </c>
      <c r="Y3" s="215"/>
      <c r="Z3" s="215" t="s">
        <v>34</v>
      </c>
      <c r="AA3" s="215"/>
      <c r="AB3" s="197" t="s">
        <v>35</v>
      </c>
      <c r="AC3" s="197"/>
      <c r="AD3" s="197"/>
      <c r="AE3" s="197"/>
      <c r="AF3" s="197"/>
      <c r="AG3" s="211"/>
      <c r="AH3" s="55"/>
      <c r="AI3" s="20"/>
      <c r="AJ3" s="20"/>
    </row>
    <row r="4" spans="1:36" ht="18" customHeight="1" x14ac:dyDescent="0.15">
      <c r="A4" s="28"/>
      <c r="B4" s="29"/>
      <c r="C4" s="29"/>
      <c r="D4" s="29"/>
      <c r="E4" s="29"/>
      <c r="F4" s="29"/>
      <c r="G4" s="29"/>
      <c r="H4" s="29"/>
      <c r="I4" s="29"/>
      <c r="J4" s="29"/>
      <c r="K4" s="29"/>
      <c r="L4" s="29"/>
      <c r="M4" s="29"/>
      <c r="N4" s="29"/>
      <c r="O4" s="29"/>
      <c r="P4" s="29"/>
      <c r="Q4" s="29"/>
      <c r="R4" s="29"/>
      <c r="S4" s="29"/>
      <c r="T4" s="29"/>
      <c r="U4" s="29"/>
      <c r="V4" s="216"/>
      <c r="W4" s="216"/>
      <c r="X4" s="216"/>
      <c r="Y4" s="216"/>
      <c r="Z4" s="216"/>
      <c r="AA4" s="216"/>
      <c r="AB4" s="219"/>
      <c r="AC4" s="219"/>
      <c r="AD4" s="219"/>
      <c r="AE4" s="219"/>
      <c r="AF4" s="219"/>
      <c r="AG4" s="220"/>
      <c r="AH4" s="55"/>
      <c r="AI4" s="20"/>
      <c r="AJ4" s="20"/>
    </row>
    <row r="5" spans="1:36" ht="18" customHeight="1" x14ac:dyDescent="0.15">
      <c r="A5" s="28"/>
      <c r="B5" s="29"/>
      <c r="C5" s="29"/>
      <c r="D5" s="29"/>
      <c r="E5" s="29"/>
      <c r="F5" s="29"/>
      <c r="G5" s="29"/>
      <c r="H5" s="29"/>
      <c r="I5" s="29"/>
      <c r="J5" s="29"/>
      <c r="K5" s="217" t="s">
        <v>36</v>
      </c>
      <c r="L5" s="217"/>
      <c r="M5" s="217"/>
      <c r="N5" s="217"/>
      <c r="O5" s="217"/>
      <c r="P5" s="221" t="s">
        <v>37</v>
      </c>
      <c r="Q5" s="221"/>
      <c r="R5" s="221"/>
      <c r="S5" s="221"/>
      <c r="T5" s="221"/>
      <c r="U5" s="217" t="s">
        <v>39</v>
      </c>
      <c r="V5" s="217"/>
      <c r="W5" s="29"/>
      <c r="X5" s="29"/>
      <c r="Y5" s="29"/>
      <c r="Z5" s="29"/>
      <c r="AA5" s="29"/>
      <c r="AB5" s="29"/>
      <c r="AC5" s="29"/>
      <c r="AD5" s="29"/>
      <c r="AE5" s="29"/>
      <c r="AF5" s="29"/>
      <c r="AG5" s="29"/>
      <c r="AH5" s="55"/>
      <c r="AI5" s="20"/>
      <c r="AJ5" s="20"/>
    </row>
    <row r="6" spans="1:36" ht="18" customHeight="1" thickBot="1" x14ac:dyDescent="0.2">
      <c r="A6" s="28"/>
      <c r="B6" s="29"/>
      <c r="C6" s="29"/>
      <c r="D6" s="29"/>
      <c r="E6" s="29"/>
      <c r="F6" s="29"/>
      <c r="G6" s="29"/>
      <c r="H6" s="29"/>
      <c r="I6" s="29"/>
      <c r="J6" s="29"/>
      <c r="K6" s="218"/>
      <c r="L6" s="218"/>
      <c r="M6" s="218"/>
      <c r="N6" s="218"/>
      <c r="O6" s="218"/>
      <c r="P6" s="222" t="s">
        <v>38</v>
      </c>
      <c r="Q6" s="222"/>
      <c r="R6" s="222"/>
      <c r="S6" s="222"/>
      <c r="T6" s="222"/>
      <c r="U6" s="218"/>
      <c r="V6" s="218"/>
      <c r="W6" s="29"/>
      <c r="X6" s="29"/>
      <c r="Y6" s="29"/>
      <c r="Z6" s="29"/>
      <c r="AA6" s="29"/>
      <c r="AB6" s="29"/>
      <c r="AC6" s="29"/>
      <c r="AD6" s="29"/>
      <c r="AE6" s="29"/>
      <c r="AF6" s="29"/>
      <c r="AG6" s="29"/>
      <c r="AH6" s="55"/>
      <c r="AI6" s="20"/>
      <c r="AJ6" s="20"/>
    </row>
    <row r="7" spans="1:36" ht="18" customHeight="1" thickTop="1" x14ac:dyDescent="0.15">
      <c r="A7" s="30"/>
      <c r="B7" s="20"/>
      <c r="C7" s="20"/>
      <c r="D7" s="20"/>
      <c r="E7" s="20"/>
      <c r="F7" s="20"/>
      <c r="G7" s="20"/>
      <c r="H7" s="20"/>
      <c r="I7" s="20"/>
      <c r="J7" s="20"/>
      <c r="K7" s="20"/>
      <c r="L7" s="20"/>
      <c r="M7" s="20"/>
      <c r="N7" s="20"/>
      <c r="O7" s="20"/>
      <c r="P7" s="20"/>
      <c r="Q7" s="20"/>
      <c r="R7" s="20"/>
      <c r="S7" s="20"/>
      <c r="T7" s="20"/>
      <c r="U7" s="20"/>
      <c r="V7" s="20"/>
      <c r="W7" s="20"/>
      <c r="X7" s="20"/>
      <c r="Y7" s="223" t="s">
        <v>2</v>
      </c>
      <c r="Z7" s="223"/>
      <c r="AA7" s="223"/>
      <c r="AB7" s="174"/>
      <c r="AC7" s="174"/>
      <c r="AD7" s="174"/>
      <c r="AE7" s="174"/>
      <c r="AF7" s="20"/>
      <c r="AG7" s="20" t="s">
        <v>181</v>
      </c>
      <c r="AH7" s="30"/>
      <c r="AI7" s="20"/>
      <c r="AJ7" s="20"/>
    </row>
    <row r="8" spans="1:36" ht="18" customHeight="1" x14ac:dyDescent="0.15">
      <c r="A8" s="30"/>
      <c r="B8" s="20"/>
      <c r="C8" s="20"/>
      <c r="D8" s="20"/>
      <c r="E8" s="20"/>
      <c r="F8" s="20"/>
      <c r="G8" s="20"/>
      <c r="H8" s="20"/>
      <c r="I8" s="20"/>
      <c r="J8" s="20"/>
      <c r="K8" s="20"/>
      <c r="L8" s="20"/>
      <c r="M8" s="20"/>
      <c r="N8" s="20"/>
      <c r="O8" s="20"/>
      <c r="P8" s="20"/>
      <c r="Q8" s="20"/>
      <c r="R8" s="20"/>
      <c r="S8" s="31"/>
      <c r="T8" s="31"/>
      <c r="U8" s="31"/>
      <c r="V8" s="31"/>
      <c r="W8" s="31"/>
      <c r="X8" s="31"/>
      <c r="Y8" s="213"/>
      <c r="Z8" s="214"/>
      <c r="AA8" s="174"/>
      <c r="AB8" s="174"/>
      <c r="AC8" s="20" t="s">
        <v>3</v>
      </c>
      <c r="AD8" s="20"/>
      <c r="AE8" s="20" t="s">
        <v>4</v>
      </c>
      <c r="AF8" s="20"/>
      <c r="AG8" s="20" t="s">
        <v>5</v>
      </c>
      <c r="AH8" s="30"/>
      <c r="AI8" s="20"/>
      <c r="AJ8" s="20"/>
    </row>
    <row r="9" spans="1:36" ht="18" customHeight="1" x14ac:dyDescent="0.15">
      <c r="A9" s="30"/>
      <c r="B9" s="121" t="s">
        <v>185</v>
      </c>
      <c r="C9" s="121"/>
      <c r="D9" s="121"/>
      <c r="E9" s="120"/>
      <c r="F9" s="120"/>
      <c r="G9" s="120"/>
      <c r="H9" s="120"/>
      <c r="I9" s="120"/>
      <c r="J9" s="120"/>
      <c r="K9" s="120"/>
      <c r="L9" s="120"/>
      <c r="M9" s="20"/>
      <c r="N9" s="20"/>
      <c r="O9" s="20"/>
      <c r="P9" s="20"/>
      <c r="Q9" s="20"/>
      <c r="R9" s="20"/>
      <c r="S9" s="31"/>
      <c r="T9" s="31"/>
      <c r="U9" s="31"/>
      <c r="V9" s="31"/>
      <c r="W9" s="31"/>
      <c r="X9" s="31"/>
      <c r="Y9" s="174"/>
      <c r="Z9" s="174"/>
      <c r="AA9" s="20"/>
      <c r="AB9" s="20"/>
      <c r="AC9" s="20"/>
      <c r="AD9" s="20"/>
      <c r="AE9" s="20"/>
      <c r="AF9" s="20"/>
      <c r="AG9" s="20"/>
      <c r="AH9" s="30"/>
      <c r="AI9" s="20"/>
      <c r="AJ9" s="20"/>
    </row>
    <row r="10" spans="1:36" ht="18" customHeight="1" x14ac:dyDescent="0.15">
      <c r="A10" s="30"/>
      <c r="B10" s="20"/>
      <c r="C10" s="20"/>
      <c r="D10" s="20"/>
      <c r="E10" s="20"/>
      <c r="F10" s="20"/>
      <c r="G10" s="20"/>
      <c r="H10" s="20"/>
      <c r="I10" s="20"/>
      <c r="J10" s="20"/>
      <c r="K10" s="20"/>
      <c r="L10" s="20"/>
      <c r="M10" s="20"/>
      <c r="N10" s="20"/>
      <c r="O10" s="20"/>
      <c r="P10" s="20"/>
      <c r="Q10" s="20"/>
      <c r="R10" s="20"/>
      <c r="S10" s="20"/>
      <c r="T10" s="159" t="s">
        <v>8</v>
      </c>
      <c r="U10" s="159"/>
      <c r="V10" s="159"/>
      <c r="W10" s="157" t="s">
        <v>9</v>
      </c>
      <c r="X10" s="157"/>
      <c r="Y10" s="157"/>
      <c r="Z10" s="157"/>
      <c r="AA10" s="157"/>
      <c r="AB10" s="157"/>
      <c r="AC10" s="157"/>
      <c r="AD10" s="157"/>
      <c r="AE10" s="157"/>
      <c r="AF10" s="32"/>
      <c r="AG10" s="20"/>
      <c r="AH10" s="30"/>
      <c r="AI10" s="20"/>
      <c r="AJ10" s="20"/>
    </row>
    <row r="11" spans="1:36" ht="18" customHeight="1" x14ac:dyDescent="0.15">
      <c r="A11" s="3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30"/>
      <c r="AI11" s="20"/>
      <c r="AJ11" s="20"/>
    </row>
    <row r="12" spans="1:36" ht="18" customHeight="1" x14ac:dyDescent="0.15">
      <c r="A12" s="30"/>
      <c r="B12" s="20"/>
      <c r="C12" s="20"/>
      <c r="D12" s="20"/>
      <c r="E12" s="20"/>
      <c r="F12" s="20"/>
      <c r="G12" s="20"/>
      <c r="H12" s="20"/>
      <c r="I12" s="20"/>
      <c r="J12" s="20"/>
      <c r="K12" s="20"/>
      <c r="L12" s="20"/>
      <c r="M12" s="20"/>
      <c r="N12" s="20"/>
      <c r="O12" s="20"/>
      <c r="P12" s="20"/>
      <c r="Q12" s="20"/>
      <c r="R12" s="20"/>
      <c r="S12" s="20"/>
      <c r="T12" s="159" t="s">
        <v>10</v>
      </c>
      <c r="U12" s="159"/>
      <c r="V12" s="159"/>
      <c r="W12" s="157" t="s">
        <v>239</v>
      </c>
      <c r="X12" s="158"/>
      <c r="Y12" s="158"/>
      <c r="Z12" s="158"/>
      <c r="AA12" s="159"/>
      <c r="AB12" s="160"/>
      <c r="AC12" s="160"/>
      <c r="AD12" s="160"/>
      <c r="AE12" s="160"/>
      <c r="AF12" s="32"/>
      <c r="AG12" s="20"/>
      <c r="AH12" s="30"/>
      <c r="AI12" s="20"/>
      <c r="AJ12" s="20"/>
    </row>
    <row r="13" spans="1:36" ht="18" customHeight="1" x14ac:dyDescent="0.15">
      <c r="A13" s="30"/>
      <c r="B13" s="20"/>
      <c r="C13" s="20"/>
      <c r="D13" s="20"/>
      <c r="E13" s="20"/>
      <c r="F13" s="20"/>
      <c r="G13" s="20"/>
      <c r="H13" s="20"/>
      <c r="I13" s="20"/>
      <c r="J13" s="20"/>
      <c r="K13" s="20"/>
      <c r="L13" s="20"/>
      <c r="M13" s="20"/>
      <c r="N13" s="20"/>
      <c r="O13" s="20"/>
      <c r="P13" s="20"/>
      <c r="Q13" s="20"/>
      <c r="R13" s="20"/>
      <c r="S13" s="20"/>
      <c r="T13" s="174"/>
      <c r="U13" s="174"/>
      <c r="V13" s="174"/>
      <c r="W13" s="173"/>
      <c r="X13" s="173"/>
      <c r="Y13" s="173"/>
      <c r="Z13" s="173"/>
      <c r="AA13" s="173"/>
      <c r="AB13" s="173"/>
      <c r="AC13" s="173"/>
      <c r="AD13" s="173"/>
      <c r="AE13" s="173"/>
      <c r="AF13" s="173"/>
      <c r="AG13" s="20"/>
      <c r="AH13" s="30"/>
      <c r="AI13" s="20"/>
      <c r="AJ13" s="20"/>
    </row>
    <row r="14" spans="1:36" ht="18" customHeight="1" x14ac:dyDescent="0.15">
      <c r="A14" s="30"/>
      <c r="B14" s="20"/>
      <c r="C14" s="20"/>
      <c r="D14" s="20"/>
      <c r="E14" s="20"/>
      <c r="F14" s="20"/>
      <c r="G14" s="20"/>
      <c r="H14" s="20"/>
      <c r="I14" s="20"/>
      <c r="J14" s="20"/>
      <c r="K14" s="20"/>
      <c r="L14" s="20"/>
      <c r="M14" s="20"/>
      <c r="N14" s="20"/>
      <c r="O14" s="20"/>
      <c r="P14" s="20"/>
      <c r="Q14" s="20"/>
      <c r="R14" s="20"/>
      <c r="S14" s="20"/>
      <c r="T14" s="174"/>
      <c r="U14" s="174"/>
      <c r="V14" s="174"/>
      <c r="W14" s="45"/>
      <c r="X14" s="20"/>
      <c r="Y14" s="20"/>
      <c r="Z14" s="20"/>
      <c r="AA14" s="20"/>
      <c r="AB14" s="20"/>
      <c r="AC14" s="20"/>
      <c r="AD14" s="20"/>
      <c r="AE14" s="20"/>
      <c r="AF14" s="20"/>
      <c r="AG14" s="20"/>
      <c r="AH14" s="30"/>
      <c r="AI14" s="20"/>
      <c r="AJ14" s="20"/>
    </row>
    <row r="15" spans="1:36" ht="18" customHeight="1" x14ac:dyDescent="0.15">
      <c r="A15" s="19"/>
      <c r="B15" s="156" t="s">
        <v>40</v>
      </c>
      <c r="C15" s="156"/>
      <c r="D15" s="156"/>
      <c r="E15" s="156" t="s">
        <v>41</v>
      </c>
      <c r="F15" s="156"/>
      <c r="G15" s="156"/>
      <c r="H15" s="174" t="s">
        <v>43</v>
      </c>
      <c r="I15" s="174"/>
      <c r="J15" s="174"/>
      <c r="K15" s="174"/>
      <c r="L15" s="174"/>
      <c r="M15" s="225" t="s">
        <v>44</v>
      </c>
      <c r="N15" s="225"/>
      <c r="O15" s="225"/>
      <c r="P15" s="225"/>
      <c r="Q15" s="225"/>
      <c r="R15" s="225"/>
      <c r="S15" s="223" t="s">
        <v>45</v>
      </c>
      <c r="T15" s="223"/>
      <c r="U15" s="223"/>
      <c r="V15" s="22"/>
      <c r="W15" s="22"/>
      <c r="X15" s="22"/>
      <c r="Y15" s="22"/>
      <c r="Z15" s="22"/>
      <c r="AA15" s="22"/>
      <c r="AB15" s="22"/>
      <c r="AC15" s="22"/>
      <c r="AD15" s="22"/>
      <c r="AE15" s="22"/>
      <c r="AF15" s="22"/>
      <c r="AG15" s="22"/>
      <c r="AH15" s="56"/>
      <c r="AI15" s="20"/>
      <c r="AJ15" s="20"/>
    </row>
    <row r="16" spans="1:36" ht="18" customHeight="1" x14ac:dyDescent="0.15">
      <c r="A16" s="23"/>
      <c r="B16" s="156"/>
      <c r="C16" s="156"/>
      <c r="D16" s="156"/>
      <c r="E16" s="174" t="s">
        <v>42</v>
      </c>
      <c r="F16" s="174"/>
      <c r="G16" s="174"/>
      <c r="H16" s="174"/>
      <c r="I16" s="174"/>
      <c r="J16" s="174"/>
      <c r="K16" s="174"/>
      <c r="L16" s="174"/>
      <c r="M16" s="224" t="s">
        <v>38</v>
      </c>
      <c r="N16" s="224"/>
      <c r="O16" s="224"/>
      <c r="P16" s="224"/>
      <c r="Q16" s="224"/>
      <c r="R16" s="224"/>
      <c r="S16" s="157"/>
      <c r="T16" s="157"/>
      <c r="U16" s="157"/>
      <c r="V16" s="22"/>
      <c r="W16" s="22"/>
      <c r="X16" s="22"/>
      <c r="Y16" s="22"/>
      <c r="Z16" s="22"/>
      <c r="AA16" s="22"/>
      <c r="AB16" s="22"/>
      <c r="AC16" s="22"/>
      <c r="AD16" s="22"/>
      <c r="AE16" s="22"/>
      <c r="AF16" s="22"/>
      <c r="AG16" s="22"/>
      <c r="AH16" s="56"/>
      <c r="AI16" s="20"/>
      <c r="AJ16" s="20"/>
    </row>
    <row r="17" spans="1:36" ht="20.100000000000001" customHeight="1" x14ac:dyDescent="0.15">
      <c r="A17" s="226" t="s">
        <v>169</v>
      </c>
      <c r="B17" s="227"/>
      <c r="C17" s="227"/>
      <c r="D17" s="227"/>
      <c r="E17" s="227"/>
      <c r="F17" s="208"/>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37"/>
      <c r="AI17" s="20"/>
      <c r="AJ17" s="20"/>
    </row>
    <row r="18" spans="1:36" ht="20.100000000000001" customHeight="1" x14ac:dyDescent="0.15">
      <c r="A18" s="228" t="s">
        <v>170</v>
      </c>
      <c r="B18" s="229"/>
      <c r="C18" s="229"/>
      <c r="D18" s="229"/>
      <c r="E18" s="229"/>
      <c r="F18" s="178" t="s">
        <v>46</v>
      </c>
      <c r="G18" s="179"/>
      <c r="H18" s="193"/>
      <c r="I18" s="180" t="s">
        <v>47</v>
      </c>
      <c r="J18" s="181"/>
      <c r="K18" s="181"/>
      <c r="L18" s="232"/>
      <c r="M18" s="232"/>
      <c r="N18" s="232"/>
      <c r="O18" s="232"/>
      <c r="P18" s="181" t="s">
        <v>23</v>
      </c>
      <c r="Q18" s="181"/>
      <c r="R18" s="182"/>
      <c r="S18" s="248" t="s">
        <v>48</v>
      </c>
      <c r="T18" s="249"/>
      <c r="U18" s="249"/>
      <c r="V18" s="249"/>
      <c r="W18" s="249"/>
      <c r="X18" s="249"/>
      <c r="Y18" s="249"/>
      <c r="Z18" s="249"/>
      <c r="AA18" s="249"/>
      <c r="AB18" s="249"/>
      <c r="AC18" s="249"/>
      <c r="AD18" s="249"/>
      <c r="AE18" s="249"/>
      <c r="AF18" s="249"/>
      <c r="AG18" s="33" t="s">
        <v>49</v>
      </c>
      <c r="AH18" s="37"/>
      <c r="AI18" s="20"/>
      <c r="AJ18" s="20"/>
    </row>
    <row r="19" spans="1:36" ht="35.25" customHeight="1" x14ac:dyDescent="0.15">
      <c r="A19" s="230"/>
      <c r="B19" s="231"/>
      <c r="C19" s="231"/>
      <c r="D19" s="231"/>
      <c r="E19" s="231"/>
      <c r="F19" s="169" t="s">
        <v>50</v>
      </c>
      <c r="G19" s="234"/>
      <c r="H19" s="243" t="s">
        <v>22</v>
      </c>
      <c r="I19" s="244"/>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2"/>
      <c r="AH19" s="30"/>
      <c r="AI19" s="20"/>
      <c r="AJ19" s="20"/>
    </row>
    <row r="20" spans="1:36" x14ac:dyDescent="0.15">
      <c r="A20" s="228" t="s">
        <v>51</v>
      </c>
      <c r="B20" s="229"/>
      <c r="C20" s="229"/>
      <c r="D20" s="229"/>
      <c r="E20" s="229"/>
      <c r="F20" s="178" t="s">
        <v>52</v>
      </c>
      <c r="G20" s="179"/>
      <c r="H20" s="179"/>
      <c r="I20" s="179"/>
      <c r="J20" s="179"/>
      <c r="K20" s="179"/>
      <c r="L20" s="179"/>
      <c r="M20" s="179"/>
      <c r="N20" s="193"/>
      <c r="O20" s="178" t="s">
        <v>53</v>
      </c>
      <c r="P20" s="179"/>
      <c r="Q20" s="179"/>
      <c r="R20" s="179"/>
      <c r="S20" s="179"/>
      <c r="T20" s="179"/>
      <c r="U20" s="179"/>
      <c r="V20" s="179"/>
      <c r="W20" s="179"/>
      <c r="X20" s="193"/>
      <c r="Y20" s="178" t="s">
        <v>54</v>
      </c>
      <c r="Z20" s="179"/>
      <c r="AA20" s="179"/>
      <c r="AB20" s="179"/>
      <c r="AC20" s="179"/>
      <c r="AD20" s="179"/>
      <c r="AE20" s="179"/>
      <c r="AF20" s="179"/>
      <c r="AG20" s="179"/>
      <c r="AH20" s="37"/>
      <c r="AI20" s="20"/>
      <c r="AJ20" s="20"/>
    </row>
    <row r="21" spans="1:36" x14ac:dyDescent="0.15">
      <c r="A21" s="246"/>
      <c r="B21" s="247"/>
      <c r="C21" s="247"/>
      <c r="D21" s="247"/>
      <c r="E21" s="247"/>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37"/>
      <c r="AI21" s="20"/>
      <c r="AJ21" s="20"/>
    </row>
    <row r="22" spans="1:36" x14ac:dyDescent="0.15">
      <c r="A22" s="246"/>
      <c r="B22" s="247"/>
      <c r="C22" s="247"/>
      <c r="D22" s="247"/>
      <c r="E22" s="247"/>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37"/>
      <c r="AI22" s="20"/>
      <c r="AJ22" s="20"/>
    </row>
    <row r="23" spans="1:36" x14ac:dyDescent="0.15">
      <c r="A23" s="246"/>
      <c r="B23" s="247"/>
      <c r="C23" s="247"/>
      <c r="D23" s="247"/>
      <c r="E23" s="247"/>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37"/>
      <c r="AI23" s="20"/>
      <c r="AJ23" s="20"/>
    </row>
    <row r="24" spans="1:36" x14ac:dyDescent="0.15">
      <c r="A24" s="230"/>
      <c r="B24" s="231"/>
      <c r="C24" s="231"/>
      <c r="D24" s="231"/>
      <c r="E24" s="231"/>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30"/>
      <c r="AI24" s="20"/>
      <c r="AJ24" s="20"/>
    </row>
    <row r="25" spans="1:36" ht="20.100000000000001" customHeight="1" x14ac:dyDescent="0.15">
      <c r="A25" s="228" t="s">
        <v>55</v>
      </c>
      <c r="B25" s="229"/>
      <c r="C25" s="229"/>
      <c r="D25" s="229"/>
      <c r="E25" s="229"/>
      <c r="F25" s="194" t="s">
        <v>127</v>
      </c>
      <c r="G25" s="195"/>
      <c r="H25" s="195"/>
      <c r="I25" s="195"/>
      <c r="J25" s="195"/>
      <c r="K25" s="195"/>
      <c r="L25" s="195"/>
      <c r="M25" s="195"/>
      <c r="N25" s="237" t="s">
        <v>58</v>
      </c>
      <c r="O25" s="237"/>
      <c r="P25" s="239" t="s">
        <v>189</v>
      </c>
      <c r="Q25" s="239"/>
      <c r="R25" s="240"/>
      <c r="S25" s="187" t="s">
        <v>56</v>
      </c>
      <c r="T25" s="188"/>
      <c r="U25" s="188"/>
      <c r="V25" s="188"/>
      <c r="W25" s="189"/>
      <c r="X25" s="165" t="s">
        <v>60</v>
      </c>
      <c r="Y25" s="166"/>
      <c r="Z25" s="166"/>
      <c r="AA25" s="166"/>
      <c r="AB25" s="166"/>
      <c r="AC25" s="166"/>
      <c r="AD25" s="166"/>
      <c r="AE25" s="166"/>
      <c r="AF25" s="166"/>
      <c r="AG25" s="166"/>
      <c r="AH25" s="57"/>
      <c r="AI25" s="20"/>
      <c r="AJ25" s="20"/>
    </row>
    <row r="26" spans="1:36" ht="20.100000000000001" customHeight="1" x14ac:dyDescent="0.15">
      <c r="A26" s="230"/>
      <c r="B26" s="231"/>
      <c r="C26" s="231"/>
      <c r="D26" s="231"/>
      <c r="E26" s="231"/>
      <c r="F26" s="235"/>
      <c r="G26" s="236"/>
      <c r="H26" s="95"/>
      <c r="I26" s="38" t="s">
        <v>3</v>
      </c>
      <c r="J26" s="95"/>
      <c r="K26" s="38" t="s">
        <v>4</v>
      </c>
      <c r="L26" s="95"/>
      <c r="M26" s="38" t="s">
        <v>27</v>
      </c>
      <c r="N26" s="238" t="s">
        <v>59</v>
      </c>
      <c r="O26" s="238"/>
      <c r="P26" s="241"/>
      <c r="Q26" s="241"/>
      <c r="R26" s="242"/>
      <c r="S26" s="175" t="s">
        <v>57</v>
      </c>
      <c r="T26" s="176"/>
      <c r="U26" s="176"/>
      <c r="V26" s="176"/>
      <c r="W26" s="177"/>
      <c r="X26" s="167"/>
      <c r="Y26" s="168"/>
      <c r="Z26" s="168"/>
      <c r="AA26" s="168"/>
      <c r="AB26" s="168"/>
      <c r="AC26" s="168"/>
      <c r="AD26" s="168"/>
      <c r="AE26" s="168"/>
      <c r="AF26" s="168"/>
      <c r="AG26" s="168"/>
      <c r="AH26" s="57"/>
      <c r="AI26" s="20"/>
      <c r="AJ26" s="20"/>
    </row>
    <row r="27" spans="1:36" ht="20.100000000000001" customHeight="1" x14ac:dyDescent="0.15">
      <c r="A27" s="228" t="s">
        <v>61</v>
      </c>
      <c r="B27" s="229"/>
      <c r="C27" s="229"/>
      <c r="D27" s="229"/>
      <c r="E27" s="229"/>
      <c r="F27" s="194" t="s">
        <v>127</v>
      </c>
      <c r="G27" s="195"/>
      <c r="H27" s="195"/>
      <c r="I27" s="195"/>
      <c r="J27" s="195"/>
      <c r="K27" s="195"/>
      <c r="L27" s="195"/>
      <c r="M27" s="195"/>
      <c r="N27" s="237" t="s">
        <v>58</v>
      </c>
      <c r="O27" s="237"/>
      <c r="P27" s="201" t="s">
        <v>164</v>
      </c>
      <c r="Q27" s="201" t="s">
        <v>165</v>
      </c>
      <c r="R27" s="203"/>
      <c r="S27" s="187" t="s">
        <v>62</v>
      </c>
      <c r="T27" s="188"/>
      <c r="U27" s="188"/>
      <c r="V27" s="188"/>
      <c r="W27" s="189"/>
      <c r="X27" s="165" t="s">
        <v>64</v>
      </c>
      <c r="Y27" s="166"/>
      <c r="Z27" s="166"/>
      <c r="AA27" s="166"/>
      <c r="AB27" s="166"/>
      <c r="AC27" s="166"/>
      <c r="AD27" s="166"/>
      <c r="AE27" s="166"/>
      <c r="AF27" s="166"/>
      <c r="AG27" s="166"/>
      <c r="AH27" s="57"/>
      <c r="AI27" s="20"/>
      <c r="AJ27" s="20"/>
    </row>
    <row r="28" spans="1:36" ht="20.100000000000001" customHeight="1" x14ac:dyDescent="0.15">
      <c r="A28" s="230"/>
      <c r="B28" s="231"/>
      <c r="C28" s="231"/>
      <c r="D28" s="231"/>
      <c r="E28" s="231"/>
      <c r="F28" s="198"/>
      <c r="G28" s="199"/>
      <c r="H28" s="95"/>
      <c r="I28" s="38" t="s">
        <v>3</v>
      </c>
      <c r="J28" s="95"/>
      <c r="K28" s="38" t="s">
        <v>4</v>
      </c>
      <c r="L28" s="95"/>
      <c r="M28" s="38" t="s">
        <v>27</v>
      </c>
      <c r="N28" s="238" t="s">
        <v>59</v>
      </c>
      <c r="O28" s="238"/>
      <c r="P28" s="202"/>
      <c r="Q28" s="95"/>
      <c r="R28" s="114" t="s">
        <v>178</v>
      </c>
      <c r="S28" s="175" t="s">
        <v>63</v>
      </c>
      <c r="T28" s="176"/>
      <c r="U28" s="176"/>
      <c r="V28" s="176"/>
      <c r="W28" s="177"/>
      <c r="X28" s="167"/>
      <c r="Y28" s="168"/>
      <c r="Z28" s="168"/>
      <c r="AA28" s="168"/>
      <c r="AB28" s="168"/>
      <c r="AC28" s="168"/>
      <c r="AD28" s="168"/>
      <c r="AE28" s="168"/>
      <c r="AF28" s="168"/>
      <c r="AG28" s="168"/>
      <c r="AH28" s="57"/>
      <c r="AI28" s="20"/>
      <c r="AJ28" s="20"/>
    </row>
    <row r="29" spans="1:36" ht="28.5" customHeight="1" x14ac:dyDescent="0.15">
      <c r="A29" s="187" t="s">
        <v>65</v>
      </c>
      <c r="B29" s="188"/>
      <c r="C29" s="188"/>
      <c r="D29" s="188"/>
      <c r="E29" s="189"/>
      <c r="F29" s="204" t="s">
        <v>66</v>
      </c>
      <c r="G29" s="204"/>
      <c r="H29" s="204"/>
      <c r="I29" s="204"/>
      <c r="J29" s="204"/>
      <c r="K29" s="204"/>
      <c r="L29" s="204"/>
      <c r="M29" s="196" t="s">
        <v>67</v>
      </c>
      <c r="N29" s="196"/>
      <c r="O29" s="196"/>
      <c r="P29" s="206" t="s">
        <v>70</v>
      </c>
      <c r="Q29" s="206"/>
      <c r="R29" s="206"/>
      <c r="S29" s="206"/>
      <c r="T29" s="206"/>
      <c r="U29" s="206"/>
      <c r="V29" s="206" t="s">
        <v>171</v>
      </c>
      <c r="W29" s="206"/>
      <c r="X29" s="206"/>
      <c r="Y29" s="206"/>
      <c r="Z29" s="206"/>
      <c r="AA29" s="171" t="s">
        <v>68</v>
      </c>
      <c r="AB29" s="206" t="s">
        <v>172</v>
      </c>
      <c r="AC29" s="206"/>
      <c r="AD29" s="206"/>
      <c r="AE29" s="206"/>
      <c r="AF29" s="206"/>
      <c r="AG29" s="169" t="s">
        <v>69</v>
      </c>
      <c r="AH29" s="30"/>
      <c r="AI29" s="20"/>
      <c r="AJ29" s="20"/>
    </row>
    <row r="30" spans="1:36" ht="28.5" customHeight="1" x14ac:dyDescent="0.15">
      <c r="A30" s="250" t="s">
        <v>63</v>
      </c>
      <c r="B30" s="188"/>
      <c r="C30" s="188"/>
      <c r="D30" s="188"/>
      <c r="E30" s="189"/>
      <c r="F30" s="205"/>
      <c r="G30" s="205"/>
      <c r="H30" s="205"/>
      <c r="I30" s="205"/>
      <c r="J30" s="205"/>
      <c r="K30" s="205"/>
      <c r="L30" s="205"/>
      <c r="M30" s="197"/>
      <c r="N30" s="197"/>
      <c r="O30" s="197"/>
      <c r="P30" s="207" t="s">
        <v>71</v>
      </c>
      <c r="Q30" s="207"/>
      <c r="R30" s="207"/>
      <c r="S30" s="207"/>
      <c r="T30" s="207"/>
      <c r="U30" s="207"/>
      <c r="V30" s="207" t="s">
        <v>72</v>
      </c>
      <c r="W30" s="207"/>
      <c r="X30" s="207"/>
      <c r="Y30" s="207"/>
      <c r="Z30" s="207"/>
      <c r="AA30" s="172"/>
      <c r="AB30" s="207"/>
      <c r="AC30" s="207"/>
      <c r="AD30" s="207"/>
      <c r="AE30" s="207"/>
      <c r="AF30" s="207"/>
      <c r="AG30" s="170"/>
      <c r="AH30" s="30"/>
      <c r="AI30" s="20"/>
      <c r="AJ30" s="20"/>
    </row>
    <row r="31" spans="1:36" ht="17.25" customHeight="1" x14ac:dyDescent="0.15">
      <c r="A31" s="42" t="s">
        <v>73</v>
      </c>
      <c r="B31" s="34"/>
      <c r="C31" s="49"/>
      <c r="D31" s="49" t="s">
        <v>74</v>
      </c>
      <c r="E31" s="49"/>
      <c r="F31" s="49"/>
      <c r="G31" s="49" t="s">
        <v>8</v>
      </c>
      <c r="H31" s="49"/>
      <c r="I31" s="183"/>
      <c r="J31" s="183"/>
      <c r="K31" s="183"/>
      <c r="L31" s="183"/>
      <c r="M31" s="183"/>
      <c r="N31" s="183"/>
      <c r="O31" s="183"/>
      <c r="P31" s="183"/>
      <c r="Q31" s="40"/>
      <c r="R31" s="49" t="s">
        <v>109</v>
      </c>
      <c r="S31" s="49"/>
      <c r="T31" s="49"/>
      <c r="U31" s="49"/>
      <c r="V31" s="49" t="s">
        <v>8</v>
      </c>
      <c r="W31" s="49"/>
      <c r="X31" s="49"/>
      <c r="Y31" s="183"/>
      <c r="Z31" s="183"/>
      <c r="AA31" s="183"/>
      <c r="AB31" s="183"/>
      <c r="AC31" s="183"/>
      <c r="AD31" s="183"/>
      <c r="AE31" s="183"/>
      <c r="AF31" s="183"/>
      <c r="AG31" s="183"/>
      <c r="AH31" s="30"/>
      <c r="AI31" s="20"/>
      <c r="AJ31" s="20"/>
    </row>
    <row r="32" spans="1:36" ht="17.25" customHeight="1" x14ac:dyDescent="0.15">
      <c r="A32" s="30"/>
      <c r="B32" s="20"/>
      <c r="C32" s="50"/>
      <c r="D32" s="50"/>
      <c r="E32" s="50"/>
      <c r="F32" s="50"/>
      <c r="G32" s="50" t="s">
        <v>10</v>
      </c>
      <c r="H32" s="50"/>
      <c r="I32" s="184"/>
      <c r="J32" s="184"/>
      <c r="K32" s="184"/>
      <c r="L32" s="184"/>
      <c r="M32" s="184"/>
      <c r="N32" s="184"/>
      <c r="O32" s="184"/>
      <c r="P32" s="184"/>
      <c r="Q32" s="53"/>
      <c r="R32" s="50"/>
      <c r="S32" s="50"/>
      <c r="T32" s="50"/>
      <c r="U32" s="50"/>
      <c r="V32" s="50" t="s">
        <v>76</v>
      </c>
      <c r="W32" s="50"/>
      <c r="X32" s="51"/>
      <c r="Y32" s="200"/>
      <c r="Z32" s="200"/>
      <c r="AA32" s="200"/>
      <c r="AB32" s="200"/>
      <c r="AC32" s="200"/>
      <c r="AD32" s="200"/>
      <c r="AE32" s="200"/>
      <c r="AF32" s="200"/>
      <c r="AG32" s="200"/>
      <c r="AH32" s="30"/>
      <c r="AI32" s="20"/>
      <c r="AJ32" s="20"/>
    </row>
    <row r="33" spans="1:36" ht="17.25" customHeight="1" x14ac:dyDescent="0.15">
      <c r="A33" s="30"/>
      <c r="B33" s="20"/>
      <c r="C33" s="50"/>
      <c r="D33" s="50"/>
      <c r="E33" s="50"/>
      <c r="F33" s="50"/>
      <c r="G33" s="50" t="s">
        <v>75</v>
      </c>
      <c r="H33" s="50"/>
      <c r="I33" s="184"/>
      <c r="J33" s="184"/>
      <c r="K33" s="184"/>
      <c r="L33" s="184"/>
      <c r="M33" s="184"/>
      <c r="N33" s="184"/>
      <c r="O33" s="184"/>
      <c r="P33" s="184"/>
      <c r="Q33" s="53"/>
      <c r="R33" s="50"/>
      <c r="S33" s="50"/>
      <c r="T33" s="50"/>
      <c r="U33" s="50"/>
      <c r="V33" s="164" t="s">
        <v>77</v>
      </c>
      <c r="W33" s="164"/>
      <c r="X33" s="164"/>
      <c r="Y33" s="200"/>
      <c r="Z33" s="200"/>
      <c r="AA33" s="200"/>
      <c r="AB33" s="200"/>
      <c r="AC33" s="200"/>
      <c r="AD33" s="200"/>
      <c r="AE33" s="200"/>
      <c r="AF33" s="200"/>
      <c r="AG33" s="200"/>
      <c r="AH33" s="30"/>
      <c r="AI33" s="20"/>
      <c r="AJ33" s="20"/>
    </row>
    <row r="34" spans="1:36" ht="17.25" customHeight="1" x14ac:dyDescent="0.15">
      <c r="A34" s="36"/>
      <c r="B34" s="32"/>
      <c r="C34" s="52"/>
      <c r="D34" s="52"/>
      <c r="E34" s="52"/>
      <c r="F34" s="52"/>
      <c r="G34" s="52"/>
      <c r="H34" s="52"/>
      <c r="I34" s="52"/>
      <c r="J34" s="41"/>
      <c r="K34" s="41"/>
      <c r="L34" s="41"/>
      <c r="M34" s="41"/>
      <c r="N34" s="41"/>
      <c r="O34" s="41"/>
      <c r="P34" s="41"/>
      <c r="Q34" s="41"/>
      <c r="R34" s="52"/>
      <c r="S34" s="52"/>
      <c r="T34" s="52"/>
      <c r="U34" s="52"/>
      <c r="V34" s="52" t="s">
        <v>75</v>
      </c>
      <c r="W34" s="52"/>
      <c r="X34" s="52"/>
      <c r="Y34" s="161"/>
      <c r="Z34" s="161"/>
      <c r="AA34" s="161"/>
      <c r="AB34" s="161"/>
      <c r="AC34" s="161"/>
      <c r="AD34" s="161"/>
      <c r="AE34" s="161"/>
      <c r="AF34" s="161"/>
      <c r="AG34" s="161"/>
      <c r="AH34" s="30"/>
      <c r="AI34" s="20"/>
      <c r="AJ34" s="20"/>
    </row>
    <row r="35" spans="1:36" ht="15" customHeight="1" x14ac:dyDescent="0.15">
      <c r="A35" s="58"/>
      <c r="B35" s="58" t="s">
        <v>78</v>
      </c>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row>
    <row r="36" spans="1:36" s="20" customFormat="1" ht="15" customHeight="1" x14ac:dyDescent="0.15">
      <c r="A36" s="115">
        <v>1</v>
      </c>
      <c r="B36" s="59" t="s">
        <v>79</v>
      </c>
      <c r="C36" s="163" t="s">
        <v>37</v>
      </c>
      <c r="D36" s="163"/>
      <c r="E36" s="163"/>
      <c r="F36" s="163"/>
      <c r="G36" s="60"/>
      <c r="H36" s="59" t="s">
        <v>79</v>
      </c>
      <c r="I36" s="162" t="s">
        <v>41</v>
      </c>
      <c r="J36" s="162"/>
      <c r="K36" s="60"/>
      <c r="L36" s="60"/>
      <c r="M36" s="59" t="s">
        <v>79</v>
      </c>
      <c r="N36" s="163" t="s">
        <v>44</v>
      </c>
      <c r="O36" s="163"/>
      <c r="P36" s="163"/>
      <c r="Q36" s="163"/>
      <c r="R36" s="60"/>
      <c r="S36" s="60"/>
      <c r="T36" s="60"/>
      <c r="U36" s="60"/>
      <c r="V36" s="60"/>
      <c r="W36" s="60"/>
      <c r="X36" s="60"/>
      <c r="Y36" s="60"/>
      <c r="Z36" s="60"/>
      <c r="AA36" s="60"/>
      <c r="AB36" s="60"/>
      <c r="AC36" s="60"/>
      <c r="AD36" s="60"/>
      <c r="AE36" s="60"/>
      <c r="AF36" s="60"/>
      <c r="AG36" s="60"/>
      <c r="AH36" s="60"/>
      <c r="AJ36" s="21"/>
    </row>
    <row r="37" spans="1:36" s="20" customFormat="1" ht="15" customHeight="1" x14ac:dyDescent="0.15">
      <c r="A37" s="116"/>
      <c r="B37" s="60"/>
      <c r="C37" s="155" t="s">
        <v>38</v>
      </c>
      <c r="D37" s="155"/>
      <c r="E37" s="155"/>
      <c r="F37" s="155"/>
      <c r="G37" s="60" t="s">
        <v>82</v>
      </c>
      <c r="H37" s="60"/>
      <c r="I37" s="162" t="s">
        <v>42</v>
      </c>
      <c r="J37" s="162"/>
      <c r="K37" s="60" t="s">
        <v>166</v>
      </c>
      <c r="L37" s="60"/>
      <c r="M37" s="60"/>
      <c r="N37" s="163" t="s">
        <v>38</v>
      </c>
      <c r="O37" s="163"/>
      <c r="P37" s="163"/>
      <c r="Q37" s="163"/>
      <c r="R37" s="60" t="s">
        <v>80</v>
      </c>
      <c r="S37" s="60"/>
      <c r="T37" s="60"/>
      <c r="U37" s="60"/>
      <c r="V37" s="60"/>
      <c r="W37" s="60"/>
      <c r="X37" s="60"/>
      <c r="Y37" s="60"/>
      <c r="Z37" s="60"/>
      <c r="AA37" s="60"/>
      <c r="AB37" s="60"/>
      <c r="AC37" s="60"/>
      <c r="AD37" s="60"/>
      <c r="AE37" s="60"/>
      <c r="AF37" s="60"/>
      <c r="AG37" s="60"/>
      <c r="AH37" s="60"/>
      <c r="AJ37" s="21"/>
    </row>
    <row r="38" spans="1:36" s="20" customFormat="1" ht="15" customHeight="1" x14ac:dyDescent="0.15">
      <c r="A38" s="115">
        <v>2</v>
      </c>
      <c r="B38" s="185" t="s">
        <v>32</v>
      </c>
      <c r="C38" s="185"/>
      <c r="D38" s="185" t="s">
        <v>33</v>
      </c>
      <c r="E38" s="185"/>
      <c r="F38" s="185" t="s">
        <v>34</v>
      </c>
      <c r="G38" s="185"/>
      <c r="H38" s="60" t="s">
        <v>190</v>
      </c>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I38" s="21"/>
    </row>
    <row r="39" spans="1:36" s="20" customFormat="1" ht="15" customHeight="1" x14ac:dyDescent="0.15">
      <c r="A39" s="115"/>
      <c r="B39" s="186"/>
      <c r="C39" s="186"/>
      <c r="D39" s="186"/>
      <c r="E39" s="186"/>
      <c r="F39" s="186"/>
      <c r="G39" s="186"/>
      <c r="H39" s="60" t="s">
        <v>191</v>
      </c>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I39" s="21"/>
    </row>
    <row r="40" spans="1:36" s="20" customFormat="1" ht="15" customHeight="1" x14ac:dyDescent="0.15">
      <c r="A40" s="115">
        <v>3</v>
      </c>
      <c r="B40" s="60" t="s">
        <v>152</v>
      </c>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I40" s="21"/>
    </row>
    <row r="41" spans="1:36" ht="15" customHeight="1" x14ac:dyDescent="0.15">
      <c r="A41" s="117"/>
      <c r="B41" s="61" t="s">
        <v>167</v>
      </c>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row>
    <row r="42" spans="1:36" ht="15" customHeight="1" x14ac:dyDescent="0.15">
      <c r="A42" s="115">
        <v>4</v>
      </c>
      <c r="B42" s="61" t="s">
        <v>81</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row>
    <row r="43" spans="1:36" x14ac:dyDescent="0.1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row>
    <row r="44" spans="1:36" x14ac:dyDescent="0.15">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row>
    <row r="45" spans="1:36" x14ac:dyDescent="0.1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row>
    <row r="46" spans="1:36" x14ac:dyDescent="0.15">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row>
    <row r="47" spans="1:36" x14ac:dyDescent="0.15">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row>
    <row r="48" spans="1:36" x14ac:dyDescent="0.15">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row>
    <row r="49" spans="1:33" x14ac:dyDescent="0.1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row>
  </sheetData>
  <mergeCells count="105">
    <mergeCell ref="C36:F36"/>
    <mergeCell ref="O21:X21"/>
    <mergeCell ref="P30:U30"/>
    <mergeCell ref="V29:Z29"/>
    <mergeCell ref="V30:Z30"/>
    <mergeCell ref="Y21:AG21"/>
    <mergeCell ref="A20:E24"/>
    <mergeCell ref="A25:E26"/>
    <mergeCell ref="S18:AF18"/>
    <mergeCell ref="S25:W25"/>
    <mergeCell ref="Y24:AG24"/>
    <mergeCell ref="Y22:AG22"/>
    <mergeCell ref="F18:H18"/>
    <mergeCell ref="I33:P33"/>
    <mergeCell ref="A30:E30"/>
    <mergeCell ref="A27:E28"/>
    <mergeCell ref="N27:O27"/>
    <mergeCell ref="F24:N24"/>
    <mergeCell ref="F21:N21"/>
    <mergeCell ref="F22:N22"/>
    <mergeCell ref="F27:M27"/>
    <mergeCell ref="S27:W27"/>
    <mergeCell ref="N28:O28"/>
    <mergeCell ref="A17:E17"/>
    <mergeCell ref="A18:E19"/>
    <mergeCell ref="L18:O18"/>
    <mergeCell ref="O24:X24"/>
    <mergeCell ref="F19:G19"/>
    <mergeCell ref="F26:G26"/>
    <mergeCell ref="N25:O25"/>
    <mergeCell ref="N26:O26"/>
    <mergeCell ref="P25:R26"/>
    <mergeCell ref="H19:I19"/>
    <mergeCell ref="T10:V10"/>
    <mergeCell ref="W10:AE10"/>
    <mergeCell ref="T12:V12"/>
    <mergeCell ref="F17:AG17"/>
    <mergeCell ref="A1:J1"/>
    <mergeCell ref="V2:AG2"/>
    <mergeCell ref="Y8:Z8"/>
    <mergeCell ref="V3:W4"/>
    <mergeCell ref="X3:Y4"/>
    <mergeCell ref="Y9:Z9"/>
    <mergeCell ref="K5:O6"/>
    <mergeCell ref="Z3:AA4"/>
    <mergeCell ref="AB3:AG4"/>
    <mergeCell ref="P5:T5"/>
    <mergeCell ref="P6:T6"/>
    <mergeCell ref="U5:V6"/>
    <mergeCell ref="Y7:AA7"/>
    <mergeCell ref="AB7:AC7"/>
    <mergeCell ref="AD7:AE7"/>
    <mergeCell ref="AA8:AB8"/>
    <mergeCell ref="S15:U16"/>
    <mergeCell ref="M16:R16"/>
    <mergeCell ref="T14:V14"/>
    <mergeCell ref="M15:R15"/>
    <mergeCell ref="B38:C39"/>
    <mergeCell ref="D38:E39"/>
    <mergeCell ref="F38:G39"/>
    <mergeCell ref="A29:E29"/>
    <mergeCell ref="O22:X22"/>
    <mergeCell ref="J19:AG19"/>
    <mergeCell ref="F20:N20"/>
    <mergeCell ref="O20:X20"/>
    <mergeCell ref="F25:M25"/>
    <mergeCell ref="M29:O30"/>
    <mergeCell ref="N37:Q37"/>
    <mergeCell ref="F28:G28"/>
    <mergeCell ref="Y31:AG31"/>
    <mergeCell ref="Y32:AG32"/>
    <mergeCell ref="Y33:AG33"/>
    <mergeCell ref="S28:W28"/>
    <mergeCell ref="P27:P28"/>
    <mergeCell ref="Q27:R27"/>
    <mergeCell ref="F29:L30"/>
    <mergeCell ref="P29:U29"/>
    <mergeCell ref="AB29:AF30"/>
    <mergeCell ref="Y23:AG23"/>
    <mergeCell ref="F23:N23"/>
    <mergeCell ref="O23:X23"/>
    <mergeCell ref="C37:F37"/>
    <mergeCell ref="B15:D16"/>
    <mergeCell ref="E15:G15"/>
    <mergeCell ref="W12:Z12"/>
    <mergeCell ref="AA12:AE12"/>
    <mergeCell ref="Y34:AG34"/>
    <mergeCell ref="I36:J36"/>
    <mergeCell ref="I37:J37"/>
    <mergeCell ref="N36:Q36"/>
    <mergeCell ref="V33:X33"/>
    <mergeCell ref="X27:AG28"/>
    <mergeCell ref="AG29:AG30"/>
    <mergeCell ref="AA29:AA30"/>
    <mergeCell ref="W13:AF13"/>
    <mergeCell ref="T13:V13"/>
    <mergeCell ref="S26:W26"/>
    <mergeCell ref="Y20:AG20"/>
    <mergeCell ref="X25:AG26"/>
    <mergeCell ref="I18:K18"/>
    <mergeCell ref="P18:R18"/>
    <mergeCell ref="E16:G16"/>
    <mergeCell ref="H15:L16"/>
    <mergeCell ref="I31:P31"/>
    <mergeCell ref="I32:P32"/>
  </mergeCells>
  <phoneticPr fontId="2"/>
  <printOptions horizontalCentered="1"/>
  <pageMargins left="0.70866141732283472" right="0.39370078740157483" top="0.59055118110236227" bottom="0.59055118110236227" header="0.31496062992125984" footer="0.31496062992125984"/>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1"/>
  <sheetViews>
    <sheetView showZeros="0" view="pageBreakPreview" zoomScaleNormal="100" zoomScaleSheetLayoutView="100" workbookViewId="0">
      <selection sqref="A1:J1"/>
    </sheetView>
  </sheetViews>
  <sheetFormatPr defaultRowHeight="13.5" x14ac:dyDescent="0.15"/>
  <cols>
    <col min="1" max="17" width="2.625" style="21" customWidth="1"/>
    <col min="18" max="18" width="3.625" style="21" customWidth="1"/>
    <col min="19" max="20" width="2.625" style="21" customWidth="1"/>
    <col min="21" max="21" width="2.125" style="21" customWidth="1"/>
    <col min="22" max="25" width="2.625" style="21" customWidth="1"/>
    <col min="26" max="26" width="3.125" style="21" customWidth="1"/>
    <col min="27" max="31" width="2.625" style="21" customWidth="1"/>
    <col min="32" max="32" width="3.125" style="21" customWidth="1"/>
    <col min="33" max="33" width="3" style="21" customWidth="1"/>
    <col min="34" max="34" width="1" style="20" customWidth="1"/>
    <col min="35" max="16384" width="9" style="21"/>
  </cols>
  <sheetData>
    <row r="1" spans="1:36" ht="20.100000000000001" customHeight="1" x14ac:dyDescent="0.15">
      <c r="A1" s="210" t="s">
        <v>168</v>
      </c>
      <c r="B1" s="210"/>
      <c r="C1" s="210"/>
      <c r="D1" s="210"/>
      <c r="E1" s="210"/>
      <c r="F1" s="210"/>
      <c r="G1" s="210"/>
      <c r="H1" s="210"/>
      <c r="I1" s="210"/>
      <c r="J1" s="210"/>
      <c r="AG1" s="32"/>
      <c r="AI1" s="20"/>
      <c r="AJ1" s="20"/>
    </row>
    <row r="2" spans="1:36" ht="18" customHeight="1" x14ac:dyDescent="0.15">
      <c r="A2" s="25"/>
      <c r="B2" s="25"/>
      <c r="C2" s="25"/>
      <c r="D2" s="25"/>
      <c r="E2" s="25"/>
      <c r="F2" s="25"/>
      <c r="G2" s="25"/>
      <c r="H2" s="25"/>
      <c r="I2" s="25"/>
      <c r="J2" s="25"/>
      <c r="V2" s="211" t="s">
        <v>0</v>
      </c>
      <c r="W2" s="212"/>
      <c r="X2" s="212"/>
      <c r="Y2" s="212"/>
      <c r="Z2" s="212"/>
      <c r="AA2" s="212"/>
      <c r="AB2" s="212"/>
      <c r="AC2" s="212"/>
      <c r="AD2" s="212"/>
      <c r="AE2" s="212"/>
      <c r="AF2" s="212"/>
      <c r="AG2" s="212"/>
      <c r="AH2" s="37"/>
      <c r="AI2" s="20"/>
      <c r="AJ2" s="20"/>
    </row>
    <row r="3" spans="1:36" ht="18" customHeight="1" x14ac:dyDescent="0.15">
      <c r="A3" s="26"/>
      <c r="B3" s="27"/>
      <c r="C3" s="27"/>
      <c r="D3" s="27"/>
      <c r="E3" s="27"/>
      <c r="F3" s="27"/>
      <c r="G3" s="27"/>
      <c r="H3" s="27"/>
      <c r="I3" s="27"/>
      <c r="J3" s="27"/>
      <c r="K3" s="27"/>
      <c r="L3" s="27"/>
      <c r="M3" s="27"/>
      <c r="N3" s="27"/>
      <c r="O3" s="27"/>
      <c r="P3" s="27"/>
      <c r="Q3" s="27"/>
      <c r="R3" s="27"/>
      <c r="S3" s="27"/>
      <c r="T3" s="27"/>
      <c r="U3" s="27"/>
      <c r="V3" s="215" t="s">
        <v>32</v>
      </c>
      <c r="W3" s="215"/>
      <c r="X3" s="215" t="s">
        <v>33</v>
      </c>
      <c r="Y3" s="215"/>
      <c r="Z3" s="215" t="s">
        <v>34</v>
      </c>
      <c r="AA3" s="215"/>
      <c r="AB3" s="197" t="s">
        <v>35</v>
      </c>
      <c r="AC3" s="197"/>
      <c r="AD3" s="197"/>
      <c r="AE3" s="197"/>
      <c r="AF3" s="197"/>
      <c r="AG3" s="211"/>
      <c r="AH3" s="55"/>
      <c r="AI3" s="20"/>
      <c r="AJ3" s="20"/>
    </row>
    <row r="4" spans="1:36" ht="18" customHeight="1" x14ac:dyDescent="0.15">
      <c r="A4" s="28"/>
      <c r="B4" s="29"/>
      <c r="C4" s="29"/>
      <c r="D4" s="29"/>
      <c r="E4" s="29"/>
      <c r="F4" s="29"/>
      <c r="G4" s="29"/>
      <c r="H4" s="29"/>
      <c r="I4" s="29"/>
      <c r="J4" s="29"/>
      <c r="K4" s="29"/>
      <c r="L4" s="29"/>
      <c r="M4" s="29"/>
      <c r="N4" s="29"/>
      <c r="O4" s="29"/>
      <c r="P4" s="29"/>
      <c r="Q4" s="29"/>
      <c r="R4" s="29"/>
      <c r="S4" s="29"/>
      <c r="T4" s="29"/>
      <c r="U4" s="29"/>
      <c r="V4" s="216"/>
      <c r="W4" s="216"/>
      <c r="X4" s="216"/>
      <c r="Y4" s="216"/>
      <c r="Z4" s="216"/>
      <c r="AA4" s="216"/>
      <c r="AB4" s="219"/>
      <c r="AC4" s="219"/>
      <c r="AD4" s="219"/>
      <c r="AE4" s="219"/>
      <c r="AF4" s="219"/>
      <c r="AG4" s="220"/>
      <c r="AH4" s="55"/>
      <c r="AI4" s="20"/>
      <c r="AJ4" s="20"/>
    </row>
    <row r="5" spans="1:36" ht="18" customHeight="1" x14ac:dyDescent="0.15">
      <c r="A5" s="28"/>
      <c r="B5" s="29"/>
      <c r="C5" s="29"/>
      <c r="D5" s="29"/>
      <c r="E5" s="29"/>
      <c r="F5" s="29"/>
      <c r="G5" s="29"/>
      <c r="H5" s="29"/>
      <c r="I5" s="29"/>
      <c r="J5" s="29"/>
      <c r="K5" s="217" t="s">
        <v>36</v>
      </c>
      <c r="L5" s="217"/>
      <c r="M5" s="217"/>
      <c r="N5" s="217"/>
      <c r="O5" s="217"/>
      <c r="P5" s="221" t="s">
        <v>17</v>
      </c>
      <c r="Q5" s="221"/>
      <c r="R5" s="221"/>
      <c r="S5" s="221"/>
      <c r="T5" s="221"/>
      <c r="U5" s="217" t="s">
        <v>39</v>
      </c>
      <c r="V5" s="217"/>
      <c r="W5" s="29"/>
      <c r="X5" s="29"/>
      <c r="Y5" s="29"/>
      <c r="Z5" s="29"/>
      <c r="AA5" s="29"/>
      <c r="AB5" s="29"/>
      <c r="AC5" s="29"/>
      <c r="AD5" s="29"/>
      <c r="AE5" s="29"/>
      <c r="AF5" s="29"/>
      <c r="AG5" s="29"/>
      <c r="AH5" s="55"/>
      <c r="AI5" s="20"/>
      <c r="AJ5" s="20"/>
    </row>
    <row r="6" spans="1:36" ht="18" customHeight="1" thickBot="1" x14ac:dyDescent="0.2">
      <c r="A6" s="28"/>
      <c r="B6" s="29"/>
      <c r="C6" s="29"/>
      <c r="D6" s="29"/>
      <c r="E6" s="29"/>
      <c r="F6" s="29"/>
      <c r="G6" s="29"/>
      <c r="H6" s="29"/>
      <c r="I6" s="29"/>
      <c r="J6" s="29"/>
      <c r="K6" s="218"/>
      <c r="L6" s="218"/>
      <c r="M6" s="218"/>
      <c r="N6" s="218"/>
      <c r="O6" s="218"/>
      <c r="P6" s="222" t="s">
        <v>83</v>
      </c>
      <c r="Q6" s="222"/>
      <c r="R6" s="222"/>
      <c r="S6" s="222"/>
      <c r="T6" s="222"/>
      <c r="U6" s="218"/>
      <c r="V6" s="218"/>
      <c r="W6" s="29"/>
      <c r="X6" s="29"/>
      <c r="Y6" s="29"/>
      <c r="Z6" s="29"/>
      <c r="AA6" s="29"/>
      <c r="AB6" s="29"/>
      <c r="AC6" s="29"/>
      <c r="AD6" s="29"/>
      <c r="AE6" s="29"/>
      <c r="AF6" s="29"/>
      <c r="AG6" s="29"/>
      <c r="AH6" s="55"/>
      <c r="AI6" s="20"/>
      <c r="AJ6" s="20"/>
    </row>
    <row r="7" spans="1:36" ht="18" customHeight="1" thickTop="1" x14ac:dyDescent="0.15">
      <c r="A7" s="30"/>
      <c r="B7" s="20"/>
      <c r="C7" s="20"/>
      <c r="D7" s="20"/>
      <c r="E7" s="20"/>
      <c r="F7" s="20"/>
      <c r="G7" s="20"/>
      <c r="H7" s="20"/>
      <c r="I7" s="20"/>
      <c r="J7" s="20"/>
      <c r="K7" s="20"/>
      <c r="L7" s="20"/>
      <c r="M7" s="20"/>
      <c r="N7" s="20"/>
      <c r="O7" s="20"/>
      <c r="P7" s="20"/>
      <c r="Q7" s="20"/>
      <c r="R7" s="20"/>
      <c r="S7" s="20"/>
      <c r="T7" s="20"/>
      <c r="U7" s="269" t="s">
        <v>242</v>
      </c>
      <c r="V7" s="269"/>
      <c r="W7" s="269"/>
      <c r="X7" s="269"/>
      <c r="Y7" s="269"/>
      <c r="Z7" s="269"/>
      <c r="AA7" s="269"/>
      <c r="AB7" s="269"/>
      <c r="AC7" s="269"/>
      <c r="AD7" s="269"/>
      <c r="AE7" s="269"/>
      <c r="AF7" s="269"/>
      <c r="AG7" s="270"/>
      <c r="AH7" s="30"/>
      <c r="AI7" s="20"/>
      <c r="AJ7" s="20"/>
    </row>
    <row r="8" spans="1:36" ht="18" customHeight="1" x14ac:dyDescent="0.15">
      <c r="A8" s="30"/>
      <c r="B8" s="20"/>
      <c r="C8" s="20"/>
      <c r="D8" s="20"/>
      <c r="E8" s="20"/>
      <c r="F8" s="20"/>
      <c r="G8" s="20"/>
      <c r="H8" s="20"/>
      <c r="I8" s="20"/>
      <c r="J8" s="20"/>
      <c r="K8" s="20"/>
      <c r="L8" s="20"/>
      <c r="M8" s="20"/>
      <c r="N8" s="20"/>
      <c r="O8" s="20"/>
      <c r="P8" s="20"/>
      <c r="Q8" s="20"/>
      <c r="R8" s="20"/>
      <c r="S8" s="31"/>
      <c r="T8" s="31"/>
      <c r="U8" s="31"/>
      <c r="V8" s="31"/>
      <c r="W8" s="31"/>
      <c r="X8" s="31"/>
      <c r="Y8" s="156">
        <f>道路占用許可申請書!F26</f>
        <v>0</v>
      </c>
      <c r="Z8" s="174"/>
      <c r="AA8" s="174"/>
      <c r="AB8" s="174"/>
      <c r="AC8" s="20" t="s">
        <v>3</v>
      </c>
      <c r="AD8" s="20"/>
      <c r="AE8" s="20" t="s">
        <v>4</v>
      </c>
      <c r="AF8" s="20"/>
      <c r="AG8" s="88" t="s">
        <v>5</v>
      </c>
      <c r="AH8" s="30"/>
      <c r="AI8" s="20"/>
      <c r="AJ8" s="20"/>
    </row>
    <row r="9" spans="1:36" ht="18" customHeight="1" x14ac:dyDescent="0.15">
      <c r="A9" s="30"/>
      <c r="B9" s="266"/>
      <c r="C9" s="266"/>
      <c r="D9" s="266"/>
      <c r="E9" s="266"/>
      <c r="F9" s="266"/>
      <c r="G9" s="266"/>
      <c r="H9" s="266"/>
      <c r="I9" s="266"/>
      <c r="J9" s="266"/>
      <c r="K9" s="266"/>
      <c r="L9" s="266"/>
      <c r="M9" s="20"/>
      <c r="N9" s="20"/>
      <c r="O9" s="20"/>
      <c r="P9" s="20"/>
      <c r="Q9" s="20"/>
      <c r="R9" s="20"/>
      <c r="S9" s="31"/>
      <c r="T9" s="31"/>
      <c r="U9" s="31"/>
      <c r="V9" s="31"/>
      <c r="W9" s="31"/>
      <c r="X9" s="31"/>
      <c r="Y9" s="174"/>
      <c r="Z9" s="174"/>
      <c r="AA9" s="20"/>
      <c r="AB9" s="20"/>
      <c r="AC9" s="20"/>
      <c r="AD9" s="20"/>
      <c r="AE9" s="20"/>
      <c r="AF9" s="20"/>
      <c r="AG9" s="20"/>
      <c r="AH9" s="30"/>
      <c r="AI9" s="20"/>
      <c r="AJ9" s="20"/>
    </row>
    <row r="10" spans="1:36" ht="18" customHeight="1" x14ac:dyDescent="0.15">
      <c r="A10" s="30"/>
      <c r="B10" s="20"/>
      <c r="C10" s="20"/>
      <c r="D10" s="20"/>
      <c r="E10" s="20"/>
      <c r="F10" s="20"/>
      <c r="G10" s="20"/>
      <c r="H10" s="20"/>
      <c r="I10" s="20"/>
      <c r="J10" s="20"/>
      <c r="K10" s="20"/>
      <c r="L10" s="20"/>
      <c r="M10" s="20"/>
      <c r="N10" s="20"/>
      <c r="O10" s="20"/>
      <c r="P10" s="20"/>
      <c r="Q10" s="20"/>
      <c r="R10" s="20"/>
      <c r="S10" s="20"/>
      <c r="T10" s="159" t="s">
        <v>8</v>
      </c>
      <c r="U10" s="159"/>
      <c r="V10" s="159"/>
      <c r="W10" s="157" t="s">
        <v>9</v>
      </c>
      <c r="X10" s="157"/>
      <c r="Y10" s="157"/>
      <c r="Z10" s="157"/>
      <c r="AA10" s="157"/>
      <c r="AB10" s="157"/>
      <c r="AC10" s="157"/>
      <c r="AD10" s="157"/>
      <c r="AE10" s="157"/>
      <c r="AF10" s="32"/>
      <c r="AG10" s="20"/>
      <c r="AH10" s="30"/>
      <c r="AI10" s="20"/>
      <c r="AJ10" s="20"/>
    </row>
    <row r="11" spans="1:36" ht="18" customHeight="1" x14ac:dyDescent="0.15">
      <c r="A11" s="3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30"/>
      <c r="AI11" s="20"/>
      <c r="AJ11" s="20"/>
    </row>
    <row r="12" spans="1:36" ht="18" customHeight="1" x14ac:dyDescent="0.15">
      <c r="A12" s="30"/>
      <c r="B12" s="20"/>
      <c r="C12" s="20"/>
      <c r="D12" s="20"/>
      <c r="E12" s="20"/>
      <c r="F12" s="20"/>
      <c r="G12" s="20"/>
      <c r="H12" s="20"/>
      <c r="I12" s="20"/>
      <c r="J12" s="20"/>
      <c r="K12" s="20"/>
      <c r="L12" s="20"/>
      <c r="M12" s="20"/>
      <c r="N12" s="20"/>
      <c r="O12" s="20"/>
      <c r="P12" s="20"/>
      <c r="Q12" s="20"/>
      <c r="R12" s="20"/>
      <c r="S12" s="20"/>
      <c r="T12" s="159" t="s">
        <v>10</v>
      </c>
      <c r="U12" s="159"/>
      <c r="V12" s="159"/>
      <c r="W12" s="157" t="s">
        <v>239</v>
      </c>
      <c r="X12" s="158"/>
      <c r="Y12" s="158"/>
      <c r="Z12" s="158"/>
      <c r="AA12" s="159"/>
      <c r="AB12" s="160"/>
      <c r="AC12" s="160"/>
      <c r="AD12" s="160"/>
      <c r="AE12" s="160"/>
      <c r="AF12" s="32" t="s">
        <v>7</v>
      </c>
      <c r="AG12" s="20"/>
      <c r="AH12" s="30"/>
      <c r="AI12" s="20"/>
      <c r="AJ12" s="20"/>
    </row>
    <row r="13" spans="1:36" ht="18" customHeight="1" x14ac:dyDescent="0.15">
      <c r="A13" s="30"/>
      <c r="B13" s="20"/>
      <c r="C13" s="20"/>
      <c r="D13" s="20"/>
      <c r="E13" s="20"/>
      <c r="F13" s="20"/>
      <c r="G13" s="20"/>
      <c r="H13" s="20"/>
      <c r="I13" s="20"/>
      <c r="J13" s="20"/>
      <c r="K13" s="20"/>
      <c r="L13" s="20"/>
      <c r="M13" s="20"/>
      <c r="N13" s="20"/>
      <c r="O13" s="20"/>
      <c r="P13" s="20"/>
      <c r="Q13" s="20"/>
      <c r="R13" s="20"/>
      <c r="S13" s="20"/>
      <c r="T13" s="174"/>
      <c r="U13" s="174"/>
      <c r="V13" s="174"/>
      <c r="W13" s="173"/>
      <c r="X13" s="173"/>
      <c r="Y13" s="173"/>
      <c r="Z13" s="173"/>
      <c r="AA13" s="173"/>
      <c r="AB13" s="173"/>
      <c r="AC13" s="173"/>
      <c r="AD13" s="173"/>
      <c r="AE13" s="173"/>
      <c r="AF13" s="173"/>
      <c r="AG13" s="20"/>
      <c r="AH13" s="30"/>
      <c r="AI13" s="20"/>
      <c r="AJ13" s="20"/>
    </row>
    <row r="14" spans="1:36" ht="18" customHeight="1" x14ac:dyDescent="0.15">
      <c r="A14" s="30"/>
      <c r="B14" s="20"/>
      <c r="C14" s="20"/>
      <c r="D14" s="20"/>
      <c r="E14" s="20"/>
      <c r="F14" s="20"/>
      <c r="G14" s="20"/>
      <c r="H14" s="20"/>
      <c r="I14" s="20"/>
      <c r="J14" s="20"/>
      <c r="K14" s="20"/>
      <c r="L14" s="20"/>
      <c r="M14" s="20"/>
      <c r="N14" s="20"/>
      <c r="O14" s="20"/>
      <c r="P14" s="20"/>
      <c r="Q14" s="20"/>
      <c r="R14" s="20"/>
      <c r="S14" s="20"/>
      <c r="T14" s="174" t="s">
        <v>108</v>
      </c>
      <c r="U14" s="174"/>
      <c r="V14" s="174"/>
      <c r="W14" s="251"/>
      <c r="X14" s="144"/>
      <c r="Y14" s="144"/>
      <c r="Z14" s="144"/>
      <c r="AA14" s="144"/>
      <c r="AB14" s="144"/>
      <c r="AC14" s="144"/>
      <c r="AD14" s="144"/>
      <c r="AE14" s="144"/>
      <c r="AF14" s="144"/>
      <c r="AG14" s="20"/>
      <c r="AH14" s="30"/>
      <c r="AI14" s="20"/>
      <c r="AJ14" s="20"/>
    </row>
    <row r="15" spans="1:36" ht="18" customHeight="1" x14ac:dyDescent="0.15">
      <c r="A15" s="23"/>
      <c r="B15" s="35"/>
      <c r="C15" s="35"/>
      <c r="D15" s="35"/>
      <c r="E15" s="32"/>
      <c r="F15" s="32"/>
      <c r="G15" s="32"/>
      <c r="H15" s="32"/>
      <c r="I15" s="32"/>
      <c r="J15" s="32"/>
      <c r="K15" s="32"/>
      <c r="L15" s="32"/>
      <c r="M15" s="32"/>
      <c r="N15" s="32"/>
      <c r="O15" s="32"/>
      <c r="P15" s="32"/>
      <c r="Q15" s="32"/>
      <c r="R15" s="32"/>
      <c r="S15" s="32"/>
      <c r="T15" s="159"/>
      <c r="U15" s="159"/>
      <c r="V15" s="159"/>
      <c r="W15" s="271">
        <f>道路占用許可申請書!Y32</f>
        <v>0</v>
      </c>
      <c r="X15" s="271"/>
      <c r="Y15" s="271"/>
      <c r="Z15" s="271"/>
      <c r="AA15" s="271"/>
      <c r="AB15" s="271"/>
      <c r="AC15" s="271"/>
      <c r="AD15" s="271"/>
      <c r="AE15" s="271"/>
      <c r="AF15" s="271"/>
      <c r="AG15" s="22"/>
      <c r="AH15" s="56"/>
      <c r="AI15" s="20"/>
      <c r="AJ15" s="20"/>
    </row>
    <row r="16" spans="1:36" ht="20.100000000000001" customHeight="1" x14ac:dyDescent="0.15">
      <c r="A16" s="226" t="s">
        <v>169</v>
      </c>
      <c r="B16" s="227"/>
      <c r="C16" s="227"/>
      <c r="D16" s="227"/>
      <c r="E16" s="227"/>
      <c r="F16" s="267">
        <f>道路占用許可申請書!F17</f>
        <v>0</v>
      </c>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37"/>
      <c r="AI16" s="20"/>
      <c r="AJ16" s="20"/>
    </row>
    <row r="17" spans="1:36" ht="20.100000000000001" customHeight="1" x14ac:dyDescent="0.15">
      <c r="A17" s="228" t="s">
        <v>170</v>
      </c>
      <c r="B17" s="229"/>
      <c r="C17" s="229"/>
      <c r="D17" s="229"/>
      <c r="E17" s="229"/>
      <c r="F17" s="178" t="s">
        <v>46</v>
      </c>
      <c r="G17" s="179"/>
      <c r="H17" s="193"/>
      <c r="I17" s="178" t="s">
        <v>47</v>
      </c>
      <c r="J17" s="179"/>
      <c r="K17" s="179"/>
      <c r="L17" s="179">
        <f>道路占用許可申請書!L18</f>
        <v>0</v>
      </c>
      <c r="M17" s="179"/>
      <c r="N17" s="179"/>
      <c r="O17" s="179"/>
      <c r="P17" s="181" t="s">
        <v>23</v>
      </c>
      <c r="Q17" s="181"/>
      <c r="R17" s="182"/>
      <c r="S17" s="248" t="str">
        <f>道路占用許可申請書!S18</f>
        <v>　車道　・　歩道　・　その他（</v>
      </c>
      <c r="T17" s="249"/>
      <c r="U17" s="249"/>
      <c r="V17" s="249"/>
      <c r="W17" s="249"/>
      <c r="X17" s="249"/>
      <c r="Y17" s="249"/>
      <c r="Z17" s="249"/>
      <c r="AA17" s="249"/>
      <c r="AB17" s="249"/>
      <c r="AC17" s="249"/>
      <c r="AD17" s="249"/>
      <c r="AE17" s="249"/>
      <c r="AF17" s="249"/>
      <c r="AG17" s="33" t="s">
        <v>49</v>
      </c>
      <c r="AH17" s="37"/>
      <c r="AI17" s="20"/>
      <c r="AJ17" s="20"/>
    </row>
    <row r="18" spans="1:36" ht="35.25" customHeight="1" x14ac:dyDescent="0.15">
      <c r="A18" s="230"/>
      <c r="B18" s="231"/>
      <c r="C18" s="231"/>
      <c r="D18" s="231"/>
      <c r="E18" s="231"/>
      <c r="F18" s="169" t="s">
        <v>50</v>
      </c>
      <c r="G18" s="234"/>
      <c r="H18" s="243" t="s">
        <v>22</v>
      </c>
      <c r="I18" s="244"/>
      <c r="J18" s="181">
        <f>道路占用許可申請書!J19</f>
        <v>0</v>
      </c>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2"/>
      <c r="AH18" s="30"/>
      <c r="AI18" s="20"/>
      <c r="AJ18" s="20"/>
    </row>
    <row r="19" spans="1:36" x14ac:dyDescent="0.15">
      <c r="A19" s="228" t="s">
        <v>51</v>
      </c>
      <c r="B19" s="229"/>
      <c r="C19" s="229"/>
      <c r="D19" s="229"/>
      <c r="E19" s="229"/>
      <c r="F19" s="178" t="s">
        <v>52</v>
      </c>
      <c r="G19" s="179"/>
      <c r="H19" s="179"/>
      <c r="I19" s="179"/>
      <c r="J19" s="179"/>
      <c r="K19" s="179"/>
      <c r="L19" s="179"/>
      <c r="M19" s="179"/>
      <c r="N19" s="193"/>
      <c r="O19" s="178" t="s">
        <v>53</v>
      </c>
      <c r="P19" s="179"/>
      <c r="Q19" s="179"/>
      <c r="R19" s="179"/>
      <c r="S19" s="179"/>
      <c r="T19" s="179"/>
      <c r="U19" s="179"/>
      <c r="V19" s="179"/>
      <c r="W19" s="179"/>
      <c r="X19" s="193"/>
      <c r="Y19" s="178" t="s">
        <v>54</v>
      </c>
      <c r="Z19" s="179"/>
      <c r="AA19" s="179"/>
      <c r="AB19" s="179"/>
      <c r="AC19" s="179"/>
      <c r="AD19" s="179"/>
      <c r="AE19" s="179"/>
      <c r="AF19" s="179"/>
      <c r="AG19" s="179"/>
      <c r="AH19" s="37"/>
      <c r="AI19" s="20"/>
      <c r="AJ19" s="20"/>
    </row>
    <row r="20" spans="1:36" x14ac:dyDescent="0.15">
      <c r="A20" s="246"/>
      <c r="B20" s="247"/>
      <c r="C20" s="247"/>
      <c r="D20" s="247"/>
      <c r="E20" s="247"/>
      <c r="F20" s="197" t="str">
        <f>IF(TRIM(道路占用許可申請書!F21)="","",道路占用許可申請書!F21)</f>
        <v/>
      </c>
      <c r="G20" s="197"/>
      <c r="H20" s="197"/>
      <c r="I20" s="197"/>
      <c r="J20" s="197"/>
      <c r="K20" s="197"/>
      <c r="L20" s="197"/>
      <c r="M20" s="197"/>
      <c r="N20" s="197"/>
      <c r="O20" s="197" t="str">
        <f>IF(TRIM(道路占用許可申請書!O21)="","",道路占用許可申請書!O21)</f>
        <v/>
      </c>
      <c r="P20" s="197"/>
      <c r="Q20" s="197"/>
      <c r="R20" s="197"/>
      <c r="S20" s="197"/>
      <c r="T20" s="197"/>
      <c r="U20" s="197"/>
      <c r="V20" s="197"/>
      <c r="W20" s="197"/>
      <c r="X20" s="197"/>
      <c r="Y20" s="197" t="str">
        <f>IF(TRIM(道路占用許可申請書!Y21)="","",道路占用許可申請書!Y21)</f>
        <v/>
      </c>
      <c r="Z20" s="197"/>
      <c r="AA20" s="197"/>
      <c r="AB20" s="197"/>
      <c r="AC20" s="197"/>
      <c r="AD20" s="197"/>
      <c r="AE20" s="197"/>
      <c r="AF20" s="197"/>
      <c r="AG20" s="197"/>
      <c r="AH20" s="37"/>
      <c r="AI20" s="20"/>
      <c r="AJ20" s="20"/>
    </row>
    <row r="21" spans="1:36" x14ac:dyDescent="0.15">
      <c r="A21" s="246"/>
      <c r="B21" s="247"/>
      <c r="C21" s="247"/>
      <c r="D21" s="247"/>
      <c r="E21" s="247"/>
      <c r="F21" s="260" t="str">
        <f>IF(TRIM(道路占用許可申請書!F22)="","",道路占用許可申請書!F22)</f>
        <v/>
      </c>
      <c r="G21" s="260"/>
      <c r="H21" s="260"/>
      <c r="I21" s="260"/>
      <c r="J21" s="260"/>
      <c r="K21" s="260"/>
      <c r="L21" s="260"/>
      <c r="M21" s="260"/>
      <c r="N21" s="260"/>
      <c r="O21" s="260" t="str">
        <f>IF(TRIM(道路占用許可申請書!O22)="","",道路占用許可申請書!O22)</f>
        <v/>
      </c>
      <c r="P21" s="260"/>
      <c r="Q21" s="260"/>
      <c r="R21" s="260"/>
      <c r="S21" s="260"/>
      <c r="T21" s="260"/>
      <c r="U21" s="260"/>
      <c r="V21" s="260"/>
      <c r="W21" s="260"/>
      <c r="X21" s="260"/>
      <c r="Y21" s="260" t="str">
        <f>IF(TRIM(道路占用許可申請書!Y22)="","",道路占用許可申請書!Y22)</f>
        <v/>
      </c>
      <c r="Z21" s="260"/>
      <c r="AA21" s="260"/>
      <c r="AB21" s="260"/>
      <c r="AC21" s="260"/>
      <c r="AD21" s="260"/>
      <c r="AE21" s="260"/>
      <c r="AF21" s="260"/>
      <c r="AG21" s="260"/>
      <c r="AH21" s="37"/>
      <c r="AI21" s="20"/>
      <c r="AJ21" s="20"/>
    </row>
    <row r="22" spans="1:36" x14ac:dyDescent="0.15">
      <c r="A22" s="246"/>
      <c r="B22" s="247"/>
      <c r="C22" s="247"/>
      <c r="D22" s="247"/>
      <c r="E22" s="247"/>
      <c r="F22" s="260" t="str">
        <f>IF(TRIM(道路占用許可申請書!F23)="","",道路占用許可申請書!F23)</f>
        <v/>
      </c>
      <c r="G22" s="260"/>
      <c r="H22" s="260"/>
      <c r="I22" s="260"/>
      <c r="J22" s="260"/>
      <c r="K22" s="260"/>
      <c r="L22" s="260"/>
      <c r="M22" s="260"/>
      <c r="N22" s="260"/>
      <c r="O22" s="260" t="str">
        <f>IF(TRIM(道路占用許可申請書!O23)="","",道路占用許可申請書!O23)</f>
        <v/>
      </c>
      <c r="P22" s="260"/>
      <c r="Q22" s="260"/>
      <c r="R22" s="260"/>
      <c r="S22" s="260"/>
      <c r="T22" s="260"/>
      <c r="U22" s="260"/>
      <c r="V22" s="260"/>
      <c r="W22" s="260"/>
      <c r="X22" s="260"/>
      <c r="Y22" s="260" t="str">
        <f>IF(TRIM(道路占用許可申請書!Y23)="","",道路占用許可申請書!Y23)</f>
        <v/>
      </c>
      <c r="Z22" s="260"/>
      <c r="AA22" s="260"/>
      <c r="AB22" s="260"/>
      <c r="AC22" s="260"/>
      <c r="AD22" s="260"/>
      <c r="AE22" s="260"/>
      <c r="AF22" s="260"/>
      <c r="AG22" s="260"/>
      <c r="AH22" s="37"/>
      <c r="AI22" s="20"/>
      <c r="AJ22" s="20"/>
    </row>
    <row r="23" spans="1:36" ht="13.5" customHeight="1" x14ac:dyDescent="0.15">
      <c r="A23" s="230"/>
      <c r="B23" s="231"/>
      <c r="C23" s="231"/>
      <c r="D23" s="231"/>
      <c r="E23" s="231"/>
      <c r="F23" s="219" t="str">
        <f>IF(TRIM(道路占用許可申請書!F24)="","",道路占用許可申請書!F24)</f>
        <v/>
      </c>
      <c r="G23" s="219"/>
      <c r="H23" s="219"/>
      <c r="I23" s="219"/>
      <c r="J23" s="219"/>
      <c r="K23" s="219"/>
      <c r="L23" s="219"/>
      <c r="M23" s="219"/>
      <c r="N23" s="219"/>
      <c r="O23" s="219" t="str">
        <f>IF(TRIM(道路占用許可申請書!O24)="","",道路占用許可申請書!O24)</f>
        <v/>
      </c>
      <c r="P23" s="219"/>
      <c r="Q23" s="219"/>
      <c r="R23" s="219"/>
      <c r="S23" s="219"/>
      <c r="T23" s="219"/>
      <c r="U23" s="219"/>
      <c r="V23" s="219"/>
      <c r="W23" s="219"/>
      <c r="X23" s="219"/>
      <c r="Y23" s="219" t="str">
        <f>IF(TRIM(道路占用許可申請書!Y24)="","",道路占用許可申請書!Y24)</f>
        <v/>
      </c>
      <c r="Z23" s="219"/>
      <c r="AA23" s="219"/>
      <c r="AB23" s="219"/>
      <c r="AC23" s="219"/>
      <c r="AD23" s="219"/>
      <c r="AE23" s="219"/>
      <c r="AF23" s="219"/>
      <c r="AG23" s="219"/>
      <c r="AH23" s="30"/>
      <c r="AI23" s="20"/>
      <c r="AJ23" s="20"/>
    </row>
    <row r="24" spans="1:36" ht="20.100000000000001" customHeight="1" x14ac:dyDescent="0.15">
      <c r="A24" s="228" t="s">
        <v>55</v>
      </c>
      <c r="B24" s="229"/>
      <c r="C24" s="229"/>
      <c r="D24" s="229"/>
      <c r="E24" s="229"/>
      <c r="F24" s="194" t="str">
        <f>道路占用許可申請書!F25</f>
        <v>許可日</v>
      </c>
      <c r="G24" s="195"/>
      <c r="H24" s="195"/>
      <c r="I24" s="195"/>
      <c r="J24" s="195"/>
      <c r="K24" s="195"/>
      <c r="L24" s="195"/>
      <c r="M24" s="195"/>
      <c r="N24" s="265" t="s">
        <v>58</v>
      </c>
      <c r="O24" s="265"/>
      <c r="P24" s="239" t="s">
        <v>189</v>
      </c>
      <c r="Q24" s="239"/>
      <c r="R24" s="240"/>
      <c r="S24" s="187" t="s">
        <v>56</v>
      </c>
      <c r="T24" s="188"/>
      <c r="U24" s="188"/>
      <c r="V24" s="188"/>
      <c r="W24" s="189"/>
      <c r="X24" s="261" t="str">
        <f>道路占用許可申請書!X25</f>
        <v>　別添図面のとおり</v>
      </c>
      <c r="Y24" s="262"/>
      <c r="Z24" s="262"/>
      <c r="AA24" s="262"/>
      <c r="AB24" s="262"/>
      <c r="AC24" s="262"/>
      <c r="AD24" s="262"/>
      <c r="AE24" s="262"/>
      <c r="AF24" s="262"/>
      <c r="AG24" s="262"/>
      <c r="AH24" s="57"/>
      <c r="AI24" s="20"/>
      <c r="AJ24" s="20"/>
    </row>
    <row r="25" spans="1:36" ht="20.100000000000001" customHeight="1" x14ac:dyDescent="0.15">
      <c r="A25" s="230"/>
      <c r="B25" s="231"/>
      <c r="C25" s="231"/>
      <c r="D25" s="231"/>
      <c r="E25" s="231"/>
      <c r="F25" s="263">
        <f>道路占用許可申請書!F26</f>
        <v>0</v>
      </c>
      <c r="G25" s="264"/>
      <c r="H25" s="39">
        <f>道路占用許可申請書!H26</f>
        <v>0</v>
      </c>
      <c r="I25" s="38" t="s">
        <v>3</v>
      </c>
      <c r="J25" s="39">
        <f>道路占用許可申請書!J26</f>
        <v>0</v>
      </c>
      <c r="K25" s="38" t="s">
        <v>4</v>
      </c>
      <c r="L25" s="39">
        <f>道路占用許可申請書!L26</f>
        <v>0</v>
      </c>
      <c r="M25" s="38" t="s">
        <v>27</v>
      </c>
      <c r="N25" s="238" t="s">
        <v>59</v>
      </c>
      <c r="O25" s="238"/>
      <c r="P25" s="241"/>
      <c r="Q25" s="241"/>
      <c r="R25" s="242"/>
      <c r="S25" s="175" t="s">
        <v>57</v>
      </c>
      <c r="T25" s="176"/>
      <c r="U25" s="176"/>
      <c r="V25" s="176"/>
      <c r="W25" s="177"/>
      <c r="X25" s="167"/>
      <c r="Y25" s="168"/>
      <c r="Z25" s="168"/>
      <c r="AA25" s="168"/>
      <c r="AB25" s="168"/>
      <c r="AC25" s="168"/>
      <c r="AD25" s="168"/>
      <c r="AE25" s="168"/>
      <c r="AF25" s="168"/>
      <c r="AG25" s="168"/>
      <c r="AH25" s="57"/>
      <c r="AI25" s="20"/>
      <c r="AJ25" s="20"/>
    </row>
    <row r="26" spans="1:36" ht="20.100000000000001" customHeight="1" x14ac:dyDescent="0.15">
      <c r="A26" s="228" t="s">
        <v>61</v>
      </c>
      <c r="B26" s="229"/>
      <c r="C26" s="229"/>
      <c r="D26" s="229"/>
      <c r="E26" s="229"/>
      <c r="F26" s="194" t="str">
        <f>道路占用許可申請書!F27</f>
        <v>許可日</v>
      </c>
      <c r="G26" s="195"/>
      <c r="H26" s="195"/>
      <c r="I26" s="195"/>
      <c r="J26" s="195"/>
      <c r="K26" s="195"/>
      <c r="L26" s="195"/>
      <c r="M26" s="195"/>
      <c r="N26" s="237" t="s">
        <v>58</v>
      </c>
      <c r="O26" s="237"/>
      <c r="P26" s="201" t="s">
        <v>164</v>
      </c>
      <c r="Q26" s="201" t="s">
        <v>165</v>
      </c>
      <c r="R26" s="203"/>
      <c r="S26" s="187" t="s">
        <v>62</v>
      </c>
      <c r="T26" s="188"/>
      <c r="U26" s="188"/>
      <c r="V26" s="188"/>
      <c r="W26" s="189"/>
      <c r="X26" s="165" t="str">
        <f>道路占用許可申請書!X27</f>
        <v>　開削工法</v>
      </c>
      <c r="Y26" s="166"/>
      <c r="Z26" s="166"/>
      <c r="AA26" s="166"/>
      <c r="AB26" s="166"/>
      <c r="AC26" s="166"/>
      <c r="AD26" s="166"/>
      <c r="AE26" s="166"/>
      <c r="AF26" s="166"/>
      <c r="AG26" s="166"/>
      <c r="AH26" s="57"/>
      <c r="AI26" s="20"/>
      <c r="AJ26" s="20"/>
    </row>
    <row r="27" spans="1:36" ht="20.100000000000001" customHeight="1" x14ac:dyDescent="0.15">
      <c r="A27" s="230"/>
      <c r="B27" s="231"/>
      <c r="C27" s="231"/>
      <c r="D27" s="231"/>
      <c r="E27" s="231"/>
      <c r="F27" s="263">
        <f>道路占用許可申請書!F26</f>
        <v>0</v>
      </c>
      <c r="G27" s="264"/>
      <c r="H27" s="39">
        <f>道路占用許可申請書!H28</f>
        <v>0</v>
      </c>
      <c r="I27" s="38" t="s">
        <v>3</v>
      </c>
      <c r="J27" s="39">
        <f>道路占用許可申請書!J28</f>
        <v>0</v>
      </c>
      <c r="K27" s="38" t="s">
        <v>4</v>
      </c>
      <c r="L27" s="39">
        <f>道路占用許可申請書!L28</f>
        <v>0</v>
      </c>
      <c r="M27" s="38" t="s">
        <v>27</v>
      </c>
      <c r="N27" s="238" t="s">
        <v>59</v>
      </c>
      <c r="O27" s="238"/>
      <c r="P27" s="202"/>
      <c r="Q27" s="39" t="str">
        <f>IF(道路占用許可申請書!Q28&lt;1,"",道路占用許可申請書!Q28)</f>
        <v/>
      </c>
      <c r="R27" s="114" t="s">
        <v>178</v>
      </c>
      <c r="S27" s="175" t="s">
        <v>63</v>
      </c>
      <c r="T27" s="176"/>
      <c r="U27" s="176"/>
      <c r="V27" s="176"/>
      <c r="W27" s="177"/>
      <c r="X27" s="167"/>
      <c r="Y27" s="168"/>
      <c r="Z27" s="168"/>
      <c r="AA27" s="168"/>
      <c r="AB27" s="168"/>
      <c r="AC27" s="168"/>
      <c r="AD27" s="168"/>
      <c r="AE27" s="168"/>
      <c r="AF27" s="168"/>
      <c r="AG27" s="168"/>
      <c r="AH27" s="57"/>
      <c r="AI27" s="20"/>
      <c r="AJ27" s="20"/>
    </row>
    <row r="28" spans="1:36" ht="28.5" customHeight="1" x14ac:dyDescent="0.15">
      <c r="A28" s="187" t="s">
        <v>65</v>
      </c>
      <c r="B28" s="188"/>
      <c r="C28" s="188"/>
      <c r="D28" s="188"/>
      <c r="E28" s="189"/>
      <c r="F28" s="204" t="str">
        <f>道路占用許可申請書!F29</f>
        <v>　原形復旧</v>
      </c>
      <c r="G28" s="204"/>
      <c r="H28" s="204"/>
      <c r="I28" s="204"/>
      <c r="J28" s="204"/>
      <c r="K28" s="204"/>
      <c r="L28" s="204"/>
      <c r="M28" s="196" t="s">
        <v>67</v>
      </c>
      <c r="N28" s="196"/>
      <c r="O28" s="196"/>
      <c r="P28" s="206" t="s">
        <v>70</v>
      </c>
      <c r="Q28" s="206"/>
      <c r="R28" s="206"/>
      <c r="S28" s="206"/>
      <c r="T28" s="206"/>
      <c r="U28" s="206"/>
      <c r="V28" s="206" t="s">
        <v>171</v>
      </c>
      <c r="W28" s="206"/>
      <c r="X28" s="206"/>
      <c r="Y28" s="206"/>
      <c r="Z28" s="206"/>
      <c r="AA28" s="171" t="s">
        <v>68</v>
      </c>
      <c r="AB28" s="206" t="s">
        <v>172</v>
      </c>
      <c r="AC28" s="206"/>
      <c r="AD28" s="206"/>
      <c r="AE28" s="206"/>
      <c r="AF28" s="206"/>
      <c r="AG28" s="169" t="s">
        <v>69</v>
      </c>
      <c r="AH28" s="30"/>
      <c r="AI28" s="20"/>
      <c r="AJ28" s="20"/>
    </row>
    <row r="29" spans="1:36" ht="28.5" customHeight="1" x14ac:dyDescent="0.15">
      <c r="A29" s="250" t="s">
        <v>63</v>
      </c>
      <c r="B29" s="188"/>
      <c r="C29" s="188"/>
      <c r="D29" s="188"/>
      <c r="E29" s="189"/>
      <c r="F29" s="205"/>
      <c r="G29" s="205"/>
      <c r="H29" s="205"/>
      <c r="I29" s="205"/>
      <c r="J29" s="205"/>
      <c r="K29" s="205"/>
      <c r="L29" s="205"/>
      <c r="M29" s="197"/>
      <c r="N29" s="197"/>
      <c r="O29" s="197"/>
      <c r="P29" s="207" t="s">
        <v>71</v>
      </c>
      <c r="Q29" s="207"/>
      <c r="R29" s="207"/>
      <c r="S29" s="207"/>
      <c r="T29" s="207"/>
      <c r="U29" s="207"/>
      <c r="V29" s="207" t="s">
        <v>72</v>
      </c>
      <c r="W29" s="207"/>
      <c r="X29" s="207"/>
      <c r="Y29" s="207"/>
      <c r="Z29" s="207"/>
      <c r="AA29" s="172"/>
      <c r="AB29" s="207"/>
      <c r="AC29" s="207"/>
      <c r="AD29" s="207"/>
      <c r="AE29" s="207"/>
      <c r="AF29" s="207"/>
      <c r="AG29" s="170"/>
      <c r="AH29" s="30"/>
      <c r="AI29" s="20"/>
      <c r="AJ29" s="20"/>
    </row>
    <row r="30" spans="1:36" ht="16.5" customHeight="1" x14ac:dyDescent="0.15">
      <c r="A30" s="253" t="s">
        <v>84</v>
      </c>
      <c r="B30" s="253"/>
      <c r="C30" s="254" t="s">
        <v>85</v>
      </c>
      <c r="D30" s="254"/>
      <c r="E30" s="254"/>
      <c r="F30" s="254"/>
      <c r="G30" s="254"/>
      <c r="H30" s="42"/>
      <c r="I30" s="63" t="s">
        <v>90</v>
      </c>
      <c r="J30" s="63"/>
      <c r="K30" s="63"/>
      <c r="L30" s="63"/>
      <c r="M30" s="63"/>
      <c r="N30" s="43"/>
      <c r="O30" s="43" t="s">
        <v>89</v>
      </c>
      <c r="P30" s="58"/>
      <c r="Q30" s="58"/>
      <c r="R30" s="58"/>
      <c r="S30" s="58"/>
      <c r="T30" s="58"/>
      <c r="U30" s="58"/>
      <c r="V30" s="58"/>
      <c r="W30" s="58"/>
      <c r="X30" s="58"/>
      <c r="Y30" s="58"/>
      <c r="Z30" s="58"/>
      <c r="AA30" s="58"/>
      <c r="AB30" s="58"/>
      <c r="AC30" s="58"/>
      <c r="AD30" s="58"/>
      <c r="AE30" s="58"/>
      <c r="AF30" s="58"/>
      <c r="AG30" s="64"/>
    </row>
    <row r="31" spans="1:36" ht="16.5" customHeight="1" x14ac:dyDescent="0.15">
      <c r="A31" s="253"/>
      <c r="B31" s="253"/>
      <c r="C31" s="254" t="s">
        <v>86</v>
      </c>
      <c r="D31" s="254"/>
      <c r="E31" s="254"/>
      <c r="F31" s="254"/>
      <c r="G31" s="254"/>
      <c r="H31" s="65"/>
      <c r="I31" s="63" t="s">
        <v>90</v>
      </c>
      <c r="J31" s="63"/>
      <c r="K31" s="63"/>
      <c r="L31" s="63"/>
      <c r="M31" s="63"/>
      <c r="N31" s="45"/>
      <c r="O31" s="45"/>
      <c r="P31" s="60"/>
      <c r="Q31" s="60"/>
      <c r="R31" s="60"/>
      <c r="S31" s="60"/>
      <c r="T31" s="60"/>
      <c r="U31" s="60"/>
      <c r="V31" s="60"/>
      <c r="W31" s="60"/>
      <c r="X31" s="60"/>
      <c r="Y31" s="60"/>
      <c r="Z31" s="60"/>
      <c r="AA31" s="60"/>
      <c r="AB31" s="60"/>
      <c r="AC31" s="60"/>
      <c r="AD31" s="60"/>
      <c r="AE31" s="60"/>
      <c r="AF31" s="60"/>
      <c r="AG31" s="66"/>
    </row>
    <row r="32" spans="1:36" ht="16.5" customHeight="1" x14ac:dyDescent="0.15">
      <c r="A32" s="253"/>
      <c r="B32" s="253"/>
      <c r="C32" s="254" t="s">
        <v>87</v>
      </c>
      <c r="D32" s="254"/>
      <c r="E32" s="254"/>
      <c r="F32" s="254"/>
      <c r="G32" s="254"/>
      <c r="H32" s="65"/>
      <c r="I32" s="63" t="s">
        <v>90</v>
      </c>
      <c r="J32" s="63"/>
      <c r="K32" s="63"/>
      <c r="L32" s="63"/>
      <c r="M32" s="63"/>
      <c r="N32" s="45"/>
      <c r="O32" s="45"/>
      <c r="P32" s="60"/>
      <c r="Q32" s="60"/>
      <c r="R32" s="60"/>
      <c r="S32" s="60"/>
      <c r="T32" s="60"/>
      <c r="U32" s="60"/>
      <c r="V32" s="60"/>
      <c r="W32" s="60"/>
      <c r="X32" s="60"/>
      <c r="Y32" s="60"/>
      <c r="Z32" s="60"/>
      <c r="AA32" s="60"/>
      <c r="AB32" s="60"/>
      <c r="AC32" s="60"/>
      <c r="AD32" s="60"/>
      <c r="AE32" s="60"/>
      <c r="AF32" s="60"/>
      <c r="AG32" s="66"/>
    </row>
    <row r="33" spans="1:33" ht="16.5" customHeight="1" x14ac:dyDescent="0.15">
      <c r="A33" s="253"/>
      <c r="B33" s="253"/>
      <c r="C33" s="255" t="s">
        <v>88</v>
      </c>
      <c r="D33" s="255"/>
      <c r="E33" s="255"/>
      <c r="F33" s="255"/>
      <c r="G33" s="255"/>
      <c r="H33" s="30"/>
      <c r="I33" s="43" t="s">
        <v>90</v>
      </c>
      <c r="J33" s="34"/>
      <c r="K33" s="34"/>
      <c r="L33" s="34"/>
      <c r="M33" s="34"/>
      <c r="N33" s="20"/>
      <c r="O33" s="20"/>
      <c r="P33" s="67"/>
      <c r="Q33" s="67"/>
      <c r="R33" s="67"/>
      <c r="S33" s="67"/>
      <c r="T33" s="67"/>
      <c r="U33" s="67"/>
      <c r="V33" s="67"/>
      <c r="W33" s="67"/>
      <c r="X33" s="67"/>
      <c r="Y33" s="67"/>
      <c r="Z33" s="67"/>
      <c r="AA33" s="67"/>
      <c r="AB33" s="67"/>
      <c r="AC33" s="67"/>
      <c r="AD33" s="67"/>
      <c r="AE33" s="67"/>
      <c r="AF33" s="67"/>
      <c r="AG33" s="68"/>
    </row>
    <row r="34" spans="1:33" ht="16.5" customHeight="1" x14ac:dyDescent="0.15">
      <c r="A34" s="253"/>
      <c r="B34" s="253"/>
      <c r="C34" s="248" t="s">
        <v>91</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56"/>
    </row>
    <row r="35" spans="1:33" ht="18" customHeight="1" x14ac:dyDescent="0.15">
      <c r="A35" s="69"/>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64"/>
    </row>
    <row r="36" spans="1:33" ht="18" customHeight="1" x14ac:dyDescent="0.15">
      <c r="A36" s="7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6"/>
    </row>
    <row r="37" spans="1:33" ht="18" customHeight="1" x14ac:dyDescent="0.15">
      <c r="A37" s="65"/>
      <c r="B37" s="45"/>
      <c r="C37" s="45"/>
      <c r="D37" s="259">
        <f>+Y8</f>
        <v>0</v>
      </c>
      <c r="E37" s="257"/>
      <c r="F37" s="45"/>
      <c r="G37" s="45"/>
      <c r="H37" s="257" t="s">
        <v>3</v>
      </c>
      <c r="I37" s="45"/>
      <c r="J37" s="45"/>
      <c r="K37" s="257" t="s">
        <v>4</v>
      </c>
      <c r="L37" s="45"/>
      <c r="M37" s="45"/>
      <c r="N37" s="258" t="s">
        <v>92</v>
      </c>
      <c r="O37" s="258"/>
      <c r="P37" s="258"/>
      <c r="Q37" s="258"/>
      <c r="R37" s="257" t="s">
        <v>93</v>
      </c>
      <c r="S37" s="257"/>
      <c r="T37" s="257"/>
      <c r="U37" s="251" t="s">
        <v>94</v>
      </c>
      <c r="V37" s="251"/>
      <c r="W37" s="251"/>
      <c r="X37" s="251"/>
      <c r="Y37" s="251"/>
      <c r="Z37" s="251"/>
      <c r="AA37" s="251"/>
      <c r="AB37" s="251"/>
      <c r="AC37" s="251"/>
      <c r="AD37" s="251"/>
      <c r="AE37" s="251"/>
      <c r="AF37" s="251"/>
      <c r="AG37" s="252"/>
    </row>
    <row r="38" spans="1:33" ht="18" customHeight="1" x14ac:dyDescent="0.15">
      <c r="A38" s="65"/>
      <c r="B38" s="45"/>
      <c r="C38" s="45"/>
      <c r="D38" s="257"/>
      <c r="E38" s="257"/>
      <c r="F38" s="45"/>
      <c r="G38" s="45"/>
      <c r="H38" s="257"/>
      <c r="I38" s="45"/>
      <c r="J38" s="45"/>
      <c r="K38" s="257"/>
      <c r="L38" s="45"/>
      <c r="M38" s="45"/>
      <c r="N38" s="258"/>
      <c r="O38" s="258"/>
      <c r="P38" s="258"/>
      <c r="Q38" s="258"/>
      <c r="R38" s="257" t="s">
        <v>38</v>
      </c>
      <c r="S38" s="257"/>
      <c r="T38" s="257"/>
      <c r="U38" s="251"/>
      <c r="V38" s="251"/>
      <c r="W38" s="251"/>
      <c r="X38" s="251"/>
      <c r="Y38" s="251"/>
      <c r="Z38" s="251"/>
      <c r="AA38" s="251"/>
      <c r="AB38" s="251"/>
      <c r="AC38" s="251"/>
      <c r="AD38" s="251"/>
      <c r="AE38" s="251"/>
      <c r="AF38" s="251"/>
      <c r="AG38" s="252"/>
    </row>
    <row r="39" spans="1:33" ht="18" customHeight="1" x14ac:dyDescent="0.15">
      <c r="A39" s="65"/>
      <c r="B39" s="45"/>
      <c r="C39" s="45"/>
      <c r="D39" s="257" t="s">
        <v>95</v>
      </c>
      <c r="E39" s="257"/>
      <c r="F39" s="257"/>
      <c r="G39" s="257" t="s">
        <v>17</v>
      </c>
      <c r="H39" s="257"/>
      <c r="I39" s="257"/>
      <c r="J39" s="258" t="s">
        <v>96</v>
      </c>
      <c r="K39" s="258"/>
      <c r="L39" s="258"/>
      <c r="M39" s="258"/>
      <c r="N39" s="258"/>
      <c r="O39" s="258"/>
      <c r="P39" s="258"/>
      <c r="Q39" s="258"/>
      <c r="R39" s="45"/>
      <c r="S39" s="45"/>
      <c r="T39" s="45"/>
      <c r="U39" s="45"/>
      <c r="V39" s="45"/>
      <c r="W39" s="45"/>
      <c r="X39" s="45"/>
      <c r="Y39" s="45"/>
      <c r="Z39" s="45"/>
      <c r="AA39" s="45"/>
      <c r="AB39" s="45"/>
      <c r="AC39" s="45"/>
      <c r="AD39" s="45"/>
      <c r="AE39" s="45"/>
      <c r="AF39" s="45"/>
      <c r="AG39" s="48"/>
    </row>
    <row r="40" spans="1:33" ht="18" customHeight="1" x14ac:dyDescent="0.15">
      <c r="A40" s="65"/>
      <c r="B40" s="45"/>
      <c r="C40" s="45"/>
      <c r="D40" s="257"/>
      <c r="E40" s="257"/>
      <c r="F40" s="257"/>
      <c r="G40" s="257" t="s">
        <v>83</v>
      </c>
      <c r="H40" s="257"/>
      <c r="I40" s="257"/>
      <c r="J40" s="258"/>
      <c r="K40" s="258"/>
      <c r="L40" s="258"/>
      <c r="M40" s="258"/>
      <c r="N40" s="258"/>
      <c r="O40" s="258"/>
      <c r="P40" s="258"/>
      <c r="Q40" s="258"/>
      <c r="R40" s="45"/>
      <c r="S40" s="45"/>
      <c r="T40" s="45"/>
      <c r="U40" s="45"/>
      <c r="V40" s="45"/>
      <c r="W40" s="45"/>
      <c r="X40" s="45"/>
      <c r="Y40" s="45"/>
      <c r="Z40" s="45"/>
      <c r="AA40" s="45"/>
      <c r="AB40" s="45"/>
      <c r="AC40" s="45"/>
      <c r="AD40" s="45"/>
      <c r="AE40" s="45"/>
      <c r="AF40" s="45"/>
      <c r="AG40" s="48"/>
    </row>
    <row r="41" spans="1:33" ht="18" customHeight="1" x14ac:dyDescent="0.15">
      <c r="A41" s="65"/>
      <c r="B41" s="45"/>
      <c r="C41" s="45"/>
      <c r="D41" s="45"/>
      <c r="E41" s="45"/>
      <c r="F41" s="45"/>
      <c r="G41" s="45"/>
      <c r="H41" s="45"/>
      <c r="I41" s="45"/>
      <c r="J41" s="45"/>
      <c r="K41" s="45"/>
      <c r="L41" s="45"/>
      <c r="M41" s="45"/>
      <c r="N41" s="45"/>
      <c r="O41" s="45"/>
      <c r="P41" s="45"/>
      <c r="Q41" s="45"/>
      <c r="R41" s="45"/>
      <c r="S41" s="45"/>
      <c r="T41" s="45"/>
      <c r="U41" s="45"/>
      <c r="V41" s="45"/>
      <c r="W41" s="45" t="s">
        <v>97</v>
      </c>
      <c r="X41" s="45"/>
      <c r="Y41" s="45"/>
      <c r="Z41" s="45"/>
      <c r="AA41" s="45"/>
      <c r="AB41" s="45"/>
      <c r="AC41" s="45"/>
      <c r="AD41" s="45"/>
      <c r="AE41" s="45"/>
      <c r="AF41" s="118" t="s">
        <v>11</v>
      </c>
      <c r="AG41" s="48"/>
    </row>
    <row r="42" spans="1:33" ht="18" customHeight="1" x14ac:dyDescent="0.15">
      <c r="A42" s="71"/>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7"/>
    </row>
    <row r="43" spans="1:33" ht="18" customHeight="1" x14ac:dyDescent="0.15">
      <c r="A43" s="42"/>
      <c r="B43" s="166" t="s">
        <v>173</v>
      </c>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44"/>
    </row>
    <row r="44" spans="1:33" ht="18" customHeight="1" x14ac:dyDescent="0.15">
      <c r="A44" s="71"/>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47"/>
    </row>
    <row r="45" spans="1:33" x14ac:dyDescent="0.15">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row>
    <row r="46" spans="1:33" x14ac:dyDescent="0.15">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row>
    <row r="47" spans="1:33" x14ac:dyDescent="0.15">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row>
    <row r="48" spans="1:33" x14ac:dyDescent="0.15">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row>
    <row r="49" spans="1:33" x14ac:dyDescent="0.15">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row>
    <row r="50" spans="1:33" x14ac:dyDescent="0.15">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row>
    <row r="51" spans="1:33"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row>
  </sheetData>
  <mergeCells count="103">
    <mergeCell ref="U7:AG7"/>
    <mergeCell ref="T15:V15"/>
    <mergeCell ref="W15:AF15"/>
    <mergeCell ref="T13:V13"/>
    <mergeCell ref="W13:AF13"/>
    <mergeCell ref="Y8:Z8"/>
    <mergeCell ref="W14:AF14"/>
    <mergeCell ref="W12:Z12"/>
    <mergeCell ref="AA8:AB8"/>
    <mergeCell ref="T14:V14"/>
    <mergeCell ref="A1:J1"/>
    <mergeCell ref="V2:AG2"/>
    <mergeCell ref="V3:W4"/>
    <mergeCell ref="X3:Y4"/>
    <mergeCell ref="Z3:AA4"/>
    <mergeCell ref="AB3:AG4"/>
    <mergeCell ref="K5:O6"/>
    <mergeCell ref="P5:T5"/>
    <mergeCell ref="U5:V6"/>
    <mergeCell ref="P6:T6"/>
    <mergeCell ref="B9:D9"/>
    <mergeCell ref="E9:J9"/>
    <mergeCell ref="K9:L9"/>
    <mergeCell ref="Y9:Z9"/>
    <mergeCell ref="T10:V10"/>
    <mergeCell ref="A16:E16"/>
    <mergeCell ref="F16:AG16"/>
    <mergeCell ref="A17:E18"/>
    <mergeCell ref="F17:H17"/>
    <mergeCell ref="I17:K17"/>
    <mergeCell ref="P17:R17"/>
    <mergeCell ref="S17:AF17"/>
    <mergeCell ref="F18:G18"/>
    <mergeCell ref="H18:I18"/>
    <mergeCell ref="J18:AG18"/>
    <mergeCell ref="W10:AE10"/>
    <mergeCell ref="AA12:AE12"/>
    <mergeCell ref="L17:O17"/>
    <mergeCell ref="T12:V12"/>
    <mergeCell ref="X26:AG27"/>
    <mergeCell ref="N27:O27"/>
    <mergeCell ref="S27:W27"/>
    <mergeCell ref="M28:O29"/>
    <mergeCell ref="P28:U28"/>
    <mergeCell ref="V28:Z28"/>
    <mergeCell ref="AA28:AA29"/>
    <mergeCell ref="F24:M24"/>
    <mergeCell ref="F26:M26"/>
    <mergeCell ref="AB28:AF29"/>
    <mergeCell ref="F27:G27"/>
    <mergeCell ref="N25:O25"/>
    <mergeCell ref="S25:W25"/>
    <mergeCell ref="A26:E27"/>
    <mergeCell ref="N26:O26"/>
    <mergeCell ref="S26:W26"/>
    <mergeCell ref="A24:E25"/>
    <mergeCell ref="N24:O24"/>
    <mergeCell ref="P26:P27"/>
    <mergeCell ref="Q26:R26"/>
    <mergeCell ref="P24:R25"/>
    <mergeCell ref="S24:W24"/>
    <mergeCell ref="A28:E28"/>
    <mergeCell ref="A19:E23"/>
    <mergeCell ref="F19:N19"/>
    <mergeCell ref="O19:X19"/>
    <mergeCell ref="F23:N23"/>
    <mergeCell ref="O23:X23"/>
    <mergeCell ref="Y23:AG23"/>
    <mergeCell ref="O21:X21"/>
    <mergeCell ref="Y21:AG21"/>
    <mergeCell ref="F22:N22"/>
    <mergeCell ref="O22:X22"/>
    <mergeCell ref="Y22:AG22"/>
    <mergeCell ref="Y19:AG19"/>
    <mergeCell ref="F20:N20"/>
    <mergeCell ref="O20:X20"/>
    <mergeCell ref="Y20:AG20"/>
    <mergeCell ref="F21:N21"/>
    <mergeCell ref="F28:L29"/>
    <mergeCell ref="AG28:AG29"/>
    <mergeCell ref="A29:E29"/>
    <mergeCell ref="P29:U29"/>
    <mergeCell ref="V29:Z29"/>
    <mergeCell ref="X24:AG25"/>
    <mergeCell ref="F25:G25"/>
    <mergeCell ref="B43:AF44"/>
    <mergeCell ref="U37:AG38"/>
    <mergeCell ref="A30:B34"/>
    <mergeCell ref="C30:G30"/>
    <mergeCell ref="C31:G31"/>
    <mergeCell ref="C32:G32"/>
    <mergeCell ref="C33:G33"/>
    <mergeCell ref="C34:AG34"/>
    <mergeCell ref="K37:K38"/>
    <mergeCell ref="H37:H38"/>
    <mergeCell ref="N37:Q38"/>
    <mergeCell ref="R37:T37"/>
    <mergeCell ref="R38:T38"/>
    <mergeCell ref="D39:F40"/>
    <mergeCell ref="G39:I39"/>
    <mergeCell ref="G40:I40"/>
    <mergeCell ref="J39:Q40"/>
    <mergeCell ref="D37:E38"/>
  </mergeCells>
  <phoneticPr fontId="2"/>
  <printOptions horizontalCentered="1"/>
  <pageMargins left="0.70866141732283472" right="0.39370078740157483" top="0.59055118110236227" bottom="0.59055118110236227" header="0.31496062992125984" footer="0.31496062992125984"/>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7"/>
  <sheetViews>
    <sheetView showZeros="0" view="pageBreakPreview" zoomScaleNormal="100" zoomScaleSheetLayoutView="100" workbookViewId="0">
      <selection activeCell="D7" sqref="D7:F7"/>
    </sheetView>
  </sheetViews>
  <sheetFormatPr defaultRowHeight="13.5" x14ac:dyDescent="0.15"/>
  <cols>
    <col min="1" max="1" width="17" style="98" customWidth="1"/>
    <col min="2" max="3" width="14.625" style="98" customWidth="1"/>
    <col min="4" max="6" width="12.625" style="98" customWidth="1"/>
    <col min="7" max="16384" width="9" style="98"/>
  </cols>
  <sheetData>
    <row r="2" spans="1:6" ht="30" customHeight="1" x14ac:dyDescent="0.15">
      <c r="A2" s="273" t="s">
        <v>142</v>
      </c>
      <c r="B2" s="273"/>
      <c r="C2" s="273"/>
      <c r="D2" s="273"/>
      <c r="E2" s="273"/>
      <c r="F2" s="273"/>
    </row>
    <row r="3" spans="1:6" ht="22.5" customHeight="1" x14ac:dyDescent="0.15">
      <c r="A3" s="102"/>
      <c r="B3" s="102"/>
      <c r="C3" s="102"/>
      <c r="D3" s="102"/>
      <c r="E3" s="102"/>
      <c r="F3" s="102"/>
    </row>
    <row r="4" spans="1:6" ht="22.5" customHeight="1" x14ac:dyDescent="0.15">
      <c r="A4" s="102"/>
      <c r="B4" s="102"/>
      <c r="C4" s="102"/>
      <c r="D4" s="102"/>
      <c r="E4" s="272" t="str">
        <f>+道路占用許可申請書!Y8&amp;"　 年　 月 　日"</f>
        <v>　 年　 月 　日</v>
      </c>
      <c r="F4" s="272"/>
    </row>
    <row r="5" spans="1:6" ht="22.5" customHeight="1" x14ac:dyDescent="0.15">
      <c r="A5" s="102" t="s">
        <v>132</v>
      </c>
      <c r="B5" s="102"/>
      <c r="C5" s="102"/>
      <c r="D5" s="102"/>
      <c r="E5" s="102"/>
      <c r="F5" s="102"/>
    </row>
    <row r="6" spans="1:6" ht="22.5" customHeight="1" x14ac:dyDescent="0.15">
      <c r="A6" s="102"/>
      <c r="B6" s="102"/>
      <c r="C6" s="102"/>
      <c r="D6" s="102"/>
      <c r="E6" s="102"/>
      <c r="F6" s="102"/>
    </row>
    <row r="7" spans="1:6" ht="22.5" customHeight="1" x14ac:dyDescent="0.15">
      <c r="A7" s="102"/>
      <c r="B7" s="102"/>
      <c r="C7" s="103" t="s">
        <v>253</v>
      </c>
      <c r="D7" s="274">
        <f>道路占用許可申請書!I31</f>
        <v>0</v>
      </c>
      <c r="E7" s="274"/>
      <c r="F7" s="274"/>
    </row>
    <row r="8" spans="1:6" ht="22.5" customHeight="1" x14ac:dyDescent="0.15">
      <c r="A8" s="102"/>
      <c r="B8" s="102"/>
      <c r="D8" s="102"/>
      <c r="E8" s="104"/>
      <c r="F8" s="104"/>
    </row>
    <row r="9" spans="1:6" ht="22.5" customHeight="1" x14ac:dyDescent="0.15">
      <c r="A9" s="102"/>
      <c r="B9" s="102"/>
      <c r="C9" s="103" t="s">
        <v>254</v>
      </c>
      <c r="D9" s="274">
        <f>道路占用許可申請書!I32</f>
        <v>0</v>
      </c>
      <c r="E9" s="274"/>
      <c r="F9" s="274"/>
    </row>
    <row r="10" spans="1:6" ht="22.5" customHeight="1" x14ac:dyDescent="0.15">
      <c r="A10" s="102"/>
      <c r="B10" s="102"/>
      <c r="C10" s="103"/>
      <c r="D10" s="276" t="s">
        <v>252</v>
      </c>
      <c r="E10" s="277"/>
      <c r="F10" s="277"/>
    </row>
    <row r="11" spans="1:6" ht="22.5" customHeight="1" x14ac:dyDescent="0.15">
      <c r="C11" s="142" t="s">
        <v>251</v>
      </c>
      <c r="E11" s="141"/>
      <c r="F11" s="141"/>
    </row>
    <row r="13" spans="1:6" ht="24.75" customHeight="1" x14ac:dyDescent="0.15">
      <c r="A13" s="275" t="str">
        <f>"　"&amp;+E4&amp;"付けで道路占用許可を申請した下記の工事に係る施設又は工作物等については、工事完了後は無償で関市に帰属することを承諾します。"</f>
        <v>　　 年　 月 　日付けで道路占用許可を申請した下記の工事に係る施設又は工作物等については、工事完了後は無償で関市に帰属することを承諾します。</v>
      </c>
      <c r="B13" s="275"/>
      <c r="C13" s="275"/>
      <c r="D13" s="275"/>
      <c r="E13" s="275"/>
      <c r="F13" s="275"/>
    </row>
    <row r="14" spans="1:6" ht="24.75" customHeight="1" x14ac:dyDescent="0.15">
      <c r="A14" s="275"/>
      <c r="B14" s="275"/>
      <c r="C14" s="275"/>
      <c r="D14" s="275"/>
      <c r="E14" s="275"/>
      <c r="F14" s="275"/>
    </row>
    <row r="16" spans="1:6" ht="14.25" x14ac:dyDescent="0.15">
      <c r="A16" s="272" t="s">
        <v>20</v>
      </c>
      <c r="B16" s="272"/>
      <c r="C16" s="272"/>
      <c r="D16" s="272"/>
      <c r="E16" s="272"/>
      <c r="F16" s="272"/>
    </row>
    <row r="18" spans="1:6" ht="30" customHeight="1" x14ac:dyDescent="0.15">
      <c r="A18" s="281" t="s">
        <v>133</v>
      </c>
      <c r="B18" s="282" t="str">
        <f>道路占用許可申請書!H19 &amp; 道路占用許可申請書!J19</f>
        <v>関市</v>
      </c>
      <c r="C18" s="283"/>
      <c r="D18" s="283"/>
      <c r="E18" s="283"/>
      <c r="F18" s="284"/>
    </row>
    <row r="19" spans="1:6" ht="30" customHeight="1" x14ac:dyDescent="0.15">
      <c r="A19" s="281"/>
      <c r="B19" s="282" t="str">
        <f>道路占用許可申請書!I18 &amp; IF(道路占用許可申請書!L18="","　　　　　　　",道路占用許可申請書!L18) &amp; 道路占用許可申請書!P18</f>
        <v>関市道　　　　　　　号線</v>
      </c>
      <c r="C19" s="283"/>
      <c r="D19" s="283"/>
      <c r="E19" s="283"/>
      <c r="F19" s="284"/>
    </row>
    <row r="20" spans="1:6" ht="30" customHeight="1" x14ac:dyDescent="0.15">
      <c r="A20" s="99" t="s">
        <v>134</v>
      </c>
      <c r="B20" s="282" t="str">
        <f>TRIM(道路占用許可申請書!F17)</f>
        <v/>
      </c>
      <c r="C20" s="283"/>
      <c r="D20" s="283"/>
      <c r="E20" s="283"/>
      <c r="F20" s="284"/>
    </row>
    <row r="21" spans="1:6" ht="30" customHeight="1" x14ac:dyDescent="0.15">
      <c r="A21" s="99" t="s">
        <v>135</v>
      </c>
      <c r="B21" s="282" t="str">
        <f>TRIM(道路占用許可申請書!F17)</f>
        <v/>
      </c>
      <c r="C21" s="283"/>
      <c r="D21" s="283"/>
      <c r="E21" s="283"/>
      <c r="F21" s="284"/>
    </row>
    <row r="22" spans="1:6" ht="15" customHeight="1" x14ac:dyDescent="0.15">
      <c r="A22" s="285" t="s">
        <v>174</v>
      </c>
      <c r="B22" s="99" t="s">
        <v>136</v>
      </c>
      <c r="C22" s="99" t="s">
        <v>137</v>
      </c>
      <c r="D22" s="99" t="s">
        <v>138</v>
      </c>
      <c r="E22" s="99" t="s">
        <v>139</v>
      </c>
      <c r="F22" s="99" t="s">
        <v>140</v>
      </c>
    </row>
    <row r="23" spans="1:6" ht="51" customHeight="1" x14ac:dyDescent="0.15">
      <c r="A23" s="285"/>
      <c r="B23" s="100" t="str">
        <f>道路占用許可申請書!F21 &amp; CHAR(10) &amp; 道路占用許可申請書!O21</f>
        <v xml:space="preserve">
</v>
      </c>
      <c r="C23" s="101">
        <f>道路占用許可申請書!Y21</f>
        <v>0</v>
      </c>
      <c r="D23" s="101"/>
      <c r="E23" s="101"/>
      <c r="F23" s="101"/>
    </row>
    <row r="24" spans="1:6" ht="51" customHeight="1" x14ac:dyDescent="0.15">
      <c r="A24" s="285"/>
      <c r="B24" s="100" t="str">
        <f>道路占用許可申請書!F22 &amp; CHAR(10) &amp; 道路占用許可申請書!O22</f>
        <v xml:space="preserve">
</v>
      </c>
      <c r="C24" s="101">
        <f>道路占用許可申請書!Y22</f>
        <v>0</v>
      </c>
      <c r="D24" s="101"/>
      <c r="E24" s="101"/>
      <c r="F24" s="101"/>
    </row>
    <row r="25" spans="1:6" ht="51" customHeight="1" x14ac:dyDescent="0.15">
      <c r="A25" s="285"/>
      <c r="B25" s="100" t="str">
        <f>道路占用許可申請書!F23 &amp; CHAR(10) &amp; 道路占用許可申請書!O23</f>
        <v xml:space="preserve">
</v>
      </c>
      <c r="C25" s="101">
        <f>道路占用許可申請書!Y23</f>
        <v>0</v>
      </c>
      <c r="D25" s="101"/>
      <c r="E25" s="101"/>
      <c r="F25" s="101"/>
    </row>
    <row r="26" spans="1:6" ht="51" customHeight="1" x14ac:dyDescent="0.15">
      <c r="A26" s="285"/>
      <c r="B26" s="100" t="str">
        <f>道路占用許可申請書!F24 &amp; CHAR(10) &amp; 道路占用許可申請書!O24</f>
        <v xml:space="preserve">
</v>
      </c>
      <c r="C26" s="101">
        <f>道路占用許可申請書!Y24</f>
        <v>0</v>
      </c>
      <c r="D26" s="101"/>
      <c r="E26" s="101"/>
      <c r="F26" s="101"/>
    </row>
    <row r="27" spans="1:6" ht="30" customHeight="1" x14ac:dyDescent="0.15">
      <c r="A27" s="99" t="s">
        <v>141</v>
      </c>
      <c r="B27" s="278"/>
      <c r="C27" s="279"/>
      <c r="D27" s="279"/>
      <c r="E27" s="279"/>
      <c r="F27" s="280"/>
    </row>
  </sheetData>
  <mergeCells count="14">
    <mergeCell ref="B27:F27"/>
    <mergeCell ref="A18:A19"/>
    <mergeCell ref="B18:F18"/>
    <mergeCell ref="B19:F19"/>
    <mergeCell ref="B20:F20"/>
    <mergeCell ref="B21:F21"/>
    <mergeCell ref="A22:A26"/>
    <mergeCell ref="A16:F16"/>
    <mergeCell ref="A2:F2"/>
    <mergeCell ref="E4:F4"/>
    <mergeCell ref="D7:F7"/>
    <mergeCell ref="D9:F9"/>
    <mergeCell ref="A13:F14"/>
    <mergeCell ref="D10:F10"/>
  </mergeCells>
  <phoneticPr fontId="2"/>
  <printOptions horizontalCentered="1" verticalCentered="1"/>
  <pageMargins left="0.51181102362204722" right="0.39370078740157483" top="0.59055118110236227" bottom="0.59055118110236227" header="0.31496062992125984" footer="0.31496062992125984"/>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0"/>
  <sheetViews>
    <sheetView showZeros="0" view="pageBreakPreview" zoomScaleNormal="100" zoomScaleSheetLayoutView="100" workbookViewId="0">
      <selection sqref="A1:BB1"/>
    </sheetView>
  </sheetViews>
  <sheetFormatPr defaultRowHeight="13.5" x14ac:dyDescent="0.15"/>
  <cols>
    <col min="1" max="1" width="2.625" style="73" customWidth="1"/>
    <col min="2" max="101" width="1.625" style="73" customWidth="1"/>
    <col min="102" max="16384" width="9" style="73"/>
  </cols>
  <sheetData>
    <row r="1" spans="1:54" ht="14.25" x14ac:dyDescent="0.15">
      <c r="A1" s="296" t="s">
        <v>175</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row>
    <row r="2" spans="1:54" ht="6" customHeight="1" x14ac:dyDescent="0.1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row>
    <row r="3" spans="1:54" ht="19.5" customHeight="1" x14ac:dyDescent="0.15">
      <c r="A3" s="72"/>
      <c r="B3" s="74"/>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6"/>
      <c r="BB3" s="72"/>
    </row>
    <row r="4" spans="1:54" ht="19.5" customHeight="1" x14ac:dyDescent="0.15">
      <c r="A4" s="72"/>
      <c r="B4" s="77"/>
      <c r="C4" s="290" t="s">
        <v>98</v>
      </c>
      <c r="D4" s="290"/>
      <c r="E4" s="290"/>
      <c r="F4" s="290"/>
      <c r="G4" s="290"/>
      <c r="H4" s="290"/>
      <c r="I4" s="290"/>
      <c r="J4" s="290"/>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9"/>
      <c r="BB4" s="72"/>
    </row>
    <row r="5" spans="1:54" ht="19.5" customHeight="1" x14ac:dyDescent="0.15">
      <c r="A5" s="72"/>
      <c r="B5" s="77"/>
      <c r="C5" s="80"/>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9"/>
      <c r="BB5" s="72"/>
    </row>
    <row r="6" spans="1:54" ht="19.5" customHeight="1" x14ac:dyDescent="0.15">
      <c r="A6" s="72"/>
      <c r="B6" s="77"/>
      <c r="C6" s="290" t="s">
        <v>99</v>
      </c>
      <c r="D6" s="290"/>
      <c r="E6" s="290"/>
      <c r="F6" s="290"/>
      <c r="G6" s="290"/>
      <c r="H6" s="290"/>
      <c r="I6" s="290"/>
      <c r="J6" s="290"/>
      <c r="K6" s="78"/>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78"/>
      <c r="AZ6" s="78"/>
      <c r="BA6" s="79"/>
      <c r="BB6" s="72"/>
    </row>
    <row r="7" spans="1:54" ht="19.5" customHeight="1" x14ac:dyDescent="0.15">
      <c r="A7" s="72"/>
      <c r="B7" s="77"/>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9"/>
      <c r="BB7" s="72"/>
    </row>
    <row r="8" spans="1:54" ht="19.5" customHeight="1" x14ac:dyDescent="0.15">
      <c r="A8" s="72"/>
      <c r="B8" s="81"/>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3"/>
      <c r="BB8" s="72"/>
    </row>
    <row r="9" spans="1:54" ht="24" customHeight="1" x14ac:dyDescent="0.15">
      <c r="A9" s="72"/>
      <c r="B9" s="84"/>
      <c r="C9" s="288" t="s">
        <v>100</v>
      </c>
      <c r="D9" s="288"/>
      <c r="E9" s="288"/>
      <c r="F9" s="288"/>
      <c r="G9" s="288"/>
      <c r="H9" s="288"/>
      <c r="I9" s="288"/>
      <c r="J9" s="288"/>
      <c r="K9" s="85"/>
      <c r="L9" s="84"/>
      <c r="M9" s="286" t="str">
        <f>"市道 " &amp;  IF(道路占用許可申請書!L18=0,"　　　　　",道路占用許可申請書!L18) &amp; " 号線"</f>
        <v>市道 　　　　　 号線</v>
      </c>
      <c r="N9" s="286"/>
      <c r="O9" s="286"/>
      <c r="P9" s="286"/>
      <c r="Q9" s="286"/>
      <c r="R9" s="286"/>
      <c r="S9" s="286"/>
      <c r="T9" s="286"/>
      <c r="U9" s="286"/>
      <c r="V9" s="286"/>
      <c r="W9" s="286"/>
      <c r="X9" s="286"/>
      <c r="Y9" s="286"/>
      <c r="Z9" s="286"/>
      <c r="AA9" s="286"/>
      <c r="AB9" s="286"/>
      <c r="AC9" s="86"/>
      <c r="AD9" s="86"/>
      <c r="AE9" s="86"/>
      <c r="AF9" s="86"/>
      <c r="AG9" s="86"/>
      <c r="AH9" s="86"/>
      <c r="AI9" s="86"/>
      <c r="AJ9" s="86"/>
      <c r="AK9" s="86"/>
      <c r="AL9" s="86"/>
      <c r="AM9" s="86"/>
      <c r="AN9" s="86"/>
      <c r="AO9" s="86"/>
      <c r="AP9" s="86"/>
      <c r="AQ9" s="86"/>
      <c r="AR9" s="86"/>
      <c r="AS9" s="86"/>
      <c r="AT9" s="86"/>
      <c r="AU9" s="86"/>
      <c r="AV9" s="86"/>
      <c r="AW9" s="86"/>
      <c r="AX9" s="86"/>
      <c r="AY9" s="86"/>
      <c r="AZ9" s="86"/>
      <c r="BA9" s="85"/>
      <c r="BB9" s="72"/>
    </row>
    <row r="10" spans="1:54" ht="24" customHeight="1" x14ac:dyDescent="0.15">
      <c r="A10" s="72"/>
      <c r="B10" s="84"/>
      <c r="C10" s="288" t="s">
        <v>101</v>
      </c>
      <c r="D10" s="288"/>
      <c r="E10" s="288"/>
      <c r="F10" s="288"/>
      <c r="G10" s="288"/>
      <c r="H10" s="288"/>
      <c r="I10" s="288"/>
      <c r="J10" s="288"/>
      <c r="K10" s="85"/>
      <c r="L10" s="84"/>
      <c r="M10" s="286" t="str">
        <f>"関市" &amp; 道路占用許可申請書!J19</f>
        <v>関市</v>
      </c>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86"/>
      <c r="AK10" s="86"/>
      <c r="AL10" s="86"/>
      <c r="AM10" s="86"/>
      <c r="AN10" s="86"/>
      <c r="AO10" s="86"/>
      <c r="AP10" s="86"/>
      <c r="AQ10" s="86"/>
      <c r="AR10" s="86"/>
      <c r="AS10" s="86"/>
      <c r="AT10" s="86"/>
      <c r="AU10" s="86"/>
      <c r="AV10" s="86"/>
      <c r="AW10" s="86"/>
      <c r="AX10" s="86"/>
      <c r="AY10" s="86"/>
      <c r="AZ10" s="86"/>
      <c r="BA10" s="85"/>
      <c r="BB10" s="72"/>
    </row>
    <row r="11" spans="1:54" ht="24" customHeight="1" x14ac:dyDescent="0.15">
      <c r="A11" s="72"/>
      <c r="B11" s="84"/>
      <c r="C11" s="288" t="s">
        <v>102</v>
      </c>
      <c r="D11" s="288"/>
      <c r="E11" s="288"/>
      <c r="F11" s="288"/>
      <c r="G11" s="288"/>
      <c r="H11" s="288"/>
      <c r="I11" s="288"/>
      <c r="J11" s="288"/>
      <c r="K11" s="85"/>
      <c r="L11" s="84"/>
      <c r="M11" s="289" t="s">
        <v>176</v>
      </c>
      <c r="N11" s="289"/>
      <c r="O11" s="289"/>
      <c r="P11" s="289"/>
      <c r="Q11" s="289"/>
      <c r="R11" s="289"/>
      <c r="S11" s="289"/>
      <c r="T11" s="289"/>
      <c r="U11" s="289"/>
      <c r="V11" s="289"/>
      <c r="W11" s="289"/>
      <c r="X11" s="289"/>
      <c r="Y11" s="289"/>
      <c r="Z11" s="289"/>
      <c r="AA11" s="300">
        <f>道路占用許可申請書!F26</f>
        <v>0</v>
      </c>
      <c r="AB11" s="289"/>
      <c r="AC11" s="289"/>
      <c r="AD11" s="289">
        <f>道路占用許可申請書!H28</f>
        <v>0</v>
      </c>
      <c r="AE11" s="289"/>
      <c r="AF11" s="289" t="s">
        <v>147</v>
      </c>
      <c r="AG11" s="289"/>
      <c r="AH11" s="289">
        <f>道路占用許可申請書!J28</f>
        <v>0</v>
      </c>
      <c r="AI11" s="289"/>
      <c r="AJ11" s="289" t="s">
        <v>148</v>
      </c>
      <c r="AK11" s="289"/>
      <c r="AL11" s="289">
        <f>道路占用許可申請書!L28</f>
        <v>0</v>
      </c>
      <c r="AM11" s="289"/>
      <c r="AN11" s="108" t="s">
        <v>149</v>
      </c>
      <c r="AO11" s="108"/>
      <c r="AP11" s="110"/>
      <c r="AQ11" s="110"/>
      <c r="AR11" s="110"/>
      <c r="AS11" s="110"/>
      <c r="AT11" s="86"/>
      <c r="AU11" s="86"/>
      <c r="AV11" s="86"/>
      <c r="AW11" s="86"/>
      <c r="AX11" s="86"/>
      <c r="AY11" s="86"/>
      <c r="AZ11" s="86"/>
      <c r="BA11" s="85"/>
      <c r="BB11" s="72"/>
    </row>
    <row r="12" spans="1:54" ht="24" customHeight="1" x14ac:dyDescent="0.15">
      <c r="A12" s="72"/>
      <c r="B12" s="84"/>
      <c r="C12" s="288" t="s">
        <v>103</v>
      </c>
      <c r="D12" s="288"/>
      <c r="E12" s="288"/>
      <c r="F12" s="288"/>
      <c r="G12" s="288"/>
      <c r="H12" s="288"/>
      <c r="I12" s="288"/>
      <c r="J12" s="288"/>
      <c r="K12" s="85"/>
      <c r="L12" s="84"/>
      <c r="M12" s="286" t="s">
        <v>104</v>
      </c>
      <c r="N12" s="286"/>
      <c r="O12" s="286"/>
      <c r="P12" s="286"/>
      <c r="Q12" s="286"/>
      <c r="R12" s="286"/>
      <c r="S12" s="286"/>
      <c r="T12" s="286"/>
      <c r="U12" s="286"/>
      <c r="V12" s="286"/>
      <c r="W12" s="286"/>
      <c r="X12" s="286"/>
      <c r="Y12" s="286"/>
      <c r="Z12" s="286"/>
      <c r="AA12" s="2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5"/>
      <c r="BB12" s="72"/>
    </row>
    <row r="13" spans="1:54" ht="24" customHeight="1" x14ac:dyDescent="0.15">
      <c r="A13" s="72"/>
      <c r="B13" s="74"/>
      <c r="C13" s="87"/>
      <c r="D13" s="75"/>
      <c r="E13" s="75"/>
      <c r="F13" s="75"/>
      <c r="G13" s="75"/>
      <c r="H13" s="75"/>
      <c r="I13" s="75"/>
      <c r="J13" s="75"/>
      <c r="K13" s="76"/>
      <c r="L13" s="74"/>
      <c r="M13" s="287" t="str">
        <f>M10</f>
        <v>関市</v>
      </c>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75"/>
      <c r="AM13" s="75"/>
      <c r="AN13" s="75"/>
      <c r="AO13" s="75"/>
      <c r="AP13" s="75"/>
      <c r="AQ13" s="75"/>
      <c r="AR13" s="75"/>
      <c r="AS13" s="75"/>
      <c r="AT13" s="75"/>
      <c r="AU13" s="75"/>
      <c r="AV13" s="75"/>
      <c r="AW13" s="75"/>
      <c r="AX13" s="75"/>
      <c r="AY13" s="75"/>
      <c r="AZ13" s="75"/>
      <c r="BA13" s="76"/>
      <c r="BB13" s="72"/>
    </row>
    <row r="14" spans="1:54" ht="24" customHeight="1" x14ac:dyDescent="0.15">
      <c r="A14" s="72"/>
      <c r="B14" s="77"/>
      <c r="C14" s="290" t="s">
        <v>105</v>
      </c>
      <c r="D14" s="290"/>
      <c r="E14" s="290"/>
      <c r="F14" s="290"/>
      <c r="G14" s="290"/>
      <c r="H14" s="290"/>
      <c r="I14" s="290"/>
      <c r="J14" s="290"/>
      <c r="K14" s="79"/>
      <c r="L14" s="77"/>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9"/>
      <c r="BB14" s="72"/>
    </row>
    <row r="15" spans="1:54" ht="24" customHeight="1" x14ac:dyDescent="0.15">
      <c r="A15" s="72"/>
      <c r="B15" s="81"/>
      <c r="C15" s="82"/>
      <c r="D15" s="82"/>
      <c r="E15" s="82"/>
      <c r="F15" s="82"/>
      <c r="G15" s="82"/>
      <c r="H15" s="82"/>
      <c r="I15" s="82"/>
      <c r="J15" s="82"/>
      <c r="K15" s="83"/>
      <c r="L15" s="81"/>
      <c r="M15" s="82" t="s">
        <v>110</v>
      </c>
      <c r="N15" s="82"/>
      <c r="O15" s="82"/>
      <c r="P15" s="294"/>
      <c r="Q15" s="294"/>
      <c r="R15" s="294"/>
      <c r="S15" s="294"/>
      <c r="T15" s="294"/>
      <c r="U15" s="294"/>
      <c r="V15" s="119" t="s">
        <v>184</v>
      </c>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3"/>
      <c r="BB15" s="72"/>
    </row>
    <row r="16" spans="1:54" ht="14.25" x14ac:dyDescent="0.15">
      <c r="A16" s="72"/>
      <c r="B16" s="74"/>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6"/>
      <c r="BB16" s="72"/>
    </row>
    <row r="17" spans="1:54" ht="14.25" x14ac:dyDescent="0.15">
      <c r="A17" s="72"/>
      <c r="B17" s="77"/>
      <c r="C17" s="78" t="s">
        <v>106</v>
      </c>
      <c r="D17" s="78"/>
      <c r="E17" s="78"/>
      <c r="F17" s="78"/>
      <c r="G17" s="78"/>
      <c r="H17" s="78"/>
      <c r="I17" s="78"/>
      <c r="J17" s="78"/>
      <c r="K17" s="78"/>
      <c r="L17" s="295" t="s">
        <v>177</v>
      </c>
      <c r="M17" s="295"/>
      <c r="N17" s="295"/>
      <c r="O17" s="295"/>
      <c r="P17" s="295"/>
      <c r="Q17" s="295"/>
      <c r="R17" s="295"/>
      <c r="S17" s="295"/>
      <c r="T17" s="295"/>
      <c r="U17" s="295"/>
      <c r="V17" s="295"/>
      <c r="W17" s="295"/>
      <c r="X17" s="295"/>
      <c r="Y17" s="295"/>
      <c r="Z17" s="292">
        <f>道路占用許可申請書!F26</f>
        <v>0</v>
      </c>
      <c r="AA17" s="295"/>
      <c r="AB17" s="295"/>
      <c r="AC17" s="295">
        <f>AD11</f>
        <v>0</v>
      </c>
      <c r="AD17" s="295"/>
      <c r="AE17" s="295" t="s">
        <v>147</v>
      </c>
      <c r="AF17" s="295"/>
      <c r="AG17" s="295">
        <f>AH11</f>
        <v>0</v>
      </c>
      <c r="AH17" s="295"/>
      <c r="AI17" s="295" t="s">
        <v>148</v>
      </c>
      <c r="AJ17" s="295"/>
      <c r="AK17" s="295">
        <f>AL11</f>
        <v>0</v>
      </c>
      <c r="AL17" s="295"/>
      <c r="AM17" s="299" t="s">
        <v>149</v>
      </c>
      <c r="AN17" s="299"/>
      <c r="AO17" s="299"/>
      <c r="AP17" s="299"/>
      <c r="AQ17" s="299"/>
      <c r="AR17" s="291" t="s">
        <v>247</v>
      </c>
      <c r="AS17" s="291"/>
      <c r="AT17" s="291"/>
      <c r="AU17" s="292"/>
      <c r="AV17" s="292"/>
      <c r="AW17" s="291" t="s">
        <v>246</v>
      </c>
      <c r="AX17" s="291"/>
      <c r="AY17" s="291"/>
      <c r="AZ17" s="109"/>
      <c r="BA17" s="79"/>
      <c r="BB17" s="72"/>
    </row>
    <row r="18" spans="1:54" ht="14.25" x14ac:dyDescent="0.15">
      <c r="A18" s="72"/>
      <c r="B18" s="77"/>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9"/>
      <c r="BB18" s="72"/>
    </row>
    <row r="19" spans="1:54" ht="14.25" x14ac:dyDescent="0.15">
      <c r="A19" s="72"/>
      <c r="B19" s="77"/>
      <c r="C19" s="78" t="s">
        <v>107</v>
      </c>
      <c r="D19" s="78"/>
      <c r="E19" s="78"/>
      <c r="F19" s="78"/>
      <c r="G19" s="78"/>
      <c r="H19" s="78"/>
      <c r="I19" s="78"/>
      <c r="J19" s="78"/>
      <c r="K19" s="78"/>
      <c r="L19" s="298"/>
      <c r="M19" s="298"/>
      <c r="N19" s="298"/>
      <c r="O19" s="298"/>
      <c r="P19" s="298"/>
      <c r="Q19" s="298"/>
      <c r="R19" s="298"/>
      <c r="S19" s="298"/>
      <c r="T19" s="298"/>
      <c r="U19" s="298"/>
      <c r="V19" s="298"/>
      <c r="W19" s="298"/>
      <c r="X19" s="298"/>
      <c r="Y19" s="298"/>
      <c r="Z19" s="298"/>
      <c r="AA19" s="298"/>
      <c r="AB19" s="298"/>
      <c r="AC19" s="29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9"/>
      <c r="BB19" s="72"/>
    </row>
    <row r="20" spans="1:54" ht="14.25" x14ac:dyDescent="0.15">
      <c r="A20" s="72"/>
      <c r="B20" s="77"/>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9"/>
      <c r="BB20" s="72"/>
    </row>
    <row r="21" spans="1:54" ht="14.25" x14ac:dyDescent="0.15">
      <c r="A21" s="72"/>
      <c r="B21" s="77"/>
      <c r="C21" s="74"/>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79"/>
      <c r="BB21" s="72"/>
    </row>
    <row r="22" spans="1:54" ht="14.25" x14ac:dyDescent="0.15">
      <c r="A22" s="72"/>
      <c r="B22" s="77"/>
      <c r="C22" s="77"/>
      <c r="D22" s="293" t="str">
        <f>"[　" &amp; IF(LEN(L19)&gt;3,L19,"　　　　　　") &amp; " 施工概略図　]"</f>
        <v>[　　　　　　　 施工概略図　]</v>
      </c>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79"/>
      <c r="BA22" s="79"/>
      <c r="BB22" s="72"/>
    </row>
    <row r="23" spans="1:54" ht="14.25" x14ac:dyDescent="0.15">
      <c r="A23" s="72"/>
      <c r="B23" s="77"/>
      <c r="C23" s="77"/>
      <c r="D23" s="293" t="str">
        <f>M9</f>
        <v>市道 　　　　　 号線</v>
      </c>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93"/>
      <c r="AU23" s="293"/>
      <c r="AV23" s="293"/>
      <c r="AW23" s="293"/>
      <c r="AX23" s="293"/>
      <c r="AY23" s="293"/>
      <c r="AZ23" s="79"/>
      <c r="BA23" s="79"/>
      <c r="BB23" s="72"/>
    </row>
    <row r="24" spans="1:54" ht="14.25" x14ac:dyDescent="0.15">
      <c r="A24" s="72"/>
      <c r="B24" s="77"/>
      <c r="C24" s="77"/>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9"/>
      <c r="BA24" s="79"/>
      <c r="BB24" s="72"/>
    </row>
    <row r="25" spans="1:54" ht="14.25" x14ac:dyDescent="0.15">
      <c r="A25" s="72"/>
      <c r="B25" s="77"/>
      <c r="C25" s="77"/>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9"/>
      <c r="BA25" s="79"/>
      <c r="BB25" s="72"/>
    </row>
    <row r="26" spans="1:54" ht="14.25" x14ac:dyDescent="0.15">
      <c r="A26" s="72"/>
      <c r="B26" s="77"/>
      <c r="C26" s="77"/>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9"/>
      <c r="BA26" s="79"/>
      <c r="BB26" s="72"/>
    </row>
    <row r="27" spans="1:54" ht="14.25" x14ac:dyDescent="0.15">
      <c r="A27" s="72"/>
      <c r="B27" s="77"/>
      <c r="C27" s="77"/>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9"/>
      <c r="BA27" s="79"/>
      <c r="BB27" s="72"/>
    </row>
    <row r="28" spans="1:54" ht="14.25" x14ac:dyDescent="0.15">
      <c r="A28" s="72"/>
      <c r="B28" s="77"/>
      <c r="C28" s="77"/>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9"/>
      <c r="BA28" s="79"/>
      <c r="BB28" s="72"/>
    </row>
    <row r="29" spans="1:54" ht="14.25" x14ac:dyDescent="0.15">
      <c r="A29" s="72"/>
      <c r="B29" s="77"/>
      <c r="C29" s="77"/>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9"/>
      <c r="BA29" s="79"/>
      <c r="BB29" s="72"/>
    </row>
    <row r="30" spans="1:54" ht="14.25" x14ac:dyDescent="0.15">
      <c r="A30" s="72"/>
      <c r="B30" s="77"/>
      <c r="C30" s="77"/>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9"/>
      <c r="BA30" s="79"/>
      <c r="BB30" s="72"/>
    </row>
    <row r="31" spans="1:54" ht="14.25" x14ac:dyDescent="0.15">
      <c r="A31" s="72"/>
      <c r="B31" s="77"/>
      <c r="C31" s="77"/>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9"/>
      <c r="BA31" s="79"/>
      <c r="BB31" s="72"/>
    </row>
    <row r="32" spans="1:54" ht="14.25" x14ac:dyDescent="0.15">
      <c r="A32" s="72"/>
      <c r="B32" s="77"/>
      <c r="C32" s="77"/>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9"/>
      <c r="BA32" s="79"/>
      <c r="BB32" s="72"/>
    </row>
    <row r="33" spans="1:54" ht="14.25" x14ac:dyDescent="0.15">
      <c r="A33" s="72"/>
      <c r="B33" s="77"/>
      <c r="C33" s="77"/>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9"/>
      <c r="BA33" s="79"/>
      <c r="BB33" s="72"/>
    </row>
    <row r="34" spans="1:54" ht="14.25" x14ac:dyDescent="0.15">
      <c r="A34" s="72"/>
      <c r="B34" s="77"/>
      <c r="C34" s="77"/>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9"/>
      <c r="BA34" s="79"/>
      <c r="BB34" s="72"/>
    </row>
    <row r="35" spans="1:54" ht="14.25" x14ac:dyDescent="0.15">
      <c r="A35" s="72"/>
      <c r="B35" s="77"/>
      <c r="C35" s="77"/>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9"/>
      <c r="BA35" s="79"/>
      <c r="BB35" s="72"/>
    </row>
    <row r="36" spans="1:54" ht="14.25" x14ac:dyDescent="0.15">
      <c r="A36" s="72"/>
      <c r="B36" s="77"/>
      <c r="C36" s="77"/>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9"/>
      <c r="BA36" s="79"/>
      <c r="BB36" s="72"/>
    </row>
    <row r="37" spans="1:54" ht="14.25" x14ac:dyDescent="0.15">
      <c r="A37" s="72"/>
      <c r="B37" s="77"/>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9"/>
      <c r="BA37" s="79"/>
      <c r="BB37" s="72"/>
    </row>
    <row r="38" spans="1:54" ht="14.25" x14ac:dyDescent="0.15">
      <c r="A38" s="72"/>
      <c r="B38" s="77"/>
      <c r="C38" s="77"/>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9"/>
      <c r="BA38" s="79"/>
      <c r="BB38" s="72"/>
    </row>
    <row r="39" spans="1:54" ht="14.25" x14ac:dyDescent="0.15">
      <c r="A39" s="72"/>
      <c r="B39" s="77"/>
      <c r="C39" s="77"/>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9"/>
      <c r="BA39" s="79"/>
      <c r="BB39" s="72"/>
    </row>
    <row r="40" spans="1:54" ht="14.25" x14ac:dyDescent="0.15">
      <c r="A40" s="72"/>
      <c r="B40" s="77"/>
      <c r="C40" s="77"/>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9"/>
      <c r="BA40" s="79"/>
      <c r="BB40" s="72"/>
    </row>
    <row r="41" spans="1:54" ht="14.25" x14ac:dyDescent="0.15">
      <c r="A41" s="72"/>
      <c r="B41" s="77"/>
      <c r="C41" s="77"/>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9"/>
      <c r="BA41" s="79"/>
      <c r="BB41" s="72"/>
    </row>
    <row r="42" spans="1:54" ht="14.25" x14ac:dyDescent="0.15">
      <c r="A42" s="72"/>
      <c r="B42" s="77"/>
      <c r="C42" s="77"/>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9"/>
      <c r="BA42" s="79"/>
      <c r="BB42" s="72"/>
    </row>
    <row r="43" spans="1:54" ht="14.25" x14ac:dyDescent="0.15">
      <c r="A43" s="72"/>
      <c r="B43" s="77"/>
      <c r="C43" s="77"/>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9"/>
      <c r="BA43" s="79"/>
      <c r="BB43" s="72"/>
    </row>
    <row r="44" spans="1:54" ht="14.25" x14ac:dyDescent="0.15">
      <c r="A44" s="72"/>
      <c r="B44" s="77"/>
      <c r="C44" s="77"/>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9"/>
      <c r="BA44" s="79"/>
      <c r="BB44" s="72"/>
    </row>
    <row r="45" spans="1:54" ht="14.25" x14ac:dyDescent="0.15">
      <c r="A45" s="72"/>
      <c r="B45" s="77"/>
      <c r="C45" s="77"/>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9"/>
      <c r="BA45" s="79"/>
      <c r="BB45" s="72"/>
    </row>
    <row r="46" spans="1:54" ht="14.25" x14ac:dyDescent="0.15">
      <c r="A46" s="72"/>
      <c r="B46" s="77"/>
      <c r="C46" s="77"/>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9"/>
      <c r="BA46" s="79"/>
      <c r="BB46" s="72"/>
    </row>
    <row r="47" spans="1:54" ht="14.25" x14ac:dyDescent="0.15">
      <c r="A47" s="72"/>
      <c r="B47" s="77"/>
      <c r="C47" s="77"/>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9"/>
      <c r="BA47" s="79"/>
      <c r="BB47" s="72"/>
    </row>
    <row r="48" spans="1:54" ht="14.25" x14ac:dyDescent="0.15">
      <c r="A48" s="72"/>
      <c r="B48" s="77"/>
      <c r="C48" s="81"/>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3"/>
      <c r="BA48" s="79"/>
      <c r="BB48" s="72"/>
    </row>
    <row r="49" spans="1:54" ht="14.25" x14ac:dyDescent="0.15">
      <c r="A49" s="72"/>
      <c r="B49" s="81"/>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3"/>
      <c r="BB49" s="72"/>
    </row>
    <row r="50" spans="1:54" ht="14.25" x14ac:dyDescent="0.15">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row>
  </sheetData>
  <mergeCells count="35">
    <mergeCell ref="A1:BB1"/>
    <mergeCell ref="M11:Z11"/>
    <mergeCell ref="L17:Y17"/>
    <mergeCell ref="D22:AY22"/>
    <mergeCell ref="L6:AX6"/>
    <mergeCell ref="L19:AC19"/>
    <mergeCell ref="AH11:AI11"/>
    <mergeCell ref="AJ11:AK11"/>
    <mergeCell ref="AL11:AM11"/>
    <mergeCell ref="AM17:AQ17"/>
    <mergeCell ref="AA11:AC11"/>
    <mergeCell ref="Z17:AB17"/>
    <mergeCell ref="AC17:AD17"/>
    <mergeCell ref="AE17:AF17"/>
    <mergeCell ref="AG17:AH17"/>
    <mergeCell ref="AI17:AJ17"/>
    <mergeCell ref="AR17:AT17"/>
    <mergeCell ref="AU17:AV17"/>
    <mergeCell ref="AW17:AY17"/>
    <mergeCell ref="D23:AY23"/>
    <mergeCell ref="C14:J14"/>
    <mergeCell ref="P15:U15"/>
    <mergeCell ref="AK17:AL17"/>
    <mergeCell ref="C4:J4"/>
    <mergeCell ref="C6:J6"/>
    <mergeCell ref="C9:J9"/>
    <mergeCell ref="C10:J10"/>
    <mergeCell ref="C11:J11"/>
    <mergeCell ref="M9:AB9"/>
    <mergeCell ref="M10:AI10"/>
    <mergeCell ref="M12:AA12"/>
    <mergeCell ref="M13:AK13"/>
    <mergeCell ref="C12:J12"/>
    <mergeCell ref="AD11:AE11"/>
    <mergeCell ref="AF11:AG11"/>
  </mergeCells>
  <phoneticPr fontId="2"/>
  <printOptions horizontalCentered="1"/>
  <pageMargins left="0.70866141732283472" right="0.39370078740157483" top="0.59055118110236227" bottom="0.59055118110236227"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1"/>
  <sheetViews>
    <sheetView showZeros="0" view="pageBreakPreview" zoomScaleNormal="100" zoomScaleSheetLayoutView="100" workbookViewId="0">
      <selection activeCell="A4" sqref="A4:AI6"/>
    </sheetView>
  </sheetViews>
  <sheetFormatPr defaultRowHeight="13.5" x14ac:dyDescent="0.15"/>
  <cols>
    <col min="1" max="1" width="2.625" style="1" customWidth="1"/>
    <col min="2" max="2" width="4.625" style="1" customWidth="1"/>
    <col min="3" max="17" width="2.625" style="1" customWidth="1"/>
    <col min="18" max="18" width="3.75" style="1" customWidth="1"/>
    <col min="19" max="19" width="2.625" style="1" customWidth="1"/>
    <col min="20" max="21" width="1.75" style="1" customWidth="1"/>
    <col min="22" max="22" width="2.625" style="1" customWidth="1"/>
    <col min="23" max="23" width="1.625" style="1" customWidth="1"/>
    <col min="24" max="29" width="2.625" style="1" customWidth="1"/>
    <col min="30" max="30" width="1.875" style="1" customWidth="1"/>
    <col min="31" max="34" width="2.625" style="1" customWidth="1"/>
    <col min="35" max="35" width="3" style="1" customWidth="1"/>
    <col min="36" max="36" width="1" style="2" customWidth="1"/>
    <col min="37" max="16384" width="9" style="1"/>
  </cols>
  <sheetData>
    <row r="1" spans="1:36" ht="20.100000000000001" customHeight="1" x14ac:dyDescent="0.15">
      <c r="A1" s="350" t="s">
        <v>131</v>
      </c>
      <c r="B1" s="350"/>
      <c r="C1" s="350"/>
      <c r="D1" s="350"/>
      <c r="E1" s="350"/>
      <c r="F1" s="350"/>
      <c r="G1" s="350"/>
      <c r="H1" s="350"/>
      <c r="I1" s="350"/>
      <c r="J1" s="350"/>
      <c r="K1" s="350"/>
    </row>
    <row r="2" spans="1:36" ht="20.100000000000001" customHeight="1" x14ac:dyDescent="0.15">
      <c r="A2" s="3"/>
      <c r="B2" s="3"/>
      <c r="C2" s="3"/>
      <c r="D2" s="3"/>
      <c r="E2" s="3"/>
      <c r="F2" s="3"/>
      <c r="G2" s="3"/>
      <c r="H2" s="3"/>
      <c r="I2" s="3"/>
      <c r="J2" s="3"/>
      <c r="K2" s="3"/>
      <c r="X2" s="334" t="s">
        <v>0</v>
      </c>
      <c r="Y2" s="320"/>
      <c r="Z2" s="320"/>
      <c r="AA2" s="320"/>
      <c r="AB2" s="320"/>
      <c r="AC2" s="320"/>
      <c r="AD2" s="320"/>
      <c r="AE2" s="320"/>
      <c r="AF2" s="320"/>
      <c r="AG2" s="320"/>
      <c r="AH2" s="320"/>
      <c r="AI2" s="321"/>
      <c r="AJ2" s="4"/>
    </row>
    <row r="3" spans="1:36" ht="20.100000000000001" customHeight="1" x14ac:dyDescent="0.15">
      <c r="A3" s="3"/>
      <c r="B3" s="3"/>
      <c r="C3" s="3"/>
      <c r="D3" s="3"/>
      <c r="E3" s="3"/>
      <c r="F3" s="3"/>
      <c r="G3" s="3"/>
      <c r="H3" s="3"/>
      <c r="I3" s="3"/>
      <c r="J3" s="3"/>
      <c r="K3" s="3"/>
      <c r="X3" s="332"/>
      <c r="Y3" s="303"/>
      <c r="Z3" s="303"/>
      <c r="AA3" s="303"/>
      <c r="AB3" s="303"/>
      <c r="AC3" s="303"/>
      <c r="AD3" s="303"/>
      <c r="AE3" s="303"/>
      <c r="AF3" s="303"/>
      <c r="AG3" s="303"/>
      <c r="AH3" s="303"/>
      <c r="AI3" s="333"/>
      <c r="AJ3" s="4"/>
    </row>
    <row r="4" spans="1:36" ht="20.100000000000001" customHeight="1" x14ac:dyDescent="0.15">
      <c r="A4" s="351" t="s">
        <v>1</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3"/>
      <c r="AJ4" s="5"/>
    </row>
    <row r="5" spans="1:36" ht="20.100000000000001" customHeight="1" x14ac:dyDescent="0.15">
      <c r="A5" s="354"/>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6"/>
      <c r="AJ5" s="5"/>
    </row>
    <row r="6" spans="1:36" ht="20.100000000000001" customHeight="1" x14ac:dyDescent="0.15">
      <c r="A6" s="354"/>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6"/>
      <c r="AJ6" s="5"/>
    </row>
    <row r="7" spans="1:36" ht="20.100000000000001" customHeight="1" x14ac:dyDescent="0.15">
      <c r="A7" s="6"/>
      <c r="B7" s="2"/>
      <c r="C7" s="2"/>
      <c r="D7" s="2"/>
      <c r="E7" s="2"/>
      <c r="F7" s="2"/>
      <c r="G7" s="2"/>
      <c r="H7" s="2"/>
      <c r="I7" s="2"/>
      <c r="J7" s="2"/>
      <c r="K7" s="2"/>
      <c r="L7" s="2"/>
      <c r="M7" s="2"/>
      <c r="N7" s="2"/>
      <c r="O7" s="2"/>
      <c r="P7" s="2"/>
      <c r="Q7" s="2"/>
      <c r="R7" s="2"/>
      <c r="S7" s="2"/>
      <c r="T7" s="2"/>
      <c r="U7" s="2"/>
      <c r="V7" s="2"/>
      <c r="W7" s="2"/>
      <c r="X7" s="2"/>
      <c r="Y7" s="2"/>
      <c r="Z7" s="2"/>
      <c r="AA7" s="223" t="s">
        <v>2</v>
      </c>
      <c r="AB7" s="223"/>
      <c r="AC7" s="223"/>
      <c r="AD7" s="20"/>
      <c r="AE7" s="20"/>
      <c r="AF7" s="20"/>
      <c r="AG7" s="20"/>
      <c r="AH7" s="20"/>
      <c r="AI7" s="96" t="s">
        <v>181</v>
      </c>
    </row>
    <row r="8" spans="1:36" ht="20.100000000000001" customHeight="1" x14ac:dyDescent="0.15">
      <c r="A8" s="6"/>
      <c r="B8" s="2"/>
      <c r="C8" s="2"/>
      <c r="D8" s="2"/>
      <c r="E8" s="2"/>
      <c r="F8" s="2"/>
      <c r="G8" s="2"/>
      <c r="H8" s="2"/>
      <c r="I8" s="2"/>
      <c r="J8" s="2"/>
      <c r="K8" s="2"/>
      <c r="L8" s="2"/>
      <c r="M8" s="2"/>
      <c r="N8" s="2"/>
      <c r="O8" s="2"/>
      <c r="P8" s="2"/>
      <c r="Q8" s="2"/>
      <c r="R8" s="2"/>
      <c r="S8" s="2"/>
      <c r="T8" s="2"/>
      <c r="U8" s="8"/>
      <c r="V8" s="8"/>
      <c r="W8" s="8"/>
      <c r="X8" s="8"/>
      <c r="Y8" s="8"/>
      <c r="Z8" s="8"/>
      <c r="AA8" s="156">
        <f>道路占用許可申請書!F26</f>
        <v>0</v>
      </c>
      <c r="AB8" s="174"/>
      <c r="AC8" s="174"/>
      <c r="AD8" s="174"/>
      <c r="AE8" s="20" t="s">
        <v>3</v>
      </c>
      <c r="AF8" s="20"/>
      <c r="AG8" s="20" t="s">
        <v>4</v>
      </c>
      <c r="AH8" s="20"/>
      <c r="AI8" s="96" t="s">
        <v>5</v>
      </c>
    </row>
    <row r="9" spans="1:36" ht="20.100000000000001" customHeight="1" x14ac:dyDescent="0.15">
      <c r="A9" s="6"/>
      <c r="B9" s="357" t="s">
        <v>6</v>
      </c>
      <c r="C9" s="357"/>
      <c r="D9" s="357"/>
      <c r="E9" s="357" t="s">
        <v>7</v>
      </c>
      <c r="F9" s="94"/>
      <c r="G9" s="94"/>
      <c r="H9" s="94"/>
      <c r="I9" s="94"/>
      <c r="J9" s="94"/>
      <c r="K9" s="94"/>
      <c r="L9" s="94"/>
      <c r="M9" s="94"/>
      <c r="N9" s="94"/>
      <c r="O9" s="2"/>
      <c r="P9" s="2"/>
      <c r="Q9" s="2"/>
      <c r="R9" s="2"/>
      <c r="S9" s="2"/>
      <c r="T9" s="2"/>
      <c r="U9" s="8"/>
      <c r="V9" s="8"/>
      <c r="W9" s="8"/>
      <c r="X9" s="8"/>
      <c r="Y9" s="8"/>
      <c r="Z9" s="8"/>
      <c r="AA9" s="303"/>
      <c r="AB9" s="303"/>
      <c r="AC9" s="2"/>
      <c r="AD9" s="2"/>
      <c r="AE9" s="2"/>
      <c r="AF9" s="2"/>
      <c r="AG9" s="2"/>
      <c r="AH9" s="2"/>
      <c r="AI9" s="7"/>
    </row>
    <row r="10" spans="1:36" ht="20.100000000000001" customHeight="1" x14ac:dyDescent="0.15">
      <c r="A10" s="6"/>
      <c r="B10" s="357"/>
      <c r="C10" s="357"/>
      <c r="D10" s="357"/>
      <c r="E10" s="357"/>
      <c r="F10" s="94"/>
      <c r="G10" s="94"/>
      <c r="H10" s="94"/>
      <c r="I10" s="94"/>
      <c r="J10" s="94"/>
      <c r="K10" s="94"/>
      <c r="L10" s="94"/>
      <c r="M10" s="94"/>
      <c r="N10" s="94"/>
      <c r="O10" s="2"/>
      <c r="P10" s="2"/>
      <c r="Q10" s="2"/>
      <c r="R10" s="2"/>
      <c r="S10" s="2"/>
      <c r="T10" s="2"/>
      <c r="U10" s="2"/>
      <c r="V10" s="2"/>
      <c r="W10" s="2"/>
      <c r="X10" s="2"/>
      <c r="Y10" s="303"/>
      <c r="Z10" s="303"/>
      <c r="AA10" s="303"/>
      <c r="AB10" s="2"/>
      <c r="AC10" s="303"/>
      <c r="AD10" s="303"/>
      <c r="AE10" s="303"/>
      <c r="AF10" s="303"/>
      <c r="AG10" s="2"/>
      <c r="AH10" s="2"/>
      <c r="AI10" s="7"/>
    </row>
    <row r="11" spans="1:36" ht="20.100000000000001" customHeight="1" x14ac:dyDescent="0.15">
      <c r="A11" s="6"/>
      <c r="B11" s="2"/>
      <c r="C11" s="2"/>
      <c r="D11" s="2"/>
      <c r="E11" s="2"/>
      <c r="F11" s="2"/>
      <c r="G11" s="2"/>
      <c r="H11" s="2"/>
      <c r="I11" s="2"/>
      <c r="J11" s="2"/>
      <c r="K11" s="2"/>
      <c r="L11" s="2"/>
      <c r="M11" s="2"/>
      <c r="N11" s="2"/>
      <c r="O11" s="2"/>
      <c r="P11" s="2"/>
      <c r="Q11" s="2"/>
      <c r="R11" s="2"/>
      <c r="S11" s="2"/>
      <c r="T11" s="2"/>
      <c r="U11" s="2"/>
      <c r="V11" s="303" t="s">
        <v>8</v>
      </c>
      <c r="W11" s="303"/>
      <c r="X11" s="303"/>
      <c r="Y11" s="304" t="s">
        <v>9</v>
      </c>
      <c r="Z11" s="304"/>
      <c r="AA11" s="304"/>
      <c r="AB11" s="304"/>
      <c r="AC11" s="304"/>
      <c r="AD11" s="304"/>
      <c r="AE11" s="304"/>
      <c r="AF11" s="304"/>
      <c r="AG11" s="304"/>
      <c r="AH11" s="2"/>
      <c r="AI11" s="7"/>
    </row>
    <row r="12" spans="1:36" ht="8.25" customHeight="1" x14ac:dyDescent="0.15">
      <c r="A12" s="6"/>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7"/>
    </row>
    <row r="13" spans="1:36" ht="20.100000000000001" customHeight="1" x14ac:dyDescent="0.15">
      <c r="A13" s="6"/>
      <c r="B13" s="2"/>
      <c r="C13" s="2"/>
      <c r="D13" s="2"/>
      <c r="E13" s="2"/>
      <c r="F13" s="2"/>
      <c r="G13" s="2"/>
      <c r="H13" s="2"/>
      <c r="I13" s="2"/>
      <c r="J13" s="2"/>
      <c r="K13" s="2"/>
      <c r="L13" s="2"/>
      <c r="M13" s="2"/>
      <c r="N13" s="2"/>
      <c r="O13" s="2"/>
      <c r="P13" s="2"/>
      <c r="Q13" s="2"/>
      <c r="R13" s="2"/>
      <c r="S13" s="2"/>
      <c r="T13" s="2"/>
      <c r="U13" s="2"/>
      <c r="V13" s="303" t="s">
        <v>10</v>
      </c>
      <c r="W13" s="303"/>
      <c r="X13" s="303"/>
      <c r="Y13" s="304" t="s">
        <v>239</v>
      </c>
      <c r="Z13" s="358"/>
      <c r="AA13" s="358"/>
      <c r="AB13" s="358"/>
      <c r="AC13" s="303"/>
      <c r="AD13" s="359"/>
      <c r="AE13" s="359"/>
      <c r="AF13" s="359"/>
      <c r="AG13" s="359"/>
      <c r="AH13" s="2"/>
      <c r="AI13" s="7"/>
    </row>
    <row r="14" spans="1:36" ht="8.25" customHeight="1" x14ac:dyDescent="0.15">
      <c r="A14" s="6"/>
      <c r="B14" s="2"/>
      <c r="C14" s="2"/>
      <c r="D14" s="2"/>
      <c r="E14" s="2"/>
      <c r="F14" s="2"/>
      <c r="G14" s="2"/>
      <c r="H14" s="2"/>
      <c r="I14" s="2"/>
      <c r="J14" s="2"/>
      <c r="K14" s="2"/>
      <c r="L14" s="2"/>
      <c r="M14" s="2"/>
      <c r="N14" s="2"/>
      <c r="O14" s="2"/>
      <c r="P14" s="2"/>
      <c r="Q14" s="2"/>
      <c r="R14" s="2"/>
      <c r="S14" s="2"/>
      <c r="T14" s="2"/>
      <c r="U14" s="2"/>
      <c r="V14" s="4"/>
      <c r="W14" s="4"/>
      <c r="X14" s="4"/>
      <c r="Y14" s="4"/>
      <c r="Z14" s="4"/>
      <c r="AA14" s="4"/>
      <c r="AB14" s="4"/>
      <c r="AC14" s="4"/>
      <c r="AD14" s="4"/>
      <c r="AE14" s="4"/>
      <c r="AF14" s="4"/>
      <c r="AG14" s="4"/>
      <c r="AH14" s="2"/>
      <c r="AI14" s="7"/>
    </row>
    <row r="15" spans="1:36" ht="20.100000000000001" customHeight="1" x14ac:dyDescent="0.15">
      <c r="A15" s="6"/>
      <c r="B15" s="2"/>
      <c r="C15" s="2"/>
      <c r="D15" s="2"/>
      <c r="E15" s="2"/>
      <c r="F15" s="2"/>
      <c r="G15" s="2"/>
      <c r="H15" s="2"/>
      <c r="I15" s="2"/>
      <c r="J15" s="2"/>
      <c r="K15" s="2"/>
      <c r="L15" s="2"/>
      <c r="M15" s="2"/>
      <c r="N15" s="2"/>
      <c r="O15" s="2"/>
      <c r="P15" s="2"/>
      <c r="Q15" s="2"/>
      <c r="R15" s="2"/>
      <c r="S15" s="2"/>
      <c r="T15" s="2"/>
      <c r="U15" s="2"/>
      <c r="V15" s="174"/>
      <c r="W15" s="174"/>
      <c r="X15" s="174"/>
      <c r="Y15" s="173"/>
      <c r="Z15" s="173"/>
      <c r="AA15" s="173"/>
      <c r="AB15" s="173"/>
      <c r="AC15" s="173"/>
      <c r="AD15" s="173"/>
      <c r="AE15" s="173"/>
      <c r="AF15" s="173"/>
      <c r="AG15" s="173"/>
      <c r="AH15" s="173"/>
      <c r="AI15" s="7"/>
    </row>
    <row r="16" spans="1:36" ht="20.100000000000001" customHeight="1" x14ac:dyDescent="0.15">
      <c r="A16" s="6"/>
      <c r="B16" s="2"/>
      <c r="C16" s="2"/>
      <c r="D16" s="2"/>
      <c r="E16" s="2"/>
      <c r="F16" s="2"/>
      <c r="G16" s="2"/>
      <c r="H16" s="2"/>
      <c r="I16" s="2"/>
      <c r="J16" s="2"/>
      <c r="K16" s="2"/>
      <c r="L16" s="2"/>
      <c r="M16" s="2"/>
      <c r="N16" s="2"/>
      <c r="O16" s="2"/>
      <c r="P16" s="2"/>
      <c r="Q16" s="2"/>
      <c r="R16" s="2"/>
      <c r="S16" s="2"/>
      <c r="T16" s="2"/>
      <c r="U16" s="2"/>
      <c r="V16" s="174" t="s">
        <v>108</v>
      </c>
      <c r="W16" s="174"/>
      <c r="X16" s="174"/>
      <c r="Y16" s="251"/>
      <c r="Z16" s="144"/>
      <c r="AA16" s="144"/>
      <c r="AB16" s="144"/>
      <c r="AC16" s="144"/>
      <c r="AD16" s="144"/>
      <c r="AE16" s="144"/>
      <c r="AF16" s="144"/>
      <c r="AG16" s="144"/>
      <c r="AH16" s="144"/>
      <c r="AI16" s="7"/>
    </row>
    <row r="17" spans="1:40" ht="19.5" customHeight="1" x14ac:dyDescent="0.15">
      <c r="A17" s="6"/>
      <c r="B17" s="2"/>
      <c r="C17" s="2"/>
      <c r="D17" s="2"/>
      <c r="E17" s="2"/>
      <c r="F17" s="2"/>
      <c r="G17" s="2"/>
      <c r="H17" s="2"/>
      <c r="I17" s="2"/>
      <c r="J17" s="2"/>
      <c r="K17" s="2"/>
      <c r="L17" s="2"/>
      <c r="M17" s="2"/>
      <c r="N17" s="2"/>
      <c r="O17" s="2"/>
      <c r="P17" s="2"/>
      <c r="Q17" s="2"/>
      <c r="R17" s="2"/>
      <c r="S17" s="2"/>
      <c r="T17" s="2"/>
      <c r="U17" s="2"/>
      <c r="V17" s="174"/>
      <c r="W17" s="174"/>
      <c r="X17" s="174"/>
      <c r="Y17" s="327">
        <f>道路占用許可申請書!Y32</f>
        <v>0</v>
      </c>
      <c r="Z17" s="327"/>
      <c r="AA17" s="327"/>
      <c r="AB17" s="327"/>
      <c r="AC17" s="327"/>
      <c r="AD17" s="327"/>
      <c r="AE17" s="327"/>
      <c r="AF17" s="327"/>
      <c r="AG17" s="327"/>
      <c r="AH17" s="327"/>
      <c r="AI17" s="7"/>
    </row>
    <row r="18" spans="1:40" ht="8.25" customHeight="1" x14ac:dyDescent="0.15">
      <c r="A18" s="6"/>
      <c r="B18" s="2"/>
      <c r="C18" s="2"/>
      <c r="D18" s="2"/>
      <c r="E18" s="2"/>
      <c r="F18" s="2"/>
      <c r="G18" s="2"/>
      <c r="H18" s="2"/>
      <c r="I18" s="2"/>
      <c r="J18" s="2"/>
      <c r="K18" s="2"/>
      <c r="L18" s="2"/>
      <c r="M18" s="2"/>
      <c r="N18" s="2"/>
      <c r="O18" s="2"/>
      <c r="P18" s="2"/>
      <c r="Q18" s="2"/>
      <c r="R18" s="2"/>
      <c r="S18" s="2"/>
      <c r="T18" s="2"/>
      <c r="U18" s="2"/>
      <c r="V18" s="24"/>
      <c r="W18" s="24"/>
      <c r="X18" s="24"/>
      <c r="Y18" s="89"/>
      <c r="Z18" s="89"/>
      <c r="AA18" s="89"/>
      <c r="AB18" s="89"/>
      <c r="AC18" s="89"/>
      <c r="AD18" s="89"/>
      <c r="AE18" s="89"/>
      <c r="AF18" s="89"/>
      <c r="AG18" s="89"/>
      <c r="AH18" s="89"/>
      <c r="AI18" s="7"/>
      <c r="AL18" s="301"/>
      <c r="AM18" s="301"/>
      <c r="AN18" s="301"/>
    </row>
    <row r="19" spans="1:40" ht="20.100000000000001" customHeight="1" x14ac:dyDescent="0.15">
      <c r="A19" s="342">
        <f>道路占用許可申請書!F26</f>
        <v>0</v>
      </c>
      <c r="B19" s="343"/>
      <c r="C19" s="337"/>
      <c r="D19" s="302" t="s">
        <v>129</v>
      </c>
      <c r="E19" s="337"/>
      <c r="F19" s="302" t="s">
        <v>128</v>
      </c>
      <c r="G19" s="337"/>
      <c r="H19" s="303" t="s">
        <v>179</v>
      </c>
      <c r="I19" s="303"/>
      <c r="J19" s="303"/>
      <c r="K19" s="303"/>
      <c r="L19" s="303"/>
      <c r="M19" s="303"/>
      <c r="N19" s="303"/>
      <c r="O19" s="304" t="s">
        <v>243</v>
      </c>
      <c r="P19" s="304"/>
      <c r="Q19" s="304"/>
      <c r="R19" s="304"/>
      <c r="S19" s="303" t="s">
        <v>12</v>
      </c>
      <c r="T19" s="303"/>
      <c r="U19" s="328" t="s">
        <v>13</v>
      </c>
      <c r="V19" s="328"/>
      <c r="W19" s="328"/>
      <c r="X19" s="328" t="s">
        <v>14</v>
      </c>
      <c r="Y19" s="328"/>
      <c r="Z19" s="328"/>
      <c r="AA19" s="328"/>
      <c r="AB19" s="328" t="s">
        <v>15</v>
      </c>
      <c r="AC19" s="328"/>
      <c r="AD19" s="328"/>
      <c r="AE19" s="330" t="s">
        <v>16</v>
      </c>
      <c r="AF19" s="330"/>
      <c r="AG19" s="330"/>
      <c r="AH19" s="330"/>
      <c r="AI19" s="331"/>
      <c r="AJ19" s="9"/>
    </row>
    <row r="20" spans="1:40" ht="20.100000000000001" customHeight="1" x14ac:dyDescent="0.15">
      <c r="A20" s="342"/>
      <c r="B20" s="343"/>
      <c r="C20" s="337"/>
      <c r="D20" s="302"/>
      <c r="E20" s="337"/>
      <c r="F20" s="302"/>
      <c r="G20" s="337"/>
      <c r="H20" s="303"/>
      <c r="I20" s="303"/>
      <c r="J20" s="303"/>
      <c r="K20" s="303"/>
      <c r="L20" s="303"/>
      <c r="M20" s="303"/>
      <c r="N20" s="303"/>
      <c r="O20" s="304"/>
      <c r="P20" s="304"/>
      <c r="Q20" s="304"/>
      <c r="R20" s="304"/>
      <c r="S20" s="303"/>
      <c r="T20" s="303"/>
      <c r="U20" s="328" t="s">
        <v>17</v>
      </c>
      <c r="V20" s="328"/>
      <c r="W20" s="328"/>
      <c r="X20" s="328"/>
      <c r="Y20" s="328"/>
      <c r="Z20" s="328"/>
      <c r="AA20" s="328"/>
      <c r="AB20" s="328" t="s">
        <v>18</v>
      </c>
      <c r="AC20" s="328"/>
      <c r="AD20" s="328"/>
      <c r="AE20" s="330"/>
      <c r="AF20" s="330"/>
      <c r="AG20" s="330"/>
      <c r="AH20" s="330"/>
      <c r="AI20" s="331"/>
      <c r="AJ20" s="9"/>
      <c r="AK20" s="2"/>
    </row>
    <row r="21" spans="1:40" ht="20.100000000000001" customHeight="1" x14ac:dyDescent="0.15">
      <c r="A21" s="329" t="s">
        <v>19</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1"/>
      <c r="AJ21" s="9"/>
    </row>
    <row r="22" spans="1:40" ht="20.100000000000001" customHeight="1" x14ac:dyDescent="0.15">
      <c r="A22" s="329"/>
      <c r="B22" s="330"/>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1"/>
      <c r="AJ22" s="9"/>
    </row>
    <row r="23" spans="1:40" ht="20.100000000000001" customHeight="1" x14ac:dyDescent="0.15">
      <c r="A23" s="332" t="s">
        <v>20</v>
      </c>
      <c r="B23" s="303"/>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33"/>
      <c r="AJ23" s="4"/>
    </row>
    <row r="24" spans="1:40" ht="20.100000000000001" customHeight="1" x14ac:dyDescent="0.15">
      <c r="A24" s="334" t="s">
        <v>21</v>
      </c>
      <c r="B24" s="320"/>
      <c r="C24" s="320"/>
      <c r="D24" s="320"/>
      <c r="E24" s="320"/>
      <c r="F24" s="320"/>
      <c r="G24" s="320"/>
      <c r="H24" s="321"/>
      <c r="I24" s="324" t="str">
        <f>"関市" &amp; IF(道路占用許可申請書!J19="","　　　　　　　　　　　　　　　　　　　　　　　　　番地先",道路占用許可申請書!J19)</f>
        <v>関市　　　　　　　　　　　　　　　　　　　　　　　　　番地先</v>
      </c>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6"/>
      <c r="AJ24" s="4"/>
    </row>
    <row r="25" spans="1:40" ht="20.100000000000001" customHeight="1" x14ac:dyDescent="0.15">
      <c r="A25" s="335"/>
      <c r="B25" s="322"/>
      <c r="C25" s="322"/>
      <c r="D25" s="322"/>
      <c r="E25" s="322"/>
      <c r="F25" s="322"/>
      <c r="G25" s="322"/>
      <c r="H25" s="323"/>
      <c r="I25" s="324" t="str">
        <f>道路占用許可申請書!I18 &amp; " " &amp;  IF(道路占用許可申請書!L18=0,"　　　　　",道路占用許可申請書!L18) &amp; " " &amp;  道路占用許可申請書!P18</f>
        <v>関市道 　　　　　 号線</v>
      </c>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6"/>
      <c r="AJ25" s="4"/>
    </row>
    <row r="26" spans="1:40" ht="39.950000000000003" customHeight="1" x14ac:dyDescent="0.15">
      <c r="A26" s="338" t="s">
        <v>24</v>
      </c>
      <c r="B26" s="339"/>
      <c r="C26" s="339"/>
      <c r="D26" s="339"/>
      <c r="E26" s="339"/>
      <c r="F26" s="339"/>
      <c r="G26" s="339"/>
      <c r="H26" s="340"/>
      <c r="I26" s="267">
        <f>道路占用許可申請書!F17</f>
        <v>0</v>
      </c>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341"/>
      <c r="AJ26" s="10"/>
    </row>
    <row r="27" spans="1:40" ht="20.100000000000001" customHeight="1" x14ac:dyDescent="0.15">
      <c r="A27" s="334" t="s">
        <v>13</v>
      </c>
      <c r="B27" s="320"/>
      <c r="C27" s="320"/>
      <c r="D27" s="320" t="s">
        <v>25</v>
      </c>
      <c r="E27" s="320"/>
      <c r="F27" s="320"/>
      <c r="G27" s="320"/>
      <c r="H27" s="321"/>
      <c r="I27" s="314">
        <f>道路占用許可申請書!F26</f>
        <v>0</v>
      </c>
      <c r="J27" s="315"/>
      <c r="K27" s="315"/>
      <c r="L27" s="212" t="str">
        <f>IF(C19=0,"",C19)</f>
        <v/>
      </c>
      <c r="M27" s="212" t="s">
        <v>3</v>
      </c>
      <c r="N27" s="212" t="str">
        <f>IF(E19=0,"",E19)</f>
        <v/>
      </c>
      <c r="O27" s="212" t="s">
        <v>4</v>
      </c>
      <c r="P27" s="212" t="str">
        <f>IF(G19=0,"",G19)</f>
        <v/>
      </c>
      <c r="Q27" s="212" t="s">
        <v>27</v>
      </c>
      <c r="R27" s="307" t="s">
        <v>130</v>
      </c>
      <c r="S27" s="307"/>
      <c r="T27" s="34"/>
      <c r="U27" s="309">
        <f>道路占用許可申請書!F26</f>
        <v>0</v>
      </c>
      <c r="V27" s="310"/>
      <c r="W27" s="310"/>
      <c r="X27" s="212">
        <f>道路占用許可申請書!H28</f>
        <v>0</v>
      </c>
      <c r="Y27" s="212" t="s">
        <v>3</v>
      </c>
      <c r="Z27" s="212">
        <f>道路占用許可申請書!J28</f>
        <v>0</v>
      </c>
      <c r="AA27" s="212" t="s">
        <v>4</v>
      </c>
      <c r="AB27" s="212">
        <f>道路占用許可申請書!L28</f>
        <v>0</v>
      </c>
      <c r="AC27" s="305" t="s">
        <v>149</v>
      </c>
      <c r="AD27" s="305"/>
      <c r="AE27" s="305"/>
      <c r="AF27" s="305"/>
      <c r="AG27" s="305"/>
      <c r="AH27" s="11"/>
      <c r="AI27" s="12"/>
    </row>
    <row r="28" spans="1:40" ht="20.100000000000001" customHeight="1" x14ac:dyDescent="0.15">
      <c r="A28" s="335" t="s">
        <v>17</v>
      </c>
      <c r="B28" s="322"/>
      <c r="C28" s="322"/>
      <c r="D28" s="322"/>
      <c r="E28" s="322"/>
      <c r="F28" s="322"/>
      <c r="G28" s="322"/>
      <c r="H28" s="323"/>
      <c r="I28" s="316"/>
      <c r="J28" s="317"/>
      <c r="K28" s="317"/>
      <c r="L28" s="159"/>
      <c r="M28" s="159"/>
      <c r="N28" s="159"/>
      <c r="O28" s="159"/>
      <c r="P28" s="159"/>
      <c r="Q28" s="159"/>
      <c r="R28" s="308"/>
      <c r="S28" s="308"/>
      <c r="T28" s="32"/>
      <c r="U28" s="311"/>
      <c r="V28" s="311"/>
      <c r="W28" s="311"/>
      <c r="X28" s="159"/>
      <c r="Y28" s="159"/>
      <c r="Z28" s="159"/>
      <c r="AA28" s="159"/>
      <c r="AB28" s="159"/>
      <c r="AC28" s="306"/>
      <c r="AD28" s="306"/>
      <c r="AE28" s="306"/>
      <c r="AF28" s="306"/>
      <c r="AG28" s="306"/>
      <c r="AH28" s="13"/>
      <c r="AI28" s="14"/>
    </row>
    <row r="29" spans="1:40" ht="20.100000000000001" customHeight="1" x14ac:dyDescent="0.15">
      <c r="A29" s="334" t="s">
        <v>26</v>
      </c>
      <c r="B29" s="320"/>
      <c r="C29" s="320"/>
      <c r="D29" s="320"/>
      <c r="E29" s="320"/>
      <c r="F29" s="320"/>
      <c r="G29" s="320"/>
      <c r="H29" s="321"/>
      <c r="I29" s="314">
        <f>道路占用許可申請書!F26</f>
        <v>0</v>
      </c>
      <c r="J29" s="315"/>
      <c r="K29" s="315"/>
      <c r="L29" s="318"/>
      <c r="M29" s="320" t="s">
        <v>3</v>
      </c>
      <c r="N29" s="318"/>
      <c r="O29" s="320" t="s">
        <v>4</v>
      </c>
      <c r="P29" s="318"/>
      <c r="Q29" s="320" t="s">
        <v>27</v>
      </c>
      <c r="R29" s="34"/>
      <c r="S29" s="34"/>
      <c r="T29" s="11"/>
      <c r="U29" s="11"/>
      <c r="V29" s="11"/>
      <c r="W29" s="11"/>
      <c r="X29" s="11"/>
      <c r="Y29" s="11"/>
      <c r="Z29" s="11"/>
      <c r="AA29" s="11"/>
      <c r="AB29" s="11"/>
      <c r="AC29" s="11"/>
      <c r="AD29" s="11"/>
      <c r="AE29" s="320"/>
      <c r="AF29" s="320"/>
      <c r="AG29" s="320"/>
      <c r="AH29" s="11"/>
      <c r="AI29" s="12"/>
    </row>
    <row r="30" spans="1:40" ht="20.100000000000001" customHeight="1" x14ac:dyDescent="0.15">
      <c r="A30" s="335"/>
      <c r="B30" s="322"/>
      <c r="C30" s="322"/>
      <c r="D30" s="322"/>
      <c r="E30" s="322"/>
      <c r="F30" s="322"/>
      <c r="G30" s="322"/>
      <c r="H30" s="323"/>
      <c r="I30" s="316"/>
      <c r="J30" s="317"/>
      <c r="K30" s="317"/>
      <c r="L30" s="319"/>
      <c r="M30" s="322"/>
      <c r="N30" s="319"/>
      <c r="O30" s="322"/>
      <c r="P30" s="319"/>
      <c r="Q30" s="322"/>
      <c r="R30" s="32"/>
      <c r="S30" s="32"/>
      <c r="T30" s="13"/>
      <c r="U30" s="13"/>
      <c r="V30" s="13"/>
      <c r="W30" s="13"/>
      <c r="X30" s="13"/>
      <c r="Y30" s="13"/>
      <c r="Z30" s="13"/>
      <c r="AA30" s="13"/>
      <c r="AB30" s="13"/>
      <c r="AC30" s="13"/>
      <c r="AD30" s="13"/>
      <c r="AE30" s="13"/>
      <c r="AF30" s="13"/>
      <c r="AG30" s="13"/>
      <c r="AH30" s="13"/>
      <c r="AI30" s="14"/>
    </row>
    <row r="31" spans="1:40" ht="20.100000000000001" customHeight="1" x14ac:dyDescent="0.15">
      <c r="A31" s="334" t="s">
        <v>28</v>
      </c>
      <c r="B31" s="320"/>
      <c r="C31" s="320"/>
      <c r="D31" s="320"/>
      <c r="E31" s="320"/>
      <c r="F31" s="320"/>
      <c r="G31" s="320"/>
      <c r="H31" s="321"/>
      <c r="I31" s="344" t="s">
        <v>29</v>
      </c>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6"/>
      <c r="AJ31" s="10"/>
    </row>
    <row r="32" spans="1:40" ht="20.100000000000001" customHeight="1" thickBot="1" x14ac:dyDescent="0.2">
      <c r="A32" s="332"/>
      <c r="B32" s="303"/>
      <c r="C32" s="303"/>
      <c r="D32" s="303"/>
      <c r="E32" s="303"/>
      <c r="F32" s="303"/>
      <c r="G32" s="303"/>
      <c r="H32" s="333"/>
      <c r="I32" s="347"/>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9"/>
      <c r="AJ32" s="10"/>
    </row>
    <row r="33" spans="1:36" ht="20.100000000000001" customHeight="1" thickTop="1" x14ac:dyDescent="0.15">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312" t="s">
        <v>30</v>
      </c>
      <c r="AD33" s="312"/>
      <c r="AE33" s="312"/>
      <c r="AF33" s="312"/>
      <c r="AG33" s="312"/>
      <c r="AH33" s="312"/>
      <c r="AI33" s="313"/>
      <c r="AJ33" s="4"/>
    </row>
    <row r="34" spans="1:36" ht="20.100000000000001" customHeight="1" x14ac:dyDescent="0.15">
      <c r="A34" s="6"/>
      <c r="B34" s="2"/>
      <c r="C34" s="2"/>
      <c r="D34" s="2"/>
      <c r="E34" s="2"/>
      <c r="F34" s="2"/>
      <c r="G34" s="2"/>
      <c r="H34" s="2"/>
      <c r="I34" s="2"/>
      <c r="J34" s="2"/>
      <c r="K34" s="2"/>
      <c r="L34" s="2"/>
      <c r="M34" s="2"/>
      <c r="N34" s="2"/>
      <c r="O34" s="2"/>
      <c r="P34" s="2"/>
      <c r="Q34" s="2"/>
      <c r="R34" s="2"/>
      <c r="S34" s="2"/>
      <c r="T34" s="2"/>
      <c r="U34" s="2"/>
      <c r="V34" s="2"/>
      <c r="W34" s="2"/>
      <c r="X34" s="2"/>
      <c r="Y34" s="2"/>
      <c r="Z34" s="2"/>
      <c r="AA34" s="8"/>
      <c r="AB34" s="8"/>
      <c r="AC34" s="2"/>
      <c r="AD34" s="2"/>
      <c r="AE34" s="2"/>
      <c r="AF34" s="2"/>
      <c r="AG34" s="2"/>
      <c r="AH34" s="8"/>
      <c r="AI34" s="17"/>
      <c r="AJ34" s="8"/>
    </row>
    <row r="35" spans="1:36" ht="20.100000000000001" customHeight="1" x14ac:dyDescent="0.15">
      <c r="A35" s="336" t="s">
        <v>31</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2"/>
      <c r="Z35" s="2"/>
      <c r="AA35" s="2"/>
      <c r="AB35" s="2"/>
      <c r="AC35" s="2"/>
      <c r="AD35" s="2"/>
      <c r="AE35" s="2"/>
      <c r="AF35" s="2"/>
      <c r="AG35" s="2"/>
      <c r="AH35" s="2"/>
      <c r="AI35" s="7"/>
    </row>
    <row r="36" spans="1:36" ht="20.100000000000001" customHeight="1" x14ac:dyDescent="0.15">
      <c r="A36" s="6"/>
      <c r="B36" s="2"/>
      <c r="C36" s="2"/>
      <c r="D36" s="2"/>
      <c r="E36" s="2"/>
      <c r="F36" s="8"/>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7"/>
    </row>
    <row r="37" spans="1:36" ht="20.100000000000001" customHeight="1" x14ac:dyDescent="0.15">
      <c r="A37" s="6"/>
      <c r="B37" s="272" t="str">
        <f>+道路占用許可申請書!Y8&amp;"　 年　 月 　日"</f>
        <v>　 年　 月 　日</v>
      </c>
      <c r="C37" s="272"/>
      <c r="D37" s="272"/>
      <c r="E37" s="272"/>
      <c r="F37" s="272"/>
      <c r="G37" s="272"/>
      <c r="H37" s="272"/>
      <c r="I37" s="272"/>
      <c r="J37" s="272"/>
      <c r="K37" s="272"/>
      <c r="L37" s="272"/>
      <c r="M37" s="2"/>
      <c r="N37" s="2"/>
      <c r="O37" s="2"/>
      <c r="P37" s="2"/>
      <c r="Q37" s="2"/>
      <c r="R37" s="2"/>
      <c r="S37" s="2"/>
      <c r="T37" s="2"/>
      <c r="U37" s="2"/>
      <c r="V37" s="2"/>
      <c r="W37" s="2"/>
      <c r="X37" s="2"/>
      <c r="Y37" s="2"/>
      <c r="Z37" s="2"/>
      <c r="AA37" s="2"/>
      <c r="AB37" s="2"/>
      <c r="AC37" s="2"/>
      <c r="AD37" s="2"/>
      <c r="AE37" s="2"/>
      <c r="AF37" s="2"/>
      <c r="AG37" s="2"/>
      <c r="AH37" s="2"/>
      <c r="AI37" s="7"/>
    </row>
    <row r="38" spans="1:36" ht="20.100000000000001" customHeight="1" x14ac:dyDescent="0.15">
      <c r="A38" s="6"/>
      <c r="D38" s="2"/>
      <c r="E38" s="2"/>
      <c r="F38" s="8"/>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7"/>
    </row>
    <row r="39" spans="1:36" ht="20.100000000000001" customHeight="1" x14ac:dyDescent="0.15">
      <c r="A39" s="6"/>
      <c r="B39" s="2"/>
      <c r="C39" s="2"/>
      <c r="D39" s="2"/>
      <c r="E39" s="2"/>
      <c r="F39" s="2"/>
      <c r="G39" s="2"/>
      <c r="H39" s="2"/>
      <c r="I39" s="2"/>
      <c r="J39" s="2"/>
      <c r="K39" s="2"/>
      <c r="L39" s="2"/>
      <c r="M39" s="2"/>
      <c r="N39" s="2"/>
      <c r="O39" s="2"/>
      <c r="P39" s="2"/>
      <c r="Q39" s="2"/>
      <c r="R39" s="2"/>
      <c r="S39" s="2"/>
      <c r="T39" s="2"/>
      <c r="U39" s="2"/>
      <c r="V39" s="2"/>
      <c r="W39" s="304" t="s">
        <v>6</v>
      </c>
      <c r="X39" s="304"/>
      <c r="Y39" s="304"/>
      <c r="Z39" s="304"/>
      <c r="AA39" s="304"/>
      <c r="AB39" s="304"/>
      <c r="AC39" s="304"/>
      <c r="AD39" s="304"/>
      <c r="AE39" s="304"/>
      <c r="AF39" s="303"/>
      <c r="AG39" s="303"/>
      <c r="AH39" s="2"/>
      <c r="AI39" s="7"/>
    </row>
    <row r="40" spans="1:36" ht="20.100000000000001" customHeight="1" x14ac:dyDescent="0.15">
      <c r="A40" s="18"/>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4"/>
    </row>
    <row r="41" spans="1:36" ht="20.100000000000001" customHeight="1" x14ac:dyDescent="0.15">
      <c r="A41" s="304" t="s">
        <v>180</v>
      </c>
      <c r="B41" s="304"/>
      <c r="C41" s="304"/>
      <c r="D41" s="304"/>
      <c r="E41" s="304"/>
      <c r="F41" s="304"/>
      <c r="G41" s="304"/>
      <c r="H41" s="304"/>
      <c r="I41" s="304"/>
      <c r="J41" s="304"/>
      <c r="K41" s="304"/>
      <c r="L41" s="304"/>
      <c r="M41" s="304"/>
      <c r="N41" s="304"/>
      <c r="O41" s="304"/>
      <c r="P41" s="304"/>
      <c r="Q41" s="304"/>
      <c r="R41" s="2"/>
      <c r="S41" s="2"/>
      <c r="T41" s="2"/>
      <c r="U41" s="2"/>
      <c r="V41" s="2"/>
      <c r="W41" s="2"/>
      <c r="X41" s="2"/>
      <c r="Y41" s="2"/>
      <c r="Z41" s="2"/>
      <c r="AA41" s="2"/>
      <c r="AB41" s="2"/>
      <c r="AC41" s="2"/>
      <c r="AD41" s="2"/>
      <c r="AE41" s="2"/>
      <c r="AF41" s="2"/>
      <c r="AG41" s="2"/>
      <c r="AH41" s="2"/>
      <c r="AI41" s="2"/>
    </row>
  </sheetData>
  <mergeCells count="80">
    <mergeCell ref="V15:X15"/>
    <mergeCell ref="Y15:AH15"/>
    <mergeCell ref="B9:D10"/>
    <mergeCell ref="AA9:AB9"/>
    <mergeCell ref="AA7:AC7"/>
    <mergeCell ref="AC8:AD8"/>
    <mergeCell ref="AC10:AF10"/>
    <mergeCell ref="Y11:AG11"/>
    <mergeCell ref="V13:X13"/>
    <mergeCell ref="E9:E10"/>
    <mergeCell ref="Y13:AB13"/>
    <mergeCell ref="AC13:AG13"/>
    <mergeCell ref="A1:K1"/>
    <mergeCell ref="X2:AI3"/>
    <mergeCell ref="A4:AI6"/>
    <mergeCell ref="AA8:AB8"/>
    <mergeCell ref="V11:X11"/>
    <mergeCell ref="Y10:AA10"/>
    <mergeCell ref="A41:Q41"/>
    <mergeCell ref="A28:C28"/>
    <mergeCell ref="AB27:AB28"/>
    <mergeCell ref="G19:G20"/>
    <mergeCell ref="E19:E20"/>
    <mergeCell ref="C19:C20"/>
    <mergeCell ref="A26:H26"/>
    <mergeCell ref="I26:AI26"/>
    <mergeCell ref="D19:D20"/>
    <mergeCell ref="A19:B20"/>
    <mergeCell ref="S19:T20"/>
    <mergeCell ref="I31:AI32"/>
    <mergeCell ref="A29:H30"/>
    <mergeCell ref="U20:W20"/>
    <mergeCell ref="N27:N28"/>
    <mergeCell ref="AF39:AG39"/>
    <mergeCell ref="W39:AE39"/>
    <mergeCell ref="A31:H32"/>
    <mergeCell ref="Z27:Z28"/>
    <mergeCell ref="M29:M30"/>
    <mergeCell ref="A24:H25"/>
    <mergeCell ref="P29:P30"/>
    <mergeCell ref="Q29:Q30"/>
    <mergeCell ref="M27:M28"/>
    <mergeCell ref="O27:O28"/>
    <mergeCell ref="P27:P28"/>
    <mergeCell ref="I27:K28"/>
    <mergeCell ref="N29:N30"/>
    <mergeCell ref="O29:O30"/>
    <mergeCell ref="A27:C27"/>
    <mergeCell ref="AE29:AG29"/>
    <mergeCell ref="A35:X35"/>
    <mergeCell ref="V17:X17"/>
    <mergeCell ref="V16:X16"/>
    <mergeCell ref="AA27:AA28"/>
    <mergeCell ref="I25:AI25"/>
    <mergeCell ref="I24:AI24"/>
    <mergeCell ref="Y27:Y28"/>
    <mergeCell ref="Y17:AH17"/>
    <mergeCell ref="AB20:AD20"/>
    <mergeCell ref="A21:AI22"/>
    <mergeCell ref="Y16:AH16"/>
    <mergeCell ref="U19:W19"/>
    <mergeCell ref="X19:AA20"/>
    <mergeCell ref="AB19:AD19"/>
    <mergeCell ref="AE19:AI20"/>
    <mergeCell ref="A23:AI23"/>
    <mergeCell ref="Q27:Q28"/>
    <mergeCell ref="AL18:AN18"/>
    <mergeCell ref="F19:F20"/>
    <mergeCell ref="B37:L37"/>
    <mergeCell ref="H19:N20"/>
    <mergeCell ref="O19:R20"/>
    <mergeCell ref="AC27:AG28"/>
    <mergeCell ref="R27:S28"/>
    <mergeCell ref="U27:W28"/>
    <mergeCell ref="X27:X28"/>
    <mergeCell ref="AC33:AI33"/>
    <mergeCell ref="I29:K30"/>
    <mergeCell ref="L29:L30"/>
    <mergeCell ref="L27:L28"/>
    <mergeCell ref="D27:H28"/>
  </mergeCells>
  <phoneticPr fontId="2"/>
  <printOptions horizontalCentered="1"/>
  <pageMargins left="0.70866141732283472" right="0.39370078740157483" top="0.59055118110236227" bottom="0.59055118110236227" header="0.31496062992125984" footer="0.31496062992125984"/>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Normal="100" zoomScaleSheetLayoutView="100" workbookViewId="0">
      <selection activeCell="C2" sqref="C2:E2"/>
    </sheetView>
  </sheetViews>
  <sheetFormatPr defaultRowHeight="13.5" x14ac:dyDescent="0.15"/>
  <cols>
    <col min="1" max="1" width="3.5" style="136" bestFit="1" customWidth="1"/>
    <col min="2" max="2" width="14.375" style="122" customWidth="1"/>
    <col min="3" max="3" width="51.375" style="137" customWidth="1"/>
    <col min="4" max="5" width="9.625" style="122" customWidth="1"/>
    <col min="6" max="16384" width="9" style="122"/>
  </cols>
  <sheetData>
    <row r="1" spans="1:7" ht="29.25" customHeight="1" x14ac:dyDescent="0.15">
      <c r="A1" s="362" t="s">
        <v>192</v>
      </c>
      <c r="B1" s="362"/>
      <c r="C1" s="362"/>
      <c r="D1" s="362"/>
      <c r="E1" s="362"/>
    </row>
    <row r="2" spans="1:7" ht="29.25" customHeight="1" x14ac:dyDescent="0.15">
      <c r="A2" s="360" t="s">
        <v>193</v>
      </c>
      <c r="B2" s="360"/>
      <c r="C2" s="361" t="str">
        <f>"関市指令建道占　第 " &amp; IF(TRIM(工事完了届!P19)="","　   －　　　－　　　",TRIM(工事完了届!P19)) &amp; " 号"</f>
        <v>関市指令建道占　第 　   －　　　－　　　 号</v>
      </c>
      <c r="D2" s="361"/>
      <c r="E2" s="361"/>
    </row>
    <row r="3" spans="1:7" ht="29.25" customHeight="1" x14ac:dyDescent="0.15">
      <c r="A3" s="360" t="s">
        <v>194</v>
      </c>
      <c r="B3" s="360"/>
      <c r="C3" s="361" t="str">
        <f xml:space="preserve"> "関市" &amp; 道路占用許可申請書!J19</f>
        <v>関市</v>
      </c>
      <c r="D3" s="361"/>
      <c r="E3" s="361"/>
    </row>
    <row r="4" spans="1:7" ht="29.25" customHeight="1" x14ac:dyDescent="0.15">
      <c r="A4" s="360" t="s">
        <v>195</v>
      </c>
      <c r="B4" s="360"/>
      <c r="C4" s="361" t="str">
        <f>"関市道 " &amp; IF(TRIM(道路占用許可申請書!L18)="","　　　－　　　",TRIM(道路占用許可申請書!L18)) &amp; " 号線"</f>
        <v>関市道 　　　－　　　 号線</v>
      </c>
      <c r="D4" s="361"/>
      <c r="E4" s="361"/>
    </row>
    <row r="5" spans="1:7" ht="17.25" customHeight="1" x14ac:dyDescent="0.15">
      <c r="A5" s="123"/>
      <c r="B5" s="123"/>
      <c r="C5" s="124"/>
      <c r="D5" s="124"/>
      <c r="E5" s="124"/>
    </row>
    <row r="6" spans="1:7" ht="32.25" customHeight="1" x14ac:dyDescent="0.15">
      <c r="A6" s="372" t="s">
        <v>196</v>
      </c>
      <c r="B6" s="373"/>
      <c r="C6" s="125" t="s">
        <v>197</v>
      </c>
      <c r="D6" s="126" t="s">
        <v>213</v>
      </c>
      <c r="E6" s="126" t="s">
        <v>214</v>
      </c>
    </row>
    <row r="7" spans="1:7" ht="30.75" customHeight="1" x14ac:dyDescent="0.15">
      <c r="A7" s="127">
        <v>1</v>
      </c>
      <c r="B7" s="128" t="s">
        <v>198</v>
      </c>
      <c r="C7" s="129" t="s">
        <v>215</v>
      </c>
      <c r="D7" s="138"/>
      <c r="E7" s="128"/>
      <c r="G7" s="122" t="s">
        <v>216</v>
      </c>
    </row>
    <row r="8" spans="1:7" ht="30.75" customHeight="1" x14ac:dyDescent="0.15">
      <c r="A8" s="363">
        <v>2</v>
      </c>
      <c r="B8" s="368" t="s">
        <v>199</v>
      </c>
      <c r="C8" s="129" t="s">
        <v>217</v>
      </c>
      <c r="D8" s="138"/>
      <c r="E8" s="128"/>
      <c r="G8" s="122" t="s">
        <v>218</v>
      </c>
    </row>
    <row r="9" spans="1:7" ht="30.75" customHeight="1" x14ac:dyDescent="0.15">
      <c r="A9" s="367"/>
      <c r="B9" s="369"/>
      <c r="C9" s="129" t="s">
        <v>219</v>
      </c>
      <c r="D9" s="138"/>
      <c r="E9" s="128"/>
      <c r="G9" s="122" t="s">
        <v>220</v>
      </c>
    </row>
    <row r="10" spans="1:7" ht="30.75" customHeight="1" x14ac:dyDescent="0.15">
      <c r="A10" s="363">
        <v>3</v>
      </c>
      <c r="B10" s="370" t="s">
        <v>200</v>
      </c>
      <c r="C10" s="129" t="s">
        <v>221</v>
      </c>
      <c r="D10" s="138"/>
      <c r="E10" s="128"/>
    </row>
    <row r="11" spans="1:7" ht="30.75" customHeight="1" x14ac:dyDescent="0.15">
      <c r="A11" s="364"/>
      <c r="B11" s="371"/>
      <c r="C11" s="129" t="s">
        <v>222</v>
      </c>
      <c r="D11" s="138"/>
      <c r="E11" s="128"/>
    </row>
    <row r="12" spans="1:7" ht="30.75" customHeight="1" x14ac:dyDescent="0.15">
      <c r="A12" s="363">
        <v>4</v>
      </c>
      <c r="B12" s="370" t="s">
        <v>223</v>
      </c>
      <c r="C12" s="129" t="s">
        <v>224</v>
      </c>
      <c r="D12" s="138"/>
      <c r="E12" s="128"/>
    </row>
    <row r="13" spans="1:7" ht="30.75" customHeight="1" x14ac:dyDescent="0.15">
      <c r="A13" s="364"/>
      <c r="B13" s="371"/>
      <c r="C13" s="129" t="s">
        <v>225</v>
      </c>
      <c r="D13" s="138"/>
      <c r="E13" s="128"/>
    </row>
    <row r="14" spans="1:7" ht="30.75" customHeight="1" x14ac:dyDescent="0.15">
      <c r="A14" s="127">
        <v>5</v>
      </c>
      <c r="B14" s="130" t="s">
        <v>201</v>
      </c>
      <c r="C14" s="129" t="s">
        <v>226</v>
      </c>
      <c r="D14" s="138"/>
      <c r="E14" s="128"/>
    </row>
    <row r="15" spans="1:7" ht="30.75" customHeight="1" x14ac:dyDescent="0.15">
      <c r="A15" s="127">
        <v>6</v>
      </c>
      <c r="B15" s="130" t="s">
        <v>202</v>
      </c>
      <c r="C15" s="129" t="s">
        <v>227</v>
      </c>
      <c r="D15" s="138"/>
      <c r="E15" s="128"/>
    </row>
    <row r="16" spans="1:7" ht="30.75" customHeight="1" x14ac:dyDescent="0.15">
      <c r="A16" s="127">
        <v>7</v>
      </c>
      <c r="B16" s="130" t="s">
        <v>203</v>
      </c>
      <c r="C16" s="129" t="s">
        <v>228</v>
      </c>
      <c r="D16" s="138"/>
      <c r="E16" s="128"/>
    </row>
    <row r="17" spans="1:5" ht="30.75" customHeight="1" x14ac:dyDescent="0.15">
      <c r="A17" s="127">
        <v>8</v>
      </c>
      <c r="B17" s="131" t="s">
        <v>204</v>
      </c>
      <c r="C17" s="129" t="s">
        <v>229</v>
      </c>
      <c r="D17" s="138"/>
      <c r="E17" s="128"/>
    </row>
    <row r="18" spans="1:5" ht="30.75" customHeight="1" x14ac:dyDescent="0.15">
      <c r="A18" s="374">
        <v>9</v>
      </c>
      <c r="B18" s="375" t="s">
        <v>205</v>
      </c>
      <c r="C18" s="129" t="s">
        <v>230</v>
      </c>
      <c r="D18" s="138"/>
      <c r="E18" s="128"/>
    </row>
    <row r="19" spans="1:5" ht="30.75" customHeight="1" x14ac:dyDescent="0.15">
      <c r="A19" s="374"/>
      <c r="B19" s="375"/>
      <c r="C19" s="129" t="s">
        <v>231</v>
      </c>
      <c r="D19" s="138"/>
      <c r="E19" s="128"/>
    </row>
    <row r="20" spans="1:5" ht="30.75" customHeight="1" x14ac:dyDescent="0.15">
      <c r="A20" s="363">
        <v>10</v>
      </c>
      <c r="B20" s="370" t="s">
        <v>206</v>
      </c>
      <c r="C20" s="129" t="s">
        <v>232</v>
      </c>
      <c r="D20" s="138"/>
      <c r="E20" s="128"/>
    </row>
    <row r="21" spans="1:5" ht="30.75" customHeight="1" x14ac:dyDescent="0.15">
      <c r="A21" s="364"/>
      <c r="B21" s="371"/>
      <c r="C21" s="129" t="s">
        <v>233</v>
      </c>
      <c r="D21" s="138"/>
      <c r="E21" s="128"/>
    </row>
    <row r="22" spans="1:5" ht="30.75" customHeight="1" x14ac:dyDescent="0.15">
      <c r="A22" s="363">
        <v>11</v>
      </c>
      <c r="B22" s="365" t="s">
        <v>207</v>
      </c>
      <c r="C22" s="129" t="s">
        <v>234</v>
      </c>
      <c r="D22" s="138"/>
      <c r="E22" s="128"/>
    </row>
    <row r="23" spans="1:5" ht="30.75" customHeight="1" x14ac:dyDescent="0.15">
      <c r="A23" s="364"/>
      <c r="B23" s="366"/>
      <c r="C23" s="129" t="s">
        <v>235</v>
      </c>
      <c r="D23" s="138"/>
      <c r="E23" s="128"/>
    </row>
    <row r="24" spans="1:5" ht="30.75" customHeight="1" x14ac:dyDescent="0.15">
      <c r="A24" s="127">
        <v>12</v>
      </c>
      <c r="B24" s="130" t="s">
        <v>208</v>
      </c>
      <c r="C24" s="129" t="s">
        <v>215</v>
      </c>
      <c r="D24" s="138"/>
      <c r="E24" s="128"/>
    </row>
    <row r="25" spans="1:5" x14ac:dyDescent="0.15">
      <c r="A25" s="132"/>
      <c r="B25" s="133"/>
      <c r="C25" s="134"/>
      <c r="D25" s="133"/>
      <c r="E25" s="133"/>
    </row>
    <row r="26" spans="1:5" ht="23.25" customHeight="1" x14ac:dyDescent="0.15">
      <c r="A26" s="132"/>
      <c r="B26" s="135" t="s">
        <v>209</v>
      </c>
      <c r="C26" s="134"/>
      <c r="D26" s="133"/>
      <c r="E26" s="133"/>
    </row>
    <row r="27" spans="1:5" ht="23.25" customHeight="1" x14ac:dyDescent="0.15">
      <c r="A27" s="132"/>
      <c r="B27" s="133" t="s">
        <v>210</v>
      </c>
      <c r="C27" s="134"/>
      <c r="D27" s="133"/>
      <c r="E27" s="133"/>
    </row>
  </sheetData>
  <mergeCells count="20">
    <mergeCell ref="A6:B6"/>
    <mergeCell ref="A18:A19"/>
    <mergeCell ref="B18:B19"/>
    <mergeCell ref="A20:A21"/>
    <mergeCell ref="B20:B21"/>
    <mergeCell ref="A22:A23"/>
    <mergeCell ref="B22:B23"/>
    <mergeCell ref="A8:A9"/>
    <mergeCell ref="B8:B9"/>
    <mergeCell ref="A10:A11"/>
    <mergeCell ref="B10:B11"/>
    <mergeCell ref="A12:A13"/>
    <mergeCell ref="B12:B13"/>
    <mergeCell ref="A4:B4"/>
    <mergeCell ref="C4:E4"/>
    <mergeCell ref="A1:E1"/>
    <mergeCell ref="A2:B2"/>
    <mergeCell ref="C2:E2"/>
    <mergeCell ref="A3:B3"/>
    <mergeCell ref="C3:E3"/>
  </mergeCells>
  <phoneticPr fontId="2"/>
  <dataValidations count="1">
    <dataValidation type="list" allowBlank="1" showInputMessage="1" showErrorMessage="1" sqref="D7:D24">
      <formula1>$G$7:$G$9</formula1>
    </dataValidation>
  </dataValidations>
  <printOptions horizontalCentered="1" vertic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注意点と添付書類</vt:lpstr>
      <vt:lpstr>道路占用許可申請書</vt:lpstr>
      <vt:lpstr>道路占用許可書</vt:lpstr>
      <vt:lpstr>帰属承諾書</vt:lpstr>
      <vt:lpstr>道路規制計画書</vt:lpstr>
      <vt:lpstr>工事完了届</vt:lpstr>
      <vt:lpstr>工事写真チェックリスト</vt:lpstr>
      <vt:lpstr>帰属承諾書!Print_Area</vt:lpstr>
      <vt:lpstr>工事完了届!Print_Area</vt:lpstr>
      <vt:lpstr>工事写真チェックリスト!Print_Area</vt:lpstr>
      <vt:lpstr>注意点と添付書類!Print_Area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森　千里</cp:lastModifiedBy>
  <cp:lastPrinted>2022-01-05T01:31:51Z</cp:lastPrinted>
  <dcterms:created xsi:type="dcterms:W3CDTF">2013-07-31T01:35:10Z</dcterms:created>
  <dcterms:modified xsi:type="dcterms:W3CDTF">2022-01-05T05:02:10Z</dcterms:modified>
</cp:coreProperties>
</file>