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a6050\f\3-8 HAMONO CITY ﾌﾟﾛﾓｰｼｮﾝ★\Ｒ５年度\04_関市映像作品撮影事業\01_募集要項\"/>
    </mc:Choice>
  </mc:AlternateContent>
  <bookViews>
    <workbookView xWindow="0" yWindow="0" windowWidth="7470" windowHeight="6450"/>
  </bookViews>
  <sheets>
    <sheet name="収入明細" sheetId="6" r:id="rId1"/>
    <sheet name="支出明細" sheetId="3" r:id="rId2"/>
    <sheet name="スタッフ" sheetId="1" r:id="rId3"/>
    <sheet name="キャスト" sheetId="2" r:id="rId4"/>
    <sheet name="旅費" sheetId="5" r:id="rId5"/>
  </sheets>
  <externalReferences>
    <externalReference r:id="rId6"/>
  </externalReferences>
  <definedNames>
    <definedName name="_xlnm.Print_Area" localSheetId="3">キャスト!$A$1:$I$46</definedName>
    <definedName name="_xlnm.Print_Area" localSheetId="2">スタッフ!$A$1:$H$44</definedName>
    <definedName name="_xlnm.Print_Area" localSheetId="1">支出明細!$A$1:$N$54</definedName>
    <definedName name="_xlnm.Print_Area" localSheetId="0">収入明細!$A$1:$F$34</definedName>
    <definedName name="_xlnm.Print_Area" localSheetId="4">旅費!$A$1:$F$28</definedName>
    <definedName name="スタッフ費・キャスト費" localSheetId="1">'[1]支出 (２か年度版)'!$V$16:$V$17</definedName>
    <definedName name="バリアフリー字幕制作費" localSheetId="1">'[1]支出 (２か年度版)'!$AO$15</definedName>
    <definedName name="音声ガイド制作費" localSheetId="1">'[1]支出 (２か年度版)'!$AP$15</definedName>
    <definedName name="助成対象外経費" localSheetId="1">'[1]支出 (２か年度版)'!$X$16:$X$17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 i="2" l="1"/>
  <c r="D28" i="5"/>
  <c r="F28" i="5"/>
  <c r="E28" i="5"/>
  <c r="I46" i="2"/>
  <c r="H46" i="2"/>
  <c r="H44" i="1"/>
  <c r="G44" i="1"/>
  <c r="B14" i="6" l="1"/>
  <c r="B15" i="6"/>
  <c r="J51" i="3" l="1"/>
  <c r="J50" i="3" s="1"/>
  <c r="M50" i="3"/>
  <c r="M51" i="3"/>
  <c r="M52" i="3"/>
  <c r="M53" i="3"/>
  <c r="M54" i="3"/>
  <c r="K50" i="3"/>
  <c r="K51" i="3"/>
  <c r="K52" i="3"/>
  <c r="K53" i="3"/>
  <c r="K54" i="3"/>
  <c r="L50" i="3" l="1"/>
  <c r="N50" i="3"/>
  <c r="F31" i="6"/>
  <c r="F25" i="6"/>
  <c r="F19" i="6"/>
  <c r="F7" i="6"/>
  <c r="B34" i="6" l="1"/>
  <c r="B33" i="6"/>
  <c r="B32" i="6"/>
  <c r="B29" i="6"/>
  <c r="B28" i="6"/>
  <c r="B27" i="6"/>
  <c r="B26" i="6"/>
  <c r="B23" i="6"/>
  <c r="B22" i="6"/>
  <c r="B21" i="6"/>
  <c r="B20" i="6"/>
  <c r="B17" i="6"/>
  <c r="B16" i="6"/>
  <c r="B13" i="6"/>
  <c r="B12" i="6"/>
  <c r="B11" i="6"/>
  <c r="B10" i="6"/>
  <c r="B9" i="6"/>
  <c r="B8" i="6"/>
  <c r="F5" i="6"/>
  <c r="F16" i="3" l="1"/>
  <c r="F15" i="3"/>
  <c r="J15" i="3" l="1"/>
  <c r="J48" i="3"/>
  <c r="J42" i="3"/>
  <c r="J39" i="3"/>
  <c r="J35" i="3"/>
  <c r="J33" i="3"/>
  <c r="J31" i="3"/>
  <c r="J29" i="3"/>
  <c r="J26" i="3"/>
  <c r="J24" i="3"/>
  <c r="J22" i="3"/>
  <c r="J20" i="3"/>
  <c r="J18" i="3"/>
  <c r="J12" i="3"/>
  <c r="M9" i="3"/>
  <c r="M11" i="3"/>
  <c r="M12" i="3"/>
  <c r="M13" i="3"/>
  <c r="M14" i="3"/>
  <c r="M15" i="3"/>
  <c r="M16" i="3"/>
  <c r="M17" i="3"/>
  <c r="M18" i="3"/>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49"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12" i="3"/>
  <c r="K13" i="3"/>
  <c r="M7" i="3"/>
  <c r="K8" i="3"/>
  <c r="K10" i="3"/>
  <c r="K11" i="3"/>
  <c r="J45" i="3"/>
  <c r="C27" i="3"/>
  <c r="C23" i="3"/>
  <c r="C11" i="3"/>
  <c r="C10" i="3"/>
  <c r="C9" i="3"/>
  <c r="C8" i="3"/>
  <c r="L48" i="3" l="1"/>
  <c r="N45" i="3"/>
  <c r="L15" i="3"/>
  <c r="L45" i="3"/>
  <c r="L42" i="3"/>
  <c r="L39" i="3"/>
  <c r="L33" i="3"/>
  <c r="L24" i="3"/>
  <c r="N48" i="3"/>
  <c r="N42" i="3"/>
  <c r="N39" i="3"/>
  <c r="N31" i="3"/>
  <c r="N22" i="3"/>
  <c r="N12" i="3"/>
  <c r="L35" i="3"/>
  <c r="L31" i="3"/>
  <c r="L29" i="3"/>
  <c r="N35" i="3"/>
  <c r="N33" i="3"/>
  <c r="N29" i="3"/>
  <c r="N15" i="3"/>
  <c r="L12" i="3"/>
  <c r="L26" i="3"/>
  <c r="L22" i="3"/>
  <c r="L20" i="3"/>
  <c r="L18" i="3"/>
  <c r="N26" i="3"/>
  <c r="N24" i="3"/>
  <c r="N20" i="3"/>
  <c r="N18" i="3"/>
  <c r="F10" i="3"/>
  <c r="M10" i="3" s="1"/>
  <c r="F9" i="3"/>
  <c r="K9" i="3" s="1"/>
  <c r="G45" i="2"/>
  <c r="G37" i="2"/>
  <c r="G36" i="2"/>
  <c r="G35" i="2"/>
  <c r="G34" i="2"/>
  <c r="G33" i="2"/>
  <c r="G44" i="2"/>
  <c r="G43" i="2"/>
  <c r="G42" i="2"/>
  <c r="G41" i="2"/>
  <c r="G40" i="2"/>
  <c r="G39" i="2"/>
  <c r="G38" i="2"/>
  <c r="G32" i="2"/>
  <c r="G31" i="2"/>
  <c r="G30" i="2"/>
  <c r="G29" i="2"/>
  <c r="G28" i="2"/>
  <c r="G27" i="2"/>
  <c r="G26" i="2"/>
  <c r="G25" i="2"/>
  <c r="G24" i="2"/>
  <c r="G23" i="2"/>
  <c r="G22" i="2"/>
  <c r="G21" i="2"/>
  <c r="G20" i="2"/>
  <c r="G19" i="2"/>
  <c r="G18" i="2"/>
  <c r="G17" i="2"/>
  <c r="G16" i="2"/>
  <c r="G15" i="2"/>
  <c r="G14" i="2"/>
  <c r="G13" i="2"/>
  <c r="G12" i="2"/>
  <c r="G11" i="2"/>
  <c r="G10" i="2"/>
  <c r="G9" i="2"/>
  <c r="G8" i="2"/>
  <c r="G7" i="2"/>
  <c r="G6" i="2"/>
  <c r="G5" i="2"/>
  <c r="G4" i="2"/>
  <c r="F3" i="1"/>
  <c r="F8" i="3"/>
  <c r="M8" i="3" s="1"/>
  <c r="F7" i="3"/>
  <c r="K7" i="3" s="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 r="L7" i="3" l="1"/>
  <c r="N7" i="3"/>
  <c r="N5" i="3" s="1"/>
  <c r="J7" i="3"/>
  <c r="L5" i="3"/>
  <c r="G46" i="2"/>
  <c r="F44" i="1"/>
  <c r="J5" i="3" l="1"/>
  <c r="J4" i="3" s="1"/>
</calcChain>
</file>

<file path=xl/sharedStrings.xml><?xml version="1.0" encoding="utf-8"?>
<sst xmlns="http://schemas.openxmlformats.org/spreadsheetml/2006/main" count="295" uniqueCount="104">
  <si>
    <t>役職名</t>
    <rPh sb="0" eb="2">
      <t>ヤクショク</t>
    </rPh>
    <rPh sb="2" eb="3">
      <t>メイ</t>
    </rPh>
    <phoneticPr fontId="4"/>
  </si>
  <si>
    <t>スタッフ名</t>
    <rPh sb="4" eb="5">
      <t>メイ</t>
    </rPh>
    <phoneticPr fontId="4"/>
  </si>
  <si>
    <t>単価
（税込／円）</t>
    <rPh sb="0" eb="2">
      <t>タンカ</t>
    </rPh>
    <rPh sb="4" eb="6">
      <t>ゼイコ</t>
    </rPh>
    <rPh sb="7" eb="8">
      <t>エン</t>
    </rPh>
    <phoneticPr fontId="4"/>
  </si>
  <si>
    <t>従事期間
（ヶ月）</t>
    <rPh sb="0" eb="2">
      <t>ジュウジ</t>
    </rPh>
    <rPh sb="2" eb="4">
      <t>キカン</t>
    </rPh>
    <rPh sb="7" eb="8">
      <t>ゲツ</t>
    </rPh>
    <phoneticPr fontId="4"/>
  </si>
  <si>
    <t>金額
（税込／円）</t>
    <rPh sb="0" eb="2">
      <t>キンガク</t>
    </rPh>
    <rPh sb="4" eb="6">
      <t>ゼイコ</t>
    </rPh>
    <rPh sb="7" eb="8">
      <t>エン</t>
    </rPh>
    <phoneticPr fontId="4"/>
  </si>
  <si>
    <t>＠</t>
    <phoneticPr fontId="4"/>
  </si>
  <si>
    <t>＠</t>
    <phoneticPr fontId="4"/>
  </si>
  <si>
    <t>＠</t>
    <phoneticPr fontId="4"/>
  </si>
  <si>
    <t>＠</t>
    <phoneticPr fontId="4"/>
  </si>
  <si>
    <t>＠</t>
    <phoneticPr fontId="4"/>
  </si>
  <si>
    <t>＠</t>
    <phoneticPr fontId="4"/>
  </si>
  <si>
    <t>＠</t>
    <phoneticPr fontId="4"/>
  </si>
  <si>
    <t>＠</t>
    <phoneticPr fontId="4"/>
  </si>
  <si>
    <t>＠</t>
    <phoneticPr fontId="4"/>
  </si>
  <si>
    <t>小　計</t>
  </si>
  <si>
    <t>製作映像作品名</t>
    <rPh sb="0" eb="2">
      <t>セイサク</t>
    </rPh>
    <rPh sb="2" eb="4">
      <t>エイゾウ</t>
    </rPh>
    <rPh sb="4" eb="6">
      <t>サクヒン</t>
    </rPh>
    <rPh sb="6" eb="7">
      <t>メイ</t>
    </rPh>
    <phoneticPr fontId="4"/>
  </si>
  <si>
    <t>左記の金額のうち
R5年度中に
支払う額（税込／円）</t>
    <rPh sb="0" eb="2">
      <t>サキ</t>
    </rPh>
    <rPh sb="3" eb="5">
      <t>キンガク</t>
    </rPh>
    <rPh sb="11" eb="13">
      <t>ネンド</t>
    </rPh>
    <rPh sb="13" eb="14">
      <t>チュウ</t>
    </rPh>
    <rPh sb="16" eb="18">
      <t>シハラ</t>
    </rPh>
    <rPh sb="19" eb="20">
      <t>ガク</t>
    </rPh>
    <rPh sb="21" eb="23">
      <t>ゼイコ</t>
    </rPh>
    <rPh sb="24" eb="25">
      <t>エン</t>
    </rPh>
    <phoneticPr fontId="4"/>
  </si>
  <si>
    <t>項目</t>
    <rPh sb="0" eb="2">
      <t>コウモク</t>
    </rPh>
    <phoneticPr fontId="4"/>
  </si>
  <si>
    <t>役名</t>
    <rPh sb="0" eb="1">
      <t>ヤク</t>
    </rPh>
    <rPh sb="1" eb="2">
      <t>メイ</t>
    </rPh>
    <phoneticPr fontId="3"/>
  </si>
  <si>
    <t>キャスト名</t>
    <rPh sb="4" eb="5">
      <t>メイ</t>
    </rPh>
    <phoneticPr fontId="4"/>
  </si>
  <si>
    <t>メインキャスト</t>
    <phoneticPr fontId="3"/>
  </si>
  <si>
    <t>助演キャスト</t>
    <rPh sb="0" eb="2">
      <t>ジョエン</t>
    </rPh>
    <phoneticPr fontId="3"/>
  </si>
  <si>
    <t>エキストラ</t>
    <phoneticPr fontId="3"/>
  </si>
  <si>
    <t>左記の金額のうち
R6年度中に
支払う額（税込／円）</t>
    <rPh sb="0" eb="2">
      <t>サキ</t>
    </rPh>
    <rPh sb="3" eb="5">
      <t>キンガク</t>
    </rPh>
    <rPh sb="11" eb="14">
      <t>ネンドチュウ</t>
    </rPh>
    <rPh sb="16" eb="18">
      <t>シハラ</t>
    </rPh>
    <rPh sb="19" eb="20">
      <t>ガク</t>
    </rPh>
    <rPh sb="21" eb="23">
      <t>ゼイコ</t>
    </rPh>
    <rPh sb="24" eb="25">
      <t>エン</t>
    </rPh>
    <phoneticPr fontId="4"/>
  </si>
  <si>
    <t>団体名</t>
    <rPh sb="0" eb="2">
      <t>ダンタイ</t>
    </rPh>
    <rPh sb="2" eb="3">
      <t>メイ</t>
    </rPh>
    <phoneticPr fontId="16"/>
  </si>
  <si>
    <t>区分</t>
    <rPh sb="0" eb="2">
      <t>クブン</t>
    </rPh>
    <phoneticPr fontId="16"/>
  </si>
  <si>
    <t>項目</t>
    <rPh sb="0" eb="2">
      <t>コウモク</t>
    </rPh>
    <phoneticPr fontId="16"/>
  </si>
  <si>
    <t>細目</t>
    <rPh sb="0" eb="2">
      <t>サイモク</t>
    </rPh>
    <phoneticPr fontId="16"/>
  </si>
  <si>
    <t>内訳</t>
    <rPh sb="0" eb="2">
      <t>ウチワケ</t>
    </rPh>
    <phoneticPr fontId="16"/>
  </si>
  <si>
    <t>課税対象外
経費</t>
    <rPh sb="0" eb="2">
      <t>カゼイ</t>
    </rPh>
    <rPh sb="2" eb="4">
      <t>タイショウ</t>
    </rPh>
    <rPh sb="4" eb="5">
      <t>ガイ</t>
    </rPh>
    <rPh sb="6" eb="8">
      <t>ケイヒ</t>
    </rPh>
    <phoneticPr fontId="16"/>
  </si>
  <si>
    <t>支出総額（予算総額）</t>
    <rPh sb="0" eb="2">
      <t>シシュツ</t>
    </rPh>
    <rPh sb="2" eb="4">
      <t>ソウガク</t>
    </rPh>
    <rPh sb="5" eb="7">
      <t>ヨサン</t>
    </rPh>
    <rPh sb="7" eb="9">
      <t>ソウガク</t>
    </rPh>
    <phoneticPr fontId="16"/>
  </si>
  <si>
    <t>助成対象経費</t>
    <phoneticPr fontId="16"/>
  </si>
  <si>
    <t>.</t>
    <phoneticPr fontId="16"/>
  </si>
  <si>
    <t>　</t>
  </si>
  <si>
    <t>.</t>
    <phoneticPr fontId="16"/>
  </si>
  <si>
    <t>○</t>
  </si>
  <si>
    <t>.</t>
    <phoneticPr fontId="16"/>
  </si>
  <si>
    <t>助成対象外経費</t>
    <phoneticPr fontId="16"/>
  </si>
  <si>
    <t>報償費</t>
    <rPh sb="0" eb="3">
      <t>ホウショウヒ</t>
    </rPh>
    <phoneticPr fontId="16"/>
  </si>
  <si>
    <t>旅費</t>
    <rPh sb="0" eb="2">
      <t>リョヒ</t>
    </rPh>
    <phoneticPr fontId="16"/>
  </si>
  <si>
    <t>報償金</t>
    <rPh sb="0" eb="3">
      <t>ホウショウキン</t>
    </rPh>
    <phoneticPr fontId="16"/>
  </si>
  <si>
    <t>報償品費</t>
    <rPh sb="0" eb="2">
      <t>ホウショウ</t>
    </rPh>
    <rPh sb="2" eb="3">
      <t>ヒン</t>
    </rPh>
    <rPh sb="3" eb="4">
      <t>ヒ</t>
    </rPh>
    <phoneticPr fontId="3"/>
  </si>
  <si>
    <t>旅費</t>
    <rPh sb="0" eb="2">
      <t>リョヒ</t>
    </rPh>
    <phoneticPr fontId="3"/>
  </si>
  <si>
    <t>需要費</t>
    <rPh sb="0" eb="2">
      <t>ジュヨウ</t>
    </rPh>
    <rPh sb="2" eb="3">
      <t>ヒ</t>
    </rPh>
    <phoneticPr fontId="16"/>
  </si>
  <si>
    <t>消耗品費</t>
    <phoneticPr fontId="3"/>
  </si>
  <si>
    <t>燃料費</t>
    <rPh sb="0" eb="3">
      <t>ネンリョウヒ</t>
    </rPh>
    <phoneticPr fontId="3"/>
  </si>
  <si>
    <t>印刷製本費</t>
    <rPh sb="0" eb="2">
      <t>インサツ</t>
    </rPh>
    <rPh sb="2" eb="4">
      <t>セイホン</t>
    </rPh>
    <rPh sb="4" eb="5">
      <t>ヒ</t>
    </rPh>
    <phoneticPr fontId="3"/>
  </si>
  <si>
    <t>光熱水費</t>
    <rPh sb="0" eb="4">
      <t>コウネツスイヒ</t>
    </rPh>
    <phoneticPr fontId="3"/>
  </si>
  <si>
    <t>修繕料</t>
    <rPh sb="0" eb="2">
      <t>シュウゼン</t>
    </rPh>
    <rPh sb="2" eb="3">
      <t>リョウ</t>
    </rPh>
    <phoneticPr fontId="3"/>
  </si>
  <si>
    <t>役務費</t>
    <rPh sb="0" eb="3">
      <t>エキムヒ</t>
    </rPh>
    <phoneticPr fontId="16"/>
  </si>
  <si>
    <t>通信運搬費</t>
    <rPh sb="0" eb="2">
      <t>ツウシン</t>
    </rPh>
    <rPh sb="2" eb="4">
      <t>ウンパン</t>
    </rPh>
    <rPh sb="4" eb="5">
      <t>ヒ</t>
    </rPh>
    <phoneticPr fontId="3"/>
  </si>
  <si>
    <t>広告料</t>
    <rPh sb="0" eb="3">
      <t>コウコクリョウ</t>
    </rPh>
    <phoneticPr fontId="3"/>
  </si>
  <si>
    <t>手数料</t>
    <rPh sb="0" eb="3">
      <t>テスウリョウ</t>
    </rPh>
    <phoneticPr fontId="3"/>
  </si>
  <si>
    <t>保険料</t>
    <rPh sb="0" eb="3">
      <t>ホケンリョウ</t>
    </rPh>
    <phoneticPr fontId="3"/>
  </si>
  <si>
    <t>委託料</t>
    <rPh sb="0" eb="3">
      <t>イタクリョウ</t>
    </rPh>
    <phoneticPr fontId="16"/>
  </si>
  <si>
    <t>使用料及び賃借料</t>
    <rPh sb="0" eb="3">
      <t>シヨウリョウ</t>
    </rPh>
    <rPh sb="3" eb="4">
      <t>オヨ</t>
    </rPh>
    <rPh sb="5" eb="8">
      <t>チンシャクリョウ</t>
    </rPh>
    <phoneticPr fontId="16"/>
  </si>
  <si>
    <t>原材料費</t>
    <rPh sb="0" eb="3">
      <t>ゲンザイリョウ</t>
    </rPh>
    <rPh sb="3" eb="4">
      <t>ヒ</t>
    </rPh>
    <phoneticPr fontId="16"/>
  </si>
  <si>
    <t>備品購入費</t>
    <rPh sb="0" eb="2">
      <t>ビヒン</t>
    </rPh>
    <rPh sb="2" eb="4">
      <t>コウニュウ</t>
    </rPh>
    <rPh sb="4" eb="5">
      <t>ヒ</t>
    </rPh>
    <phoneticPr fontId="16"/>
  </si>
  <si>
    <t>R5年度中に
支払いが完了する経費</t>
    <rPh sb="2" eb="4">
      <t>ネンド</t>
    </rPh>
    <rPh sb="4" eb="5">
      <t>チュウ</t>
    </rPh>
    <rPh sb="7" eb="9">
      <t>シハラ</t>
    </rPh>
    <rPh sb="11" eb="13">
      <t>カンリョウ</t>
    </rPh>
    <rPh sb="15" eb="17">
      <t>ケイヒ</t>
    </rPh>
    <phoneticPr fontId="16"/>
  </si>
  <si>
    <t>R6年度中に
支払いが完了する経費</t>
    <rPh sb="2" eb="4">
      <t>ネンド</t>
    </rPh>
    <rPh sb="4" eb="5">
      <t>チュウ</t>
    </rPh>
    <rPh sb="7" eb="9">
      <t>シハラ</t>
    </rPh>
    <rPh sb="11" eb="13">
      <t>カンリョウ</t>
    </rPh>
    <rPh sb="15" eb="17">
      <t>ケイヒ</t>
    </rPh>
    <phoneticPr fontId="16"/>
  </si>
  <si>
    <t>金額（税込/円）</t>
    <rPh sb="3" eb="5">
      <t>ゼイコ</t>
    </rPh>
    <rPh sb="6" eb="7">
      <t>エン</t>
    </rPh>
    <phoneticPr fontId="16"/>
  </si>
  <si>
    <t>小計（税込/円）</t>
    <rPh sb="3" eb="5">
      <t>ゼイコ</t>
    </rPh>
    <phoneticPr fontId="16"/>
  </si>
  <si>
    <t>R5年度支払</t>
    <rPh sb="2" eb="4">
      <t>ネンド</t>
    </rPh>
    <rPh sb="4" eb="6">
      <t>シハラ</t>
    </rPh>
    <phoneticPr fontId="3"/>
  </si>
  <si>
    <t>R6年度支払</t>
    <rPh sb="2" eb="4">
      <t>ネンド</t>
    </rPh>
    <rPh sb="4" eb="6">
      <t>シハラ</t>
    </rPh>
    <phoneticPr fontId="3"/>
  </si>
  <si>
    <t>キャストR5年度支払</t>
    <rPh sb="6" eb="8">
      <t>ネンド</t>
    </rPh>
    <rPh sb="8" eb="10">
      <t>シハラ</t>
    </rPh>
    <phoneticPr fontId="3"/>
  </si>
  <si>
    <t>キャストR6年度支払</t>
    <rPh sb="6" eb="8">
      <t>ネンド</t>
    </rPh>
    <rPh sb="8" eb="10">
      <t>シハラ</t>
    </rPh>
    <phoneticPr fontId="3"/>
  </si>
  <si>
    <t>スタッフR5年度支払</t>
    <rPh sb="6" eb="8">
      <t>ネンド</t>
    </rPh>
    <rPh sb="8" eb="10">
      <t>シハラ</t>
    </rPh>
    <phoneticPr fontId="3"/>
  </si>
  <si>
    <t>スタッフR6年度支払</t>
    <rPh sb="6" eb="8">
      <t>ネンド</t>
    </rPh>
    <rPh sb="8" eb="10">
      <t>シハラ</t>
    </rPh>
    <phoneticPr fontId="3"/>
  </si>
  <si>
    <t>製作映像作品名</t>
    <rPh sb="0" eb="2">
      <t>セイサク</t>
    </rPh>
    <rPh sb="2" eb="4">
      <t>エイゾウ</t>
    </rPh>
    <rPh sb="4" eb="6">
      <t>サクヒン</t>
    </rPh>
    <rPh sb="6" eb="7">
      <t>メイ</t>
    </rPh>
    <phoneticPr fontId="16"/>
  </si>
  <si>
    <t>細目</t>
    <rPh sb="0" eb="2">
      <t>サイモク</t>
    </rPh>
    <phoneticPr fontId="4"/>
  </si>
  <si>
    <t>内訳</t>
    <rPh sb="0" eb="2">
      <t>ウチワケ</t>
    </rPh>
    <phoneticPr fontId="4"/>
  </si>
  <si>
    <t>製作映像作品名</t>
    <phoneticPr fontId="3"/>
  </si>
  <si>
    <t>委託料</t>
    <rPh sb="0" eb="3">
      <t>イタクリョウ</t>
    </rPh>
    <phoneticPr fontId="3"/>
  </si>
  <si>
    <t>使用料及び賃借料</t>
    <rPh sb="0" eb="3">
      <t>シヨウリョウ</t>
    </rPh>
    <rPh sb="3" eb="4">
      <t>オヨ</t>
    </rPh>
    <rPh sb="5" eb="8">
      <t>チンシャクリョウ</t>
    </rPh>
    <phoneticPr fontId="3"/>
  </si>
  <si>
    <t>原材料費</t>
    <rPh sb="0" eb="3">
      <t>ゲンザイリョウ</t>
    </rPh>
    <rPh sb="3" eb="4">
      <t>ヒ</t>
    </rPh>
    <phoneticPr fontId="3"/>
  </si>
  <si>
    <t>備品購入費</t>
    <rPh sb="0" eb="2">
      <t>ビヒン</t>
    </rPh>
    <rPh sb="2" eb="4">
      <t>コウニュウ</t>
    </rPh>
    <rPh sb="4" eb="5">
      <t>ヒ</t>
    </rPh>
    <phoneticPr fontId="3"/>
  </si>
  <si>
    <t>スタッフ報償費(内訳)</t>
    <rPh sb="4" eb="7">
      <t>ホウショウヒ</t>
    </rPh>
    <rPh sb="8" eb="10">
      <t>ウチワケ</t>
    </rPh>
    <phoneticPr fontId="4"/>
  </si>
  <si>
    <t>キャスト報償費(内訳)</t>
    <rPh sb="4" eb="7">
      <t>ホウショウヒ</t>
    </rPh>
    <rPh sb="8" eb="10">
      <t>ウチワケ</t>
    </rPh>
    <phoneticPr fontId="4"/>
  </si>
  <si>
    <t>旅費(内訳)</t>
    <rPh sb="0" eb="2">
      <t>リョヒ</t>
    </rPh>
    <rPh sb="3" eb="5">
      <t>ウチワケ</t>
    </rPh>
    <phoneticPr fontId="4"/>
  </si>
  <si>
    <t>共同製作者負担金（出資）</t>
    <rPh sb="0" eb="2">
      <t>キョウドウ</t>
    </rPh>
    <rPh sb="2" eb="4">
      <t>セイサク</t>
    </rPh>
    <rPh sb="4" eb="5">
      <t>シャ</t>
    </rPh>
    <rPh sb="5" eb="8">
      <t>フタンキン</t>
    </rPh>
    <rPh sb="9" eb="11">
      <t>シュッシ</t>
    </rPh>
    <phoneticPr fontId="16"/>
  </si>
  <si>
    <t>確定状況</t>
    <rPh sb="0" eb="2">
      <t>カクテイ</t>
    </rPh>
    <rPh sb="2" eb="4">
      <t>ジョウキョウ</t>
    </rPh>
    <phoneticPr fontId="16"/>
  </si>
  <si>
    <t>【記入要領】</t>
    <rPh sb="1" eb="3">
      <t>キニュウ</t>
    </rPh>
    <rPh sb="3" eb="5">
      <t>ヨウリョウ</t>
    </rPh>
    <phoneticPr fontId="16"/>
  </si>
  <si>
    <t>収入総額</t>
    <rPh sb="2" eb="4">
      <t>ソウガク</t>
    </rPh>
    <phoneticPr fontId="16"/>
  </si>
  <si>
    <t>.</t>
    <phoneticPr fontId="16"/>
  </si>
  <si>
    <t>補助金・助成金</t>
    <phoneticPr fontId="16"/>
  </si>
  <si>
    <t>寄付金・協賛金</t>
    <phoneticPr fontId="16"/>
  </si>
  <si>
    <t>その他収入</t>
    <phoneticPr fontId="16"/>
  </si>
  <si>
    <t>収入明細書</t>
    <rPh sb="0" eb="2">
      <t>シュウニュウ</t>
    </rPh>
    <rPh sb="2" eb="4">
      <t>メイサイ</t>
    </rPh>
    <rPh sb="4" eb="5">
      <t>ショ</t>
    </rPh>
    <phoneticPr fontId="4"/>
  </si>
  <si>
    <t>支出明細書</t>
    <rPh sb="0" eb="2">
      <t>シシュツ</t>
    </rPh>
    <rPh sb="2" eb="4">
      <t>メイサイ</t>
    </rPh>
    <rPh sb="4" eb="5">
      <t>ショ</t>
    </rPh>
    <phoneticPr fontId="4"/>
  </si>
  <si>
    <t>金額（税込/円）</t>
    <rPh sb="0" eb="2">
      <t>キンガク</t>
    </rPh>
    <rPh sb="3" eb="5">
      <t>ゼイコ</t>
    </rPh>
    <rPh sb="6" eb="7">
      <t>エン</t>
    </rPh>
    <phoneticPr fontId="16"/>
  </si>
  <si>
    <t>小計（税込/円）</t>
    <rPh sb="0" eb="2">
      <t>ショウケイ</t>
    </rPh>
    <rPh sb="3" eb="5">
      <t>ゼイコ</t>
    </rPh>
    <rPh sb="6" eb="7">
      <t>エン</t>
    </rPh>
    <phoneticPr fontId="16"/>
  </si>
  <si>
    <t>上記以外の収入として計上するものがあれば記入してください。
なお、DVD及び関連グッズ等の販売による収入については、記入する必要はありません。</t>
    <rPh sb="0" eb="4">
      <t>ジョウキイガイ</t>
    </rPh>
    <rPh sb="5" eb="7">
      <t>シュウニュウ</t>
    </rPh>
    <rPh sb="10" eb="12">
      <t>ケイジョウ</t>
    </rPh>
    <rPh sb="20" eb="22">
      <t>キニュウ</t>
    </rPh>
    <rPh sb="36" eb="37">
      <t>オヨ</t>
    </rPh>
    <rPh sb="38" eb="40">
      <t>カンレン</t>
    </rPh>
    <rPh sb="43" eb="44">
      <t>トウ</t>
    </rPh>
    <rPh sb="45" eb="47">
      <t>ハンバイ</t>
    </rPh>
    <rPh sb="50" eb="52">
      <t>シュウニュウ</t>
    </rPh>
    <rPh sb="58" eb="60">
      <t>キニュウ</t>
    </rPh>
    <rPh sb="62" eb="64">
      <t>ヒツヨウ</t>
    </rPh>
    <phoneticPr fontId="16"/>
  </si>
  <si>
    <t>・全て税込みで記入してください。</t>
    <rPh sb="1" eb="2">
      <t>スベ</t>
    </rPh>
    <rPh sb="3" eb="5">
      <t>ゼイコ</t>
    </rPh>
    <rPh sb="7" eb="9">
      <t>キニュウ</t>
    </rPh>
    <phoneticPr fontId="16"/>
  </si>
  <si>
    <t>《収入》
・完成した作品の著作権者となる者（法人・個人を問わない。）の名前、共同制作契約書に記入されている出資金額を全て記入してください。
（申請団体名は記入しないこと。）
・申請書提出時の確定状況について、プルダウンメニューから「確定」「交渉中」「予定」のいずれかを必ず選択してください。</t>
    <rPh sb="1" eb="3">
      <t>シュウニュウ</t>
    </rPh>
    <rPh sb="6" eb="8">
      <t>カンセイ</t>
    </rPh>
    <rPh sb="10" eb="12">
      <t>サクヒン</t>
    </rPh>
    <rPh sb="13" eb="16">
      <t>チョサクケン</t>
    </rPh>
    <rPh sb="16" eb="17">
      <t>シャ</t>
    </rPh>
    <rPh sb="20" eb="21">
      <t>モノ</t>
    </rPh>
    <rPh sb="22" eb="24">
      <t>ホウジン</t>
    </rPh>
    <rPh sb="25" eb="27">
      <t>コジン</t>
    </rPh>
    <rPh sb="28" eb="29">
      <t>ト</t>
    </rPh>
    <rPh sb="35" eb="37">
      <t>ナマエ</t>
    </rPh>
    <rPh sb="38" eb="40">
      <t>キョウドウ</t>
    </rPh>
    <rPh sb="40" eb="42">
      <t>セイサク</t>
    </rPh>
    <rPh sb="42" eb="45">
      <t>ケイヤクショ</t>
    </rPh>
    <rPh sb="46" eb="48">
      <t>キニュウ</t>
    </rPh>
    <rPh sb="53" eb="55">
      <t>シュッシ</t>
    </rPh>
    <rPh sb="55" eb="57">
      <t>キンガク</t>
    </rPh>
    <rPh sb="58" eb="59">
      <t>スベ</t>
    </rPh>
    <rPh sb="60" eb="62">
      <t>キニュウ</t>
    </rPh>
    <rPh sb="71" eb="73">
      <t>シンセイ</t>
    </rPh>
    <rPh sb="73" eb="75">
      <t>ダンタイ</t>
    </rPh>
    <rPh sb="75" eb="76">
      <t>メイ</t>
    </rPh>
    <rPh sb="77" eb="79">
      <t>キニュウ</t>
    </rPh>
    <rPh sb="89" eb="92">
      <t>シンセイショ</t>
    </rPh>
    <rPh sb="92" eb="94">
      <t>テイシュツ</t>
    </rPh>
    <rPh sb="94" eb="95">
      <t>ジ</t>
    </rPh>
    <rPh sb="96" eb="98">
      <t>カクテイ</t>
    </rPh>
    <rPh sb="98" eb="100">
      <t>ジョウキョウ</t>
    </rPh>
    <rPh sb="117" eb="119">
      <t>カクテイ</t>
    </rPh>
    <rPh sb="121" eb="124">
      <t>コウショウチュウ</t>
    </rPh>
    <rPh sb="126" eb="128">
      <t>ヨテイ</t>
    </rPh>
    <rPh sb="135" eb="136">
      <t>カナラ</t>
    </rPh>
    <rPh sb="137" eb="139">
      <t>センタク</t>
    </rPh>
    <phoneticPr fontId="16"/>
  </si>
  <si>
    <t>・関市映像作品撮影事業補助金（当事業）以外で国の補助金について記入してください。
・申請書提出時の確定状況について、プルダウンメニューから「決定」「申請中」「申請予定」のいずれかを必ず選択してください。</t>
    <rPh sb="1" eb="3">
      <t>セキシ</t>
    </rPh>
    <rPh sb="11" eb="14">
      <t>ホジョキン</t>
    </rPh>
    <rPh sb="15" eb="16">
      <t>トウ</t>
    </rPh>
    <rPh sb="16" eb="18">
      <t>ジギョウ</t>
    </rPh>
    <rPh sb="19" eb="21">
      <t>イガイ</t>
    </rPh>
    <rPh sb="22" eb="23">
      <t>クニ</t>
    </rPh>
    <rPh sb="24" eb="27">
      <t>ホジョキン</t>
    </rPh>
    <rPh sb="31" eb="33">
      <t>キニュウ</t>
    </rPh>
    <rPh sb="42" eb="45">
      <t>シンセイショ</t>
    </rPh>
    <rPh sb="70" eb="72">
      <t>ケッテイ</t>
    </rPh>
    <rPh sb="74" eb="76">
      <t>シンセイ</t>
    </rPh>
    <rPh sb="79" eb="81">
      <t>シンセイ</t>
    </rPh>
    <phoneticPr fontId="16"/>
  </si>
  <si>
    <t>・企業、個人等からの寄付金、協賛金、クラウドファンディングについて記入してください。
また、要望書提出時の確定状況について、プルダウンメニューから、寄付金・協賛金は「確定」「交渉中」「予定」、クラウドファンディングは「達成」「実施中」「実施予定」のいずれかを必ず選択してください。</t>
    <rPh sb="1" eb="3">
      <t>キギョウ</t>
    </rPh>
    <rPh sb="4" eb="6">
      <t>コジン</t>
    </rPh>
    <rPh sb="6" eb="7">
      <t>トウ</t>
    </rPh>
    <rPh sb="10" eb="13">
      <t>キフキン</t>
    </rPh>
    <rPh sb="14" eb="17">
      <t>キョウサンキン</t>
    </rPh>
    <rPh sb="33" eb="35">
      <t>キニュウ</t>
    </rPh>
    <rPh sb="74" eb="77">
      <t>キフキン</t>
    </rPh>
    <rPh sb="78" eb="81">
      <t>キョウサンキン</t>
    </rPh>
    <rPh sb="83" eb="85">
      <t>カクテイ</t>
    </rPh>
    <rPh sb="87" eb="90">
      <t>コウショウチュウ</t>
    </rPh>
    <rPh sb="109" eb="111">
      <t>タッセイ</t>
    </rPh>
    <rPh sb="113" eb="116">
      <t>ジッシチュウ</t>
    </rPh>
    <rPh sb="118" eb="120">
      <t>ジッシ</t>
    </rPh>
    <rPh sb="120" eb="122">
      <t>ヨテイ</t>
    </rPh>
    <phoneticPr fontId="16"/>
  </si>
  <si>
    <t>《支出》</t>
    <rPh sb="1" eb="3">
      <t>シシュツ</t>
    </rPh>
    <phoneticPr fontId="3"/>
  </si>
  <si>
    <t>・スタッフ、キャストの報償費については、内訳書に記入すると自動に転記されます。</t>
    <rPh sb="11" eb="14">
      <t>ホウショウヒ</t>
    </rPh>
    <rPh sb="20" eb="23">
      <t>ウチワケショ</t>
    </rPh>
    <rPh sb="24" eb="26">
      <t>キニュウ</t>
    </rPh>
    <rPh sb="29" eb="31">
      <t>ジドウ</t>
    </rPh>
    <rPh sb="32" eb="34">
      <t>テンキ</t>
    </rPh>
    <phoneticPr fontId="16"/>
  </si>
  <si>
    <t>・旅費については、内訳書に記入すると自動に転記されます。</t>
    <rPh sb="1" eb="3">
      <t>リョヒ</t>
    </rPh>
    <rPh sb="9" eb="12">
      <t>ウチワケショ</t>
    </rPh>
    <rPh sb="13" eb="15">
      <t>キニュウ</t>
    </rPh>
    <rPh sb="18" eb="20">
      <t>ジドウ</t>
    </rPh>
    <rPh sb="21" eb="23">
      <t>テンキ</t>
    </rPh>
    <phoneticPr fontId="16"/>
  </si>
  <si>
    <t>・支出を予定している内容について詳細に記入してください。</t>
    <rPh sb="1" eb="3">
      <t>シシュツ</t>
    </rPh>
    <rPh sb="4" eb="6">
      <t>ヨテイ</t>
    </rPh>
    <rPh sb="10" eb="12">
      <t>ナイヨウ</t>
    </rPh>
    <rPh sb="16" eb="18">
      <t>ショウサイ</t>
    </rPh>
    <rPh sb="19" eb="21">
      <t>キニュウ</t>
    </rPh>
    <phoneticPr fontId="3"/>
  </si>
  <si>
    <t>・食費等の助成対象外となる経費についても記入してください。</t>
    <rPh sb="1" eb="3">
      <t>ショクヒ</t>
    </rPh>
    <rPh sb="3" eb="4">
      <t>トウ</t>
    </rPh>
    <rPh sb="5" eb="7">
      <t>ジョセイ</t>
    </rPh>
    <rPh sb="7" eb="9">
      <t>タイショウ</t>
    </rPh>
    <rPh sb="9" eb="10">
      <t>ガイ</t>
    </rPh>
    <rPh sb="13" eb="15">
      <t>ケイヒ</t>
    </rPh>
    <rPh sb="20" eb="22">
      <t>キニュウ</t>
    </rPh>
    <phoneticPr fontId="3"/>
  </si>
  <si>
    <t>・役職名について記入してください。
・決定（予定）しているスタッフの名前を記入してください。
　未定の場合は空欄としてください。
・単価欄には、１ヶ月の支払い単価（税込）を記入してください。
・従事期間欄には、従事期間を１ヶ月単位で記入してください。
　月単位ではなく一括で支払う場合は、単価欄に一括の金額（税込）を記入し、
　従事期間欄は空欄としてください。
・金額欄は、単価と従事期間欄を記入すると自動算出されます。
・R5年度の期間、R6年度の期間に支払う額について記入してください。</t>
    <rPh sb="1" eb="4">
      <t>ヤクショクメイ</t>
    </rPh>
    <rPh sb="8" eb="10">
      <t>キニュウ</t>
    </rPh>
    <phoneticPr fontId="16"/>
  </si>
  <si>
    <t>・撮影前、撮影中、撮影後等のように各段階に係る旅費について、①交通費、②宿泊費、③日当をできるだけ詳細に記入してください。
例）
・シナリオハンティング　交通費　東京－関市間　●名　往復
　　　　　　　　　　　　宿泊費　●名のべ●泊
　　　　　　　　　　　　日当　　●名×●日
・ロケーションハンティング　交通費　現地移動
　　　　　　　　　　　　　　宿泊費
　　　　　　　　　　　　　　日当
・ロケーション　交通費
　　　　　　　　宿泊費
・プロモーション　交通費
　　　　　　　　　宿泊費
・その他</t>
    <rPh sb="63" eb="64">
      <t>レイ</t>
    </rPh>
    <rPh sb="78" eb="81">
      <t>コウツウヒ</t>
    </rPh>
    <rPh sb="82" eb="84">
      <t>トウキョウ</t>
    </rPh>
    <rPh sb="85" eb="86">
      <t>セキ</t>
    </rPh>
    <rPh sb="86" eb="87">
      <t>シ</t>
    </rPh>
    <rPh sb="87" eb="88">
      <t>カン</t>
    </rPh>
    <rPh sb="90" eb="91">
      <t>メイ</t>
    </rPh>
    <rPh sb="92" eb="94">
      <t>オウフク</t>
    </rPh>
    <rPh sb="107" eb="110">
      <t>シュクハクヒ</t>
    </rPh>
    <rPh sb="112" eb="113">
      <t>メイ</t>
    </rPh>
    <rPh sb="116" eb="117">
      <t>ハク</t>
    </rPh>
    <rPh sb="130" eb="132">
      <t>ニットウ</t>
    </rPh>
    <rPh sb="135" eb="136">
      <t>メイ</t>
    </rPh>
    <rPh sb="138" eb="139">
      <t>ニチ</t>
    </rPh>
    <rPh sb="159" eb="161">
      <t>ゲンチ</t>
    </rPh>
    <rPh sb="161" eb="163">
      <t>イドウ</t>
    </rPh>
    <rPh sb="255" eb="256">
      <t>タ</t>
    </rPh>
    <phoneticPr fontId="3"/>
  </si>
  <si>
    <t xml:space="preserve">・役名について詳細に記入してください。
・決定（予定）しているキャストの名前を記入してください。
　未定の場合は空欄としてください。
・単価欄には、１ヶ月の支払い単価（税込）を記入してください。
・従事期間欄には、従事期間を１ヶ月単位で記入してください。
　月単位ではなく一括で支払う場合は、単価欄に一括の金額（税
　込）を記入し、従事期間欄は空欄としてください。
・金額欄は、単価と従事期間欄を記入すると自動算出されます。
・R5年度の期間、R6年度の期間に支払う額について記入してください。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</si>
</sst>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0_);[Red]\(#,##0\)"/>
  </numFmts>
  <fonts count="29">
    <font>
      <sz val="11"/>
      <color theme="1"/>
      <name val="游ゴシック"/>
      <family val="2"/>
      <charset val="128"/>
      <scheme val="minor"/>
    </font>
    <font>
      <sz val="11"/>
      <name val="ＭＳ Ｐゴシック"/>
      <family val="3"/>
      <charset val="128"/>
    </font>
    <font>
      <b/>
      <sz val="20"/>
      <name val="ＭＳ Ｐゴシック"/>
      <family val="3"/>
      <charset val="128"/>
    </font>
    <font>
      <sz val="6"/>
      <name val="游ゴシック"/>
      <family val="2"/>
      <charset val="128"/>
      <scheme val="minor"/>
    </font>
    <font>
      <sz val="6"/>
      <name val="ＭＳ Ｐゴシック"/>
      <family val="3"/>
      <charset val="128"/>
    </font>
    <font>
      <sz val="12"/>
      <name val="Osaka"/>
      <family val="3"/>
      <charset val="128"/>
    </font>
    <font>
      <b/>
      <sz val="11"/>
      <name val="ＭＳ Ｐゴシック"/>
      <family val="3"/>
      <charset val="128"/>
    </font>
    <font>
      <sz val="12"/>
      <name val="ＭＳ Ｐゴシック"/>
      <family val="3"/>
      <charset val="128"/>
    </font>
    <font>
      <sz val="11"/>
      <color indexed="8"/>
      <name val="ＭＳ Ｐゴシック"/>
      <family val="3"/>
      <charset val="128"/>
    </font>
    <font>
      <sz val="12"/>
      <color theme="1"/>
      <name val="游ゴシック"/>
      <family val="3"/>
      <charset val="128"/>
      <scheme val="minor"/>
    </font>
    <font>
      <sz val="9"/>
      <color theme="1"/>
      <name val="ＭＳ Ｐゴシック"/>
      <family val="3"/>
      <charset val="128"/>
    </font>
    <font>
      <sz val="11"/>
      <color theme="1"/>
      <name val="游ゴシック"/>
      <family val="3"/>
      <charset val="128"/>
      <scheme val="minor"/>
    </font>
    <font>
      <sz val="11"/>
      <color theme="1"/>
      <name val="ＭＳ Ｐゴシック"/>
      <family val="3"/>
      <charset val="128"/>
    </font>
    <font>
      <sz val="11"/>
      <color rgb="FF000000"/>
      <name val="ＭＳ Ｐゴシック"/>
      <family val="3"/>
      <charset val="128"/>
    </font>
    <font>
      <sz val="14"/>
      <color indexed="8"/>
      <name val="ＭＳ Ｐゴシック"/>
      <family val="3"/>
      <charset val="128"/>
    </font>
    <font>
      <sz val="14"/>
      <color theme="1"/>
      <name val="游ゴシック"/>
      <family val="3"/>
      <charset val="128"/>
      <scheme val="minor"/>
    </font>
    <font>
      <sz val="6"/>
      <name val="游ゴシック"/>
      <family val="3"/>
      <charset val="128"/>
    </font>
    <font>
      <sz val="9"/>
      <color theme="1"/>
      <name val="游ゴシック"/>
      <family val="3"/>
      <charset val="128"/>
      <scheme val="minor"/>
    </font>
    <font>
      <b/>
      <sz val="14"/>
      <color theme="1"/>
      <name val="游ゴシック"/>
      <family val="3"/>
      <charset val="128"/>
      <scheme val="minor"/>
    </font>
    <font>
      <sz val="10"/>
      <color theme="1"/>
      <name val="游ゴシック"/>
      <family val="3"/>
      <charset val="128"/>
      <scheme val="minor"/>
    </font>
    <font>
      <sz val="20"/>
      <color theme="1"/>
      <name val="游ゴシック"/>
      <family val="3"/>
      <charset val="128"/>
      <scheme val="minor"/>
    </font>
    <font>
      <sz val="16"/>
      <color theme="1"/>
      <name val="游ゴシック"/>
      <family val="3"/>
      <charset val="128"/>
      <scheme val="minor"/>
    </font>
    <font>
      <sz val="18"/>
      <color theme="1"/>
      <name val="游ゴシック"/>
      <family val="3"/>
      <charset val="128"/>
      <scheme val="minor"/>
    </font>
    <font>
      <b/>
      <sz val="16"/>
      <color theme="1"/>
      <name val="游ゴシック"/>
      <family val="3"/>
      <charset val="128"/>
      <scheme val="minor"/>
    </font>
    <font>
      <sz val="16"/>
      <color theme="0" tint="-0.14999847407452621"/>
      <name val="游ゴシック"/>
      <family val="3"/>
      <charset val="128"/>
      <scheme val="minor"/>
    </font>
    <font>
      <b/>
      <sz val="11"/>
      <color theme="8" tint="-0.499984740745262"/>
      <name val="游ゴシック"/>
      <family val="3"/>
      <charset val="128"/>
      <scheme val="minor"/>
    </font>
    <font>
      <sz val="12"/>
      <color rgb="FFEAEAEA"/>
      <name val="游ゴシック"/>
      <family val="3"/>
      <charset val="128"/>
      <scheme val="minor"/>
    </font>
    <font>
      <sz val="16"/>
      <color theme="1"/>
      <name val="游ゴシック"/>
      <family val="2"/>
      <charset val="128"/>
      <scheme val="minor"/>
    </font>
    <font>
      <sz val="11"/>
      <color theme="8" tint="-0.499984740745262"/>
      <name val="游ゴシック"/>
      <family val="3"/>
      <charset val="128"/>
      <scheme val="minor"/>
    </font>
  </fonts>
  <fills count="8">
    <fill>
      <patternFill patternType="none"/>
    </fill>
    <fill>
      <patternFill patternType="gray125"/>
    </fill>
    <fill>
      <patternFill patternType="solid">
        <fgColor theme="2"/>
        <bgColor indexed="64"/>
      </patternFill>
    </fill>
    <fill>
      <patternFill patternType="solid">
        <fgColor rgb="FFEAEAEA"/>
        <bgColor indexed="64"/>
      </patternFill>
    </fill>
    <fill>
      <patternFill patternType="solid">
        <fgColor theme="0"/>
        <bgColor indexed="64"/>
      </patternFill>
    </fill>
    <fill>
      <patternFill patternType="solid">
        <fgColor rgb="FFC0C0C0"/>
        <bgColor indexed="64"/>
      </patternFill>
    </fill>
    <fill>
      <patternFill patternType="solid">
        <fgColor rgb="FF969696"/>
        <bgColor indexed="64"/>
      </patternFill>
    </fill>
    <fill>
      <patternFill patternType="solid">
        <fgColor rgb="FFCCFFFF"/>
        <bgColor indexed="64"/>
      </patternFill>
    </fill>
  </fills>
  <borders count="6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bottom/>
      <diagonal/>
    </border>
    <border>
      <left/>
      <right/>
      <top style="medium">
        <color indexed="64"/>
      </top>
      <bottom/>
      <diagonal/>
    </border>
    <border>
      <left/>
      <right/>
      <top style="medium">
        <color indexed="64"/>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diagonal/>
    </border>
    <border>
      <left/>
      <right style="medium">
        <color indexed="64"/>
      </right>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bottom style="medium">
        <color indexed="64"/>
      </bottom>
      <diagonal/>
    </border>
    <border>
      <left style="hair">
        <color indexed="64"/>
      </left>
      <right style="hair">
        <color indexed="64"/>
      </right>
      <top/>
      <bottom/>
      <diagonal/>
    </border>
    <border>
      <left style="hair">
        <color indexed="64"/>
      </left>
      <right/>
      <top style="hair">
        <color indexed="64"/>
      </top>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5" fillId="0" borderId="0"/>
    <xf numFmtId="0" fontId="9" fillId="0" borderId="0"/>
    <xf numFmtId="0" fontId="11" fillId="0" borderId="0">
      <alignment vertical="center"/>
    </xf>
    <xf numFmtId="38" fontId="11" fillId="0" borderId="0" applyFont="0" applyFill="0" applyBorder="0" applyAlignment="0" applyProtection="0">
      <alignment vertical="center"/>
    </xf>
  </cellStyleXfs>
  <cellXfs count="276">
    <xf numFmtId="0" fontId="0" fillId="0" borderId="0" xfId="0">
      <alignment vertical="center"/>
    </xf>
    <xf numFmtId="49" fontId="2" fillId="0" borderId="1" xfId="1" applyNumberFormat="1" applyFont="1" applyFill="1" applyBorder="1" applyAlignment="1">
      <alignment horizontal="left" vertical="center"/>
    </xf>
    <xf numFmtId="4" fontId="6" fillId="0" borderId="1" xfId="2" applyNumberFormat="1" applyFont="1" applyFill="1" applyBorder="1" applyAlignment="1" applyProtection="1">
      <alignment horizontal="centerContinuous" wrapText="1"/>
    </xf>
    <xf numFmtId="0" fontId="8" fillId="2" borderId="6" xfId="2" applyFont="1" applyFill="1" applyBorder="1" applyAlignment="1" applyProtection="1">
      <alignment horizontal="center" vertical="center"/>
    </xf>
    <xf numFmtId="4" fontId="8" fillId="2" borderId="7" xfId="2" applyNumberFormat="1" applyFont="1" applyFill="1" applyBorder="1" applyAlignment="1" applyProtection="1">
      <alignment horizontal="center" vertical="center"/>
    </xf>
    <xf numFmtId="4" fontId="8" fillId="2" borderId="10" xfId="2" applyNumberFormat="1" applyFont="1" applyFill="1" applyBorder="1" applyAlignment="1" applyProtection="1">
      <alignment horizontal="center" vertical="center" wrapText="1"/>
    </xf>
    <xf numFmtId="41" fontId="1" fillId="2" borderId="2" xfId="2" applyNumberFormat="1" applyFont="1" applyFill="1" applyBorder="1" applyAlignment="1" applyProtection="1">
      <alignment horizontal="center" vertical="center" wrapText="1"/>
    </xf>
    <xf numFmtId="3" fontId="10" fillId="2" borderId="2" xfId="1" applyNumberFormat="1" applyFont="1" applyFill="1" applyBorder="1" applyAlignment="1">
      <alignment horizontal="center" vertical="center" wrapText="1" shrinkToFit="1"/>
    </xf>
    <xf numFmtId="3" fontId="10" fillId="3" borderId="2" xfId="1" applyNumberFormat="1" applyFont="1" applyFill="1" applyBorder="1" applyAlignment="1">
      <alignment horizontal="center" vertical="center" wrapText="1" shrinkToFit="1"/>
    </xf>
    <xf numFmtId="0" fontId="8" fillId="0" borderId="11" xfId="2" applyFont="1" applyFill="1" applyBorder="1" applyAlignment="1" applyProtection="1">
      <alignment vertical="center" shrinkToFit="1"/>
      <protection locked="0"/>
    </xf>
    <xf numFmtId="0" fontId="8" fillId="0" borderId="12" xfId="2" applyFont="1" applyFill="1" applyBorder="1" applyAlignment="1" applyProtection="1">
      <alignment vertical="center" shrinkToFit="1"/>
      <protection locked="0"/>
    </xf>
    <xf numFmtId="176" fontId="11" fillId="2" borderId="13" xfId="2" applyNumberFormat="1" applyFont="1" applyFill="1" applyBorder="1" applyAlignment="1" applyProtection="1">
      <alignment horizontal="right" shrinkToFit="1"/>
    </xf>
    <xf numFmtId="176" fontId="8" fillId="0" borderId="14" xfId="2" applyNumberFormat="1" applyFont="1" applyFill="1" applyBorder="1" applyAlignment="1" applyProtection="1">
      <alignment horizontal="right" shrinkToFit="1"/>
      <protection locked="0"/>
    </xf>
    <xf numFmtId="0" fontId="8" fillId="0" borderId="12" xfId="2" applyFont="1" applyFill="1" applyBorder="1" applyAlignment="1" applyProtection="1">
      <alignment horizontal="center" vertical="center" shrinkToFit="1"/>
      <protection locked="0"/>
    </xf>
    <xf numFmtId="3" fontId="1" fillId="2" borderId="15" xfId="2" applyNumberFormat="1" applyFont="1" applyFill="1" applyBorder="1" applyAlignment="1" applyProtection="1">
      <alignment horizontal="right" vertical="center" shrinkToFit="1"/>
    </xf>
    <xf numFmtId="3" fontId="1" fillId="0" borderId="15" xfId="1" applyNumberFormat="1" applyFont="1" applyFill="1" applyBorder="1" applyAlignment="1" applyProtection="1">
      <alignment horizontal="right" vertical="center" shrinkToFit="1"/>
      <protection locked="0"/>
    </xf>
    <xf numFmtId="0" fontId="8" fillId="0" borderId="16" xfId="2" applyFont="1" applyFill="1" applyBorder="1" applyAlignment="1" applyProtection="1">
      <alignment vertical="center" shrinkToFit="1"/>
      <protection locked="0"/>
    </xf>
    <xf numFmtId="0" fontId="8" fillId="0" borderId="17" xfId="2" applyFont="1" applyFill="1" applyBorder="1" applyAlignment="1" applyProtection="1">
      <alignment vertical="center" shrinkToFit="1"/>
      <protection locked="0"/>
    </xf>
    <xf numFmtId="176" fontId="11" fillId="2" borderId="16" xfId="2" applyNumberFormat="1" applyFont="1" applyFill="1" applyBorder="1" applyAlignment="1" applyProtection="1">
      <alignment horizontal="right" shrinkToFit="1"/>
    </xf>
    <xf numFmtId="176" fontId="8" fillId="0" borderId="18" xfId="2" applyNumberFormat="1" applyFont="1" applyFill="1" applyBorder="1" applyAlignment="1" applyProtection="1">
      <alignment horizontal="right" shrinkToFit="1"/>
      <protection locked="0"/>
    </xf>
    <xf numFmtId="0" fontId="8" fillId="0" borderId="17" xfId="2" applyFont="1" applyFill="1" applyBorder="1" applyAlignment="1" applyProtection="1">
      <alignment horizontal="center" vertical="center" shrinkToFit="1"/>
      <protection locked="0"/>
    </xf>
    <xf numFmtId="3" fontId="1" fillId="2" borderId="19" xfId="2" applyNumberFormat="1" applyFont="1" applyFill="1" applyBorder="1" applyAlignment="1" applyProtection="1">
      <alignment horizontal="right" vertical="center" shrinkToFit="1"/>
    </xf>
    <xf numFmtId="3" fontId="1" fillId="0" borderId="19" xfId="1" applyNumberFormat="1" applyFont="1" applyFill="1" applyBorder="1" applyAlignment="1" applyProtection="1">
      <alignment horizontal="right" vertical="center" shrinkToFit="1"/>
      <protection locked="0"/>
    </xf>
    <xf numFmtId="0" fontId="12" fillId="0" borderId="16" xfId="3" applyFont="1" applyFill="1" applyBorder="1" applyAlignment="1" applyProtection="1">
      <alignment vertical="center" shrinkToFit="1"/>
      <protection locked="0"/>
    </xf>
    <xf numFmtId="0" fontId="12" fillId="0" borderId="20" xfId="3" applyFont="1" applyFill="1" applyBorder="1" applyAlignment="1" applyProtection="1">
      <alignment vertical="center" shrinkToFit="1"/>
      <protection locked="0"/>
    </xf>
    <xf numFmtId="0" fontId="13" fillId="0" borderId="17" xfId="2" applyFont="1" applyFill="1" applyBorder="1" applyAlignment="1" applyProtection="1">
      <alignment vertical="center" shrinkToFit="1"/>
      <protection locked="0"/>
    </xf>
    <xf numFmtId="0" fontId="13" fillId="0" borderId="17" xfId="2" applyFont="1" applyFill="1" applyBorder="1" applyAlignment="1" applyProtection="1">
      <alignment horizontal="center" vertical="center" shrinkToFit="1"/>
      <protection locked="0"/>
    </xf>
    <xf numFmtId="0" fontId="8" fillId="0" borderId="21" xfId="2" applyFont="1" applyFill="1" applyBorder="1" applyAlignment="1" applyProtection="1">
      <alignment vertical="center" shrinkToFit="1"/>
      <protection locked="0"/>
    </xf>
    <xf numFmtId="0" fontId="8" fillId="4" borderId="22" xfId="2" applyFont="1" applyFill="1" applyBorder="1" applyAlignment="1" applyProtection="1">
      <alignment vertical="center" shrinkToFit="1"/>
      <protection locked="0"/>
    </xf>
    <xf numFmtId="176" fontId="1" fillId="2" borderId="23" xfId="2" applyNumberFormat="1" applyFont="1" applyFill="1" applyBorder="1" applyAlignment="1" applyProtection="1">
      <alignment horizontal="right" shrinkToFit="1"/>
    </xf>
    <xf numFmtId="176" fontId="8" fillId="0" borderId="24" xfId="2" applyNumberFormat="1" applyFont="1" applyFill="1" applyBorder="1" applyAlignment="1" applyProtection="1">
      <alignment horizontal="right" shrinkToFit="1"/>
      <protection locked="0"/>
    </xf>
    <xf numFmtId="0" fontId="1" fillId="4" borderId="22" xfId="1" applyFont="1" applyFill="1" applyBorder="1" applyAlignment="1" applyProtection="1">
      <alignment horizontal="center" vertical="center" shrinkToFit="1"/>
      <protection locked="0"/>
    </xf>
    <xf numFmtId="3" fontId="1" fillId="2" borderId="25" xfId="2" applyNumberFormat="1" applyFont="1" applyFill="1" applyBorder="1" applyAlignment="1" applyProtection="1">
      <alignment horizontal="right" vertical="center" shrinkToFit="1"/>
    </xf>
    <xf numFmtId="3" fontId="1" fillId="0" borderId="25" xfId="1" applyNumberFormat="1" applyFont="1" applyFill="1" applyBorder="1" applyAlignment="1" applyProtection="1">
      <alignment horizontal="right" vertical="center" shrinkToFit="1"/>
      <protection locked="0"/>
    </xf>
    <xf numFmtId="3" fontId="6" fillId="3" borderId="2" xfId="2" applyNumberFormat="1" applyFont="1" applyFill="1" applyBorder="1" applyAlignment="1" applyProtection="1">
      <alignment horizontal="right" vertical="center" shrinkToFit="1"/>
    </xf>
    <xf numFmtId="3" fontId="6" fillId="2" borderId="2" xfId="2" applyNumberFormat="1" applyFont="1" applyFill="1" applyBorder="1" applyAlignment="1" applyProtection="1">
      <alignment horizontal="right" vertical="center" shrinkToFit="1"/>
    </xf>
    <xf numFmtId="0" fontId="8" fillId="2" borderId="4" xfId="2" applyFont="1" applyFill="1" applyBorder="1" applyAlignment="1" applyProtection="1">
      <alignment horizontal="center" vertical="center"/>
    </xf>
    <xf numFmtId="0" fontId="8" fillId="0" borderId="26" xfId="2" applyFont="1" applyFill="1" applyBorder="1" applyAlignment="1" applyProtection="1">
      <alignment vertical="center" shrinkToFit="1"/>
      <protection locked="0"/>
    </xf>
    <xf numFmtId="0" fontId="12" fillId="0" borderId="26" xfId="3" applyFont="1" applyFill="1" applyBorder="1" applyAlignment="1" applyProtection="1">
      <alignment vertical="center" shrinkToFit="1"/>
      <protection locked="0"/>
    </xf>
    <xf numFmtId="0" fontId="8" fillId="0" borderId="27" xfId="2" applyFont="1" applyFill="1" applyBorder="1" applyAlignment="1" applyProtection="1">
      <alignment vertical="center" shrinkToFit="1"/>
      <protection locked="0"/>
    </xf>
    <xf numFmtId="0" fontId="8" fillId="0" borderId="28" xfId="2" applyFont="1" applyFill="1" applyBorder="1" applyAlignment="1" applyProtection="1">
      <alignment vertical="center" shrinkToFit="1"/>
      <protection locked="0"/>
    </xf>
    <xf numFmtId="0" fontId="12" fillId="0" borderId="13" xfId="3" applyFont="1" applyFill="1" applyBorder="1" applyAlignment="1" applyProtection="1">
      <alignment vertical="center" shrinkToFit="1"/>
      <protection locked="0"/>
    </xf>
    <xf numFmtId="0" fontId="12" fillId="0" borderId="29" xfId="3" applyFont="1" applyFill="1" applyBorder="1" applyAlignment="1" applyProtection="1">
      <alignment vertical="center" shrinkToFit="1"/>
      <protection locked="0"/>
    </xf>
    <xf numFmtId="0" fontId="8" fillId="0" borderId="30" xfId="2" applyFont="1" applyFill="1" applyBorder="1" applyAlignment="1" applyProtection="1">
      <alignment vertical="center" shrinkToFit="1"/>
      <protection locked="0"/>
    </xf>
    <xf numFmtId="0" fontId="8" fillId="0" borderId="30" xfId="2" applyFont="1" applyFill="1" applyBorder="1" applyAlignment="1" applyProtection="1">
      <alignment horizontal="center" vertical="center" shrinkToFit="1"/>
      <protection locked="0"/>
    </xf>
    <xf numFmtId="3" fontId="1" fillId="2" borderId="31" xfId="2" applyNumberFormat="1" applyFont="1" applyFill="1" applyBorder="1" applyAlignment="1" applyProtection="1">
      <alignment horizontal="right" vertical="center" shrinkToFit="1"/>
    </xf>
    <xf numFmtId="3" fontId="1" fillId="0" borderId="31" xfId="1" applyNumberFormat="1" applyFont="1" applyFill="1" applyBorder="1" applyAlignment="1" applyProtection="1">
      <alignment horizontal="right" vertical="center" shrinkToFit="1"/>
      <protection locked="0"/>
    </xf>
    <xf numFmtId="0" fontId="8" fillId="0" borderId="23" xfId="2" applyFont="1" applyFill="1" applyBorder="1" applyAlignment="1" applyProtection="1">
      <alignment vertical="center" shrinkToFit="1"/>
      <protection locked="0"/>
    </xf>
    <xf numFmtId="0" fontId="8" fillId="0" borderId="22" xfId="2" applyFont="1" applyFill="1" applyBorder="1" applyAlignment="1" applyProtection="1">
      <alignment vertical="center" shrinkToFit="1"/>
      <protection locked="0"/>
    </xf>
    <xf numFmtId="176" fontId="11" fillId="2" borderId="23" xfId="2" applyNumberFormat="1" applyFont="1" applyFill="1" applyBorder="1" applyAlignment="1" applyProtection="1">
      <alignment horizontal="right" shrinkToFit="1"/>
    </xf>
    <xf numFmtId="0" fontId="8" fillId="0" borderId="22" xfId="2" applyFont="1" applyFill="1" applyBorder="1" applyAlignment="1" applyProtection="1">
      <alignment horizontal="center" vertical="center" shrinkToFit="1"/>
      <protection locked="0"/>
    </xf>
    <xf numFmtId="0" fontId="12" fillId="0" borderId="18" xfId="3" applyFont="1" applyFill="1" applyBorder="1" applyAlignment="1" applyProtection="1">
      <alignment vertical="center" shrinkToFit="1"/>
      <protection locked="0"/>
    </xf>
    <xf numFmtId="0" fontId="8" fillId="0" borderId="24" xfId="2" applyFont="1" applyFill="1" applyBorder="1" applyAlignment="1" applyProtection="1">
      <alignment vertical="center" shrinkToFit="1"/>
      <protection locked="0"/>
    </xf>
    <xf numFmtId="0" fontId="8" fillId="0" borderId="13" xfId="2" applyFont="1" applyFill="1" applyBorder="1" applyAlignment="1" applyProtection="1">
      <alignment vertical="center" shrinkToFit="1"/>
      <protection locked="0"/>
    </xf>
    <xf numFmtId="0" fontId="8" fillId="0" borderId="29" xfId="2" applyFont="1" applyFill="1" applyBorder="1" applyAlignment="1" applyProtection="1">
      <alignment vertical="center" shrinkToFit="1"/>
      <protection locked="0"/>
    </xf>
    <xf numFmtId="0" fontId="0" fillId="0" borderId="0" xfId="0" applyFont="1">
      <alignment vertical="center"/>
    </xf>
    <xf numFmtId="0" fontId="0" fillId="0" borderId="0" xfId="0" applyFont="1" applyAlignment="1">
      <alignment vertical="center" shrinkToFit="1"/>
    </xf>
    <xf numFmtId="176" fontId="0" fillId="0" borderId="0" xfId="0" applyNumberFormat="1" applyFont="1">
      <alignment vertical="center"/>
    </xf>
    <xf numFmtId="176" fontId="19" fillId="5" borderId="42" xfId="0" applyNumberFormat="1" applyFont="1" applyFill="1" applyBorder="1" applyAlignment="1">
      <alignment horizontal="center" vertical="center" wrapText="1" shrinkToFit="1"/>
    </xf>
    <xf numFmtId="176" fontId="0" fillId="5" borderId="33" xfId="0" applyNumberFormat="1" applyFont="1" applyFill="1" applyBorder="1" applyAlignment="1">
      <alignment horizontal="center" vertical="center" shrinkToFit="1"/>
    </xf>
    <xf numFmtId="176" fontId="9" fillId="5" borderId="41" xfId="0" applyNumberFormat="1" applyFont="1" applyFill="1" applyBorder="1" applyAlignment="1">
      <alignment horizontal="center" vertical="center" wrapText="1" shrinkToFit="1"/>
    </xf>
    <xf numFmtId="0" fontId="22" fillId="6" borderId="36" xfId="0" applyFont="1" applyFill="1" applyBorder="1" applyAlignment="1">
      <alignment vertical="center"/>
    </xf>
    <xf numFmtId="0" fontId="22" fillId="6" borderId="37" xfId="0" applyFont="1" applyFill="1" applyBorder="1" applyAlignment="1">
      <alignment vertical="center"/>
    </xf>
    <xf numFmtId="0" fontId="0" fillId="6" borderId="32" xfId="0" applyFont="1" applyFill="1" applyBorder="1" applyAlignment="1">
      <alignment vertical="top"/>
    </xf>
    <xf numFmtId="0" fontId="23" fillId="3" borderId="36" xfId="0" applyFont="1" applyFill="1" applyBorder="1" applyAlignment="1">
      <alignment vertical="center"/>
    </xf>
    <xf numFmtId="0" fontId="18" fillId="3" borderId="37" xfId="0" applyFont="1" applyFill="1" applyBorder="1" applyAlignment="1">
      <alignment vertical="center"/>
    </xf>
    <xf numFmtId="0" fontId="18" fillId="3" borderId="34" xfId="0" applyFont="1" applyFill="1" applyBorder="1" applyAlignment="1">
      <alignment vertical="center" shrinkToFit="1"/>
    </xf>
    <xf numFmtId="0" fontId="24" fillId="3" borderId="32" xfId="0" applyFont="1" applyFill="1" applyBorder="1" applyAlignment="1">
      <alignment vertical="top"/>
    </xf>
    <xf numFmtId="0" fontId="15" fillId="7" borderId="38" xfId="0" applyFont="1" applyFill="1" applyBorder="1" applyAlignment="1" applyProtection="1">
      <alignment vertical="center" shrinkToFit="1"/>
      <protection locked="0"/>
    </xf>
    <xf numFmtId="0" fontId="15" fillId="7" borderId="28" xfId="0" applyFont="1" applyFill="1" applyBorder="1" applyAlignment="1" applyProtection="1">
      <alignment vertical="center" shrinkToFit="1"/>
      <protection locked="0"/>
    </xf>
    <xf numFmtId="176" fontId="15" fillId="0" borderId="28" xfId="0" applyNumberFormat="1" applyFont="1" applyBorder="1" applyAlignment="1" applyProtection="1">
      <alignment vertical="center" shrinkToFit="1"/>
      <protection locked="0"/>
    </xf>
    <xf numFmtId="176" fontId="15" fillId="7" borderId="43" xfId="0" applyNumberFormat="1" applyFont="1" applyFill="1" applyBorder="1" applyAlignment="1" applyProtection="1">
      <alignment horizontal="center" vertical="center" shrinkToFit="1"/>
      <protection locked="0"/>
    </xf>
    <xf numFmtId="0" fontId="21" fillId="3" borderId="32" xfId="0" applyFont="1" applyFill="1" applyBorder="1" applyAlignment="1">
      <alignment vertical="top"/>
    </xf>
    <xf numFmtId="0" fontId="15" fillId="7" borderId="16" xfId="0" applyFont="1" applyFill="1" applyBorder="1" applyAlignment="1" applyProtection="1">
      <alignment vertical="center" shrinkToFit="1"/>
      <protection locked="0"/>
    </xf>
    <xf numFmtId="0" fontId="15" fillId="7" borderId="18" xfId="0" applyFont="1" applyFill="1" applyBorder="1" applyAlignment="1" applyProtection="1">
      <alignment vertical="center" shrinkToFit="1"/>
      <protection locked="0"/>
    </xf>
    <xf numFmtId="176" fontId="15" fillId="0" borderId="18" xfId="0" applyNumberFormat="1" applyFont="1" applyBorder="1" applyAlignment="1" applyProtection="1">
      <alignment vertical="center" shrinkToFit="1"/>
      <protection locked="0"/>
    </xf>
    <xf numFmtId="176" fontId="15" fillId="7" borderId="18" xfId="0" applyNumberFormat="1" applyFont="1" applyFill="1" applyBorder="1" applyAlignment="1" applyProtection="1">
      <alignment horizontal="center" vertical="center" shrinkToFit="1"/>
      <protection locked="0"/>
    </xf>
    <xf numFmtId="0" fontId="15" fillId="7" borderId="23" xfId="0" applyFont="1" applyFill="1" applyBorder="1" applyAlignment="1" applyProtection="1">
      <alignment vertical="center" shrinkToFit="1"/>
      <protection locked="0"/>
    </xf>
    <xf numFmtId="0" fontId="15" fillId="7" borderId="24" xfId="0" applyFont="1" applyFill="1" applyBorder="1" applyAlignment="1" applyProtection="1">
      <alignment vertical="center" shrinkToFit="1"/>
      <protection locked="0"/>
    </xf>
    <xf numFmtId="176" fontId="15" fillId="7" borderId="24" xfId="0" applyNumberFormat="1" applyFont="1" applyFill="1" applyBorder="1" applyAlignment="1" applyProtection="1">
      <alignment horizontal="center" vertical="center" shrinkToFit="1"/>
      <protection locked="0"/>
    </xf>
    <xf numFmtId="0" fontId="18" fillId="3" borderId="37" xfId="0" applyFont="1" applyFill="1" applyBorder="1" applyAlignment="1" applyProtection="1">
      <alignment vertical="center" shrinkToFit="1"/>
    </xf>
    <xf numFmtId="0" fontId="18" fillId="3" borderId="4" xfId="0" applyFont="1" applyFill="1" applyBorder="1" applyAlignment="1">
      <alignment vertical="center" shrinkToFit="1"/>
    </xf>
    <xf numFmtId="0" fontId="15" fillId="7" borderId="47" xfId="0" applyFont="1" applyFill="1" applyBorder="1" applyAlignment="1" applyProtection="1">
      <alignment vertical="center" shrinkToFit="1"/>
    </xf>
    <xf numFmtId="0" fontId="15" fillId="7" borderId="43" xfId="0" applyFont="1" applyFill="1" applyBorder="1" applyAlignment="1" applyProtection="1">
      <alignment vertical="center" shrinkToFit="1"/>
    </xf>
    <xf numFmtId="0" fontId="15" fillId="7" borderId="16" xfId="0" applyFont="1" applyFill="1" applyBorder="1" applyAlignment="1" applyProtection="1">
      <alignment vertical="center" shrinkToFit="1"/>
    </xf>
    <xf numFmtId="0" fontId="15" fillId="7" borderId="18" xfId="0" applyFont="1" applyFill="1" applyBorder="1" applyAlignment="1" applyProtection="1">
      <alignment vertical="center" shrinkToFit="1"/>
    </xf>
    <xf numFmtId="0" fontId="0" fillId="6" borderId="40" xfId="0" applyFont="1" applyFill="1" applyBorder="1" applyAlignment="1">
      <alignment vertical="top"/>
    </xf>
    <xf numFmtId="0" fontId="15" fillId="7" borderId="43" xfId="0" applyFont="1" applyFill="1" applyBorder="1" applyAlignment="1" applyProtection="1">
      <alignment vertical="center" shrinkToFit="1"/>
      <protection locked="0"/>
    </xf>
    <xf numFmtId="0" fontId="15" fillId="7" borderId="48" xfId="0" applyFont="1" applyFill="1" applyBorder="1" applyAlignment="1" applyProtection="1">
      <alignment vertical="center" shrinkToFit="1"/>
      <protection locked="0"/>
    </xf>
    <xf numFmtId="0" fontId="15" fillId="7" borderId="49" xfId="0" applyFont="1" applyFill="1" applyBorder="1" applyAlignment="1" applyProtection="1">
      <alignment vertical="center" shrinkToFit="1"/>
      <protection locked="0"/>
    </xf>
    <xf numFmtId="176" fontId="15" fillId="7" borderId="49" xfId="0" applyNumberFormat="1" applyFont="1" applyFill="1" applyBorder="1" applyAlignment="1" applyProtection="1">
      <alignment horizontal="center" vertical="center" shrinkToFit="1"/>
      <protection locked="0"/>
    </xf>
    <xf numFmtId="176" fontId="15" fillId="7" borderId="50" xfId="0" applyNumberFormat="1" applyFont="1" applyFill="1" applyBorder="1" applyAlignment="1" applyProtection="1">
      <alignment horizontal="center" vertical="center" shrinkToFit="1"/>
      <protection locked="0"/>
    </xf>
    <xf numFmtId="0" fontId="22" fillId="6" borderId="37" xfId="0" applyFont="1" applyFill="1" applyBorder="1" applyAlignment="1" applyProtection="1">
      <alignment vertical="center"/>
    </xf>
    <xf numFmtId="0" fontId="22" fillId="6" borderId="37" xfId="0" applyFont="1" applyFill="1" applyBorder="1" applyAlignment="1" applyProtection="1">
      <alignment vertical="center" shrinkToFit="1"/>
    </xf>
    <xf numFmtId="0" fontId="0" fillId="6" borderId="32" xfId="0" applyFont="1" applyFill="1" applyBorder="1" applyAlignment="1">
      <alignment vertical="top" textRotation="255"/>
    </xf>
    <xf numFmtId="0" fontId="0" fillId="6" borderId="0" xfId="0" applyFont="1" applyFill="1" applyBorder="1">
      <alignment vertical="center"/>
    </xf>
    <xf numFmtId="0" fontId="0" fillId="6" borderId="0" xfId="0" applyFont="1" applyFill="1" applyBorder="1" applyAlignment="1">
      <alignment vertical="center" shrinkToFit="1"/>
    </xf>
    <xf numFmtId="176" fontId="15" fillId="3" borderId="12" xfId="0" applyNumberFormat="1" applyFont="1" applyFill="1" applyBorder="1" applyAlignment="1">
      <alignment vertical="center" shrinkToFit="1"/>
    </xf>
    <xf numFmtId="176" fontId="15" fillId="3" borderId="17" xfId="0" applyNumberFormat="1" applyFont="1" applyFill="1" applyBorder="1" applyAlignment="1">
      <alignment vertical="center" shrinkToFit="1"/>
    </xf>
    <xf numFmtId="176" fontId="15" fillId="7" borderId="52" xfId="0" applyNumberFormat="1" applyFont="1" applyFill="1" applyBorder="1" applyAlignment="1" applyProtection="1">
      <alignment horizontal="center" vertical="center" shrinkToFit="1"/>
      <protection locked="0"/>
    </xf>
    <xf numFmtId="0" fontId="15" fillId="7" borderId="13" xfId="0" applyFont="1" applyFill="1" applyBorder="1" applyAlignment="1" applyProtection="1">
      <alignment vertical="center" shrinkToFit="1"/>
      <protection locked="0"/>
    </xf>
    <xf numFmtId="0" fontId="15" fillId="7" borderId="52" xfId="0" applyFont="1" applyFill="1" applyBorder="1" applyAlignment="1" applyProtection="1">
      <alignment vertical="center" shrinkToFit="1"/>
      <protection locked="0"/>
    </xf>
    <xf numFmtId="176" fontId="15" fillId="0" borderId="14" xfId="0" applyNumberFormat="1" applyFont="1" applyBorder="1" applyAlignment="1" applyProtection="1">
      <alignment vertical="center" shrinkToFit="1"/>
      <protection locked="0"/>
    </xf>
    <xf numFmtId="176" fontId="15" fillId="7" borderId="28" xfId="0" applyNumberFormat="1" applyFont="1" applyFill="1" applyBorder="1" applyAlignment="1" applyProtection="1">
      <alignment horizontal="center" vertical="center" shrinkToFit="1"/>
      <protection locked="0"/>
    </xf>
    <xf numFmtId="176" fontId="15" fillId="3" borderId="30" xfId="0" applyNumberFormat="1" applyFont="1" applyFill="1" applyBorder="1" applyAlignment="1">
      <alignment vertical="center" shrinkToFit="1"/>
    </xf>
    <xf numFmtId="176" fontId="15" fillId="3" borderId="4" xfId="0" applyNumberFormat="1" applyFont="1" applyFill="1" applyBorder="1" applyAlignment="1">
      <alignment vertical="center" shrinkToFit="1"/>
    </xf>
    <xf numFmtId="176" fontId="15" fillId="0" borderId="18" xfId="0" applyNumberFormat="1" applyFont="1" applyFill="1" applyBorder="1" applyAlignment="1" applyProtection="1">
      <alignment vertical="center" shrinkToFit="1"/>
      <protection locked="0"/>
    </xf>
    <xf numFmtId="176" fontId="15" fillId="0" borderId="28" xfId="0" applyNumberFormat="1" applyFont="1" applyFill="1" applyBorder="1" applyAlignment="1" applyProtection="1">
      <alignment vertical="center" shrinkToFit="1"/>
    </xf>
    <xf numFmtId="176" fontId="15" fillId="0" borderId="28" xfId="0" applyNumberFormat="1" applyFont="1" applyFill="1" applyBorder="1" applyAlignment="1" applyProtection="1">
      <alignment vertical="center" shrinkToFit="1"/>
      <protection locked="0"/>
    </xf>
    <xf numFmtId="176" fontId="15" fillId="3" borderId="28" xfId="0" applyNumberFormat="1" applyFont="1" applyFill="1" applyBorder="1" applyAlignment="1" applyProtection="1">
      <alignment vertical="center" shrinkToFit="1"/>
      <protection locked="0"/>
    </xf>
    <xf numFmtId="176" fontId="15" fillId="3" borderId="18" xfId="0" applyNumberFormat="1" applyFont="1" applyFill="1" applyBorder="1" applyAlignment="1" applyProtection="1">
      <alignment vertical="center" shrinkToFit="1"/>
      <protection locked="0"/>
    </xf>
    <xf numFmtId="176" fontId="15" fillId="3" borderId="14" xfId="0" applyNumberFormat="1" applyFont="1" applyFill="1" applyBorder="1" applyAlignment="1" applyProtection="1">
      <alignment vertical="center" shrinkToFit="1"/>
      <protection locked="0"/>
    </xf>
    <xf numFmtId="176" fontId="15" fillId="0" borderId="18" xfId="0" applyNumberFormat="1" applyFont="1" applyFill="1" applyBorder="1" applyAlignment="1" applyProtection="1">
      <alignment vertical="center" shrinkToFit="1"/>
    </xf>
    <xf numFmtId="176" fontId="15" fillId="0" borderId="49" xfId="0" applyNumberFormat="1" applyFont="1" applyFill="1" applyBorder="1" applyAlignment="1" applyProtection="1">
      <alignment vertical="center" shrinkToFit="1"/>
      <protection locked="0"/>
    </xf>
    <xf numFmtId="3" fontId="1" fillId="0" borderId="15" xfId="2" applyNumberFormat="1" applyFont="1" applyFill="1" applyBorder="1" applyAlignment="1" applyProtection="1">
      <alignment horizontal="right" vertical="center" shrinkToFit="1"/>
    </xf>
    <xf numFmtId="3" fontId="1" fillId="0" borderId="19" xfId="2" applyNumberFormat="1" applyFont="1" applyFill="1" applyBorder="1" applyAlignment="1" applyProtection="1">
      <alignment horizontal="right" vertical="center" shrinkToFit="1"/>
    </xf>
    <xf numFmtId="3" fontId="1" fillId="0" borderId="25" xfId="2" applyNumberFormat="1" applyFont="1" applyFill="1" applyBorder="1" applyAlignment="1" applyProtection="1">
      <alignment horizontal="right" vertical="center" shrinkToFit="1"/>
    </xf>
    <xf numFmtId="0" fontId="8" fillId="0" borderId="53" xfId="2" applyFont="1" applyFill="1" applyBorder="1" applyAlignment="1" applyProtection="1">
      <alignment vertical="center" shrinkToFit="1"/>
      <protection locked="0"/>
    </xf>
    <xf numFmtId="0" fontId="8" fillId="0" borderId="18" xfId="2" applyFont="1" applyFill="1" applyBorder="1" applyAlignment="1" applyProtection="1">
      <alignment vertical="center" shrinkToFit="1"/>
      <protection locked="0"/>
    </xf>
    <xf numFmtId="4" fontId="7" fillId="2" borderId="2" xfId="2" applyNumberFormat="1" applyFont="1" applyFill="1" applyBorder="1" applyAlignment="1" applyProtection="1">
      <alignment horizontal="center" vertical="center" shrinkToFit="1"/>
    </xf>
    <xf numFmtId="176" fontId="11" fillId="0" borderId="0" xfId="4" applyNumberFormat="1" applyFont="1" applyFill="1" applyBorder="1">
      <alignment vertical="center"/>
    </xf>
    <xf numFmtId="0" fontId="15" fillId="0" borderId="0" xfId="4" applyFont="1" applyFill="1" applyBorder="1" applyAlignment="1">
      <alignment vertical="center" shrinkToFit="1"/>
    </xf>
    <xf numFmtId="0" fontId="25" fillId="0" borderId="0" xfId="4" applyFont="1" applyFill="1" applyBorder="1" applyAlignment="1">
      <alignment horizontal="left" vertical="center"/>
    </xf>
    <xf numFmtId="0" fontId="23" fillId="3" borderId="36" xfId="4" applyFont="1" applyFill="1" applyBorder="1" applyAlignment="1">
      <alignment horizontal="left" vertical="center"/>
    </xf>
    <xf numFmtId="0" fontId="11" fillId="3" borderId="37" xfId="4" applyFont="1" applyFill="1" applyBorder="1" applyAlignment="1">
      <alignment horizontal="left" vertical="center"/>
    </xf>
    <xf numFmtId="176" fontId="11" fillId="3" borderId="37" xfId="4" applyNumberFormat="1" applyFont="1" applyFill="1" applyBorder="1" applyAlignment="1">
      <alignment horizontal="left" vertical="center"/>
    </xf>
    <xf numFmtId="0" fontId="24" fillId="3" borderId="32" xfId="4" applyFont="1" applyFill="1" applyBorder="1" applyAlignment="1">
      <alignment vertical="center" textRotation="255"/>
    </xf>
    <xf numFmtId="0" fontId="15" fillId="0" borderId="38" xfId="4" applyFont="1" applyFill="1" applyBorder="1" applyAlignment="1" applyProtection="1">
      <alignment horizontal="left" vertical="center" shrinkToFit="1"/>
      <protection locked="0"/>
    </xf>
    <xf numFmtId="0" fontId="15" fillId="7" borderId="55" xfId="4" applyFont="1" applyFill="1" applyBorder="1" applyAlignment="1" applyProtection="1">
      <alignment horizontal="center" vertical="center" shrinkToFit="1"/>
      <protection locked="0"/>
    </xf>
    <xf numFmtId="176" fontId="15" fillId="0" borderId="12" xfId="4" applyNumberFormat="1" applyFont="1" applyFill="1" applyBorder="1" applyAlignment="1" applyProtection="1">
      <alignment horizontal="right" vertical="center" shrinkToFit="1"/>
      <protection locked="0"/>
    </xf>
    <xf numFmtId="0" fontId="26" fillId="3" borderId="32" xfId="4" applyFont="1" applyFill="1" applyBorder="1" applyAlignment="1">
      <alignment vertical="center" shrinkToFit="1"/>
    </xf>
    <xf numFmtId="0" fontId="15" fillId="0" borderId="16" xfId="4" applyFont="1" applyFill="1" applyBorder="1" applyAlignment="1" applyProtection="1">
      <alignment horizontal="left" vertical="center" shrinkToFit="1"/>
      <protection locked="0"/>
    </xf>
    <xf numFmtId="0" fontId="15" fillId="7" borderId="56" xfId="4" applyFont="1" applyFill="1" applyBorder="1" applyAlignment="1" applyProtection="1">
      <alignment horizontal="center" vertical="center" shrinkToFit="1"/>
      <protection locked="0"/>
    </xf>
    <xf numFmtId="176" fontId="15" fillId="0" borderId="17" xfId="4" applyNumberFormat="1" applyFont="1" applyFill="1" applyBorder="1" applyAlignment="1" applyProtection="1">
      <alignment horizontal="right" vertical="center" shrinkToFit="1"/>
      <protection locked="0"/>
    </xf>
    <xf numFmtId="0" fontId="15" fillId="0" borderId="23" xfId="4" applyFont="1" applyFill="1" applyBorder="1" applyAlignment="1" applyProtection="1">
      <alignment horizontal="left" vertical="center" shrinkToFit="1"/>
      <protection locked="0"/>
    </xf>
    <xf numFmtId="176" fontId="15" fillId="0" borderId="22" xfId="4" applyNumberFormat="1" applyFont="1" applyFill="1" applyBorder="1" applyAlignment="1" applyProtection="1">
      <alignment horizontal="right" vertical="center" shrinkToFit="1"/>
      <protection locked="0"/>
    </xf>
    <xf numFmtId="0" fontId="23" fillId="3" borderId="36" xfId="4" applyFont="1" applyFill="1" applyBorder="1" applyAlignment="1">
      <alignment vertical="center"/>
    </xf>
    <xf numFmtId="0" fontId="15" fillId="3" borderId="37" xfId="4" applyFont="1" applyFill="1" applyBorder="1" applyAlignment="1" applyProtection="1">
      <alignment horizontal="left" vertical="center" shrinkToFit="1"/>
    </xf>
    <xf numFmtId="176" fontId="15" fillId="3" borderId="4" xfId="4" applyNumberFormat="1" applyFont="1" applyFill="1" applyBorder="1" applyAlignment="1" applyProtection="1">
      <alignment horizontal="center" vertical="center" shrinkToFit="1"/>
    </xf>
    <xf numFmtId="176" fontId="15" fillId="3" borderId="37" xfId="4" applyNumberFormat="1" applyFont="1" applyFill="1" applyBorder="1" applyAlignment="1" applyProtection="1">
      <alignment horizontal="right" vertical="center" shrinkToFit="1"/>
    </xf>
    <xf numFmtId="0" fontId="15" fillId="7" borderId="57" xfId="4" applyFont="1" applyFill="1" applyBorder="1" applyAlignment="1" applyProtection="1">
      <alignment horizontal="center" vertical="center" shrinkToFit="1"/>
      <protection locked="0"/>
    </xf>
    <xf numFmtId="176" fontId="15" fillId="0" borderId="58" xfId="4" applyNumberFormat="1" applyFont="1" applyFill="1" applyBorder="1" applyAlignment="1" applyProtection="1">
      <alignment horizontal="right" vertical="center" shrinkToFit="1"/>
      <protection locked="0"/>
    </xf>
    <xf numFmtId="176" fontId="15" fillId="0" borderId="39" xfId="4" applyNumberFormat="1" applyFont="1" applyFill="1" applyBorder="1" applyAlignment="1" applyProtection="1">
      <alignment horizontal="right" vertical="center" shrinkToFit="1"/>
      <protection locked="0"/>
    </xf>
    <xf numFmtId="0" fontId="15" fillId="7" borderId="59" xfId="4" applyFont="1" applyFill="1" applyBorder="1" applyAlignment="1" applyProtection="1">
      <alignment horizontal="center" vertical="center" shrinkToFit="1"/>
      <protection locked="0"/>
    </xf>
    <xf numFmtId="176" fontId="15" fillId="0" borderId="60" xfId="4" applyNumberFormat="1" applyFont="1" applyFill="1" applyBorder="1" applyAlignment="1" applyProtection="1">
      <alignment horizontal="right" vertical="center" shrinkToFit="1"/>
      <protection locked="0"/>
    </xf>
    <xf numFmtId="0" fontId="15" fillId="3" borderId="37" xfId="4" applyFont="1" applyFill="1" applyBorder="1" applyAlignment="1" applyProtection="1">
      <alignment horizontal="center" vertical="center" shrinkToFit="1"/>
    </xf>
    <xf numFmtId="0" fontId="15" fillId="7" borderId="43" xfId="4" applyFont="1" applyFill="1" applyBorder="1" applyAlignment="1" applyProtection="1">
      <alignment horizontal="center" vertical="center" shrinkToFit="1"/>
      <protection locked="0"/>
    </xf>
    <xf numFmtId="0" fontId="15" fillId="7" borderId="18" xfId="4" applyFont="1" applyFill="1" applyBorder="1" applyAlignment="1" applyProtection="1">
      <alignment horizontal="center" vertical="center" shrinkToFit="1"/>
      <protection locked="0"/>
    </xf>
    <xf numFmtId="0" fontId="11" fillId="0" borderId="0" xfId="4" applyFont="1" applyFill="1" applyBorder="1" applyAlignment="1">
      <alignment vertical="center" textRotation="255"/>
    </xf>
    <xf numFmtId="0" fontId="11" fillId="0" borderId="0" xfId="4" applyFont="1" applyFill="1" applyBorder="1">
      <alignment vertical="center"/>
    </xf>
    <xf numFmtId="0" fontId="15" fillId="0" borderId="32" xfId="4" applyFont="1" applyFill="1" applyBorder="1" applyAlignment="1">
      <alignment vertical="center" shrinkToFit="1"/>
    </xf>
    <xf numFmtId="176" fontId="15" fillId="3" borderId="1" xfId="0" applyNumberFormat="1" applyFont="1" applyFill="1" applyBorder="1" applyAlignment="1">
      <alignment horizontal="right" vertical="top" shrinkToFit="1"/>
    </xf>
    <xf numFmtId="176" fontId="15" fillId="7" borderId="28" xfId="0" applyNumberFormat="1" applyFont="1" applyFill="1" applyBorder="1" applyAlignment="1">
      <alignment vertical="center" shrinkToFit="1"/>
    </xf>
    <xf numFmtId="176" fontId="15" fillId="7" borderId="14" xfId="0" applyNumberFormat="1" applyFont="1" applyFill="1" applyBorder="1" applyAlignment="1">
      <alignment vertical="center" shrinkToFit="1"/>
    </xf>
    <xf numFmtId="176" fontId="15" fillId="7" borderId="18" xfId="0" applyNumberFormat="1" applyFont="1" applyFill="1" applyBorder="1" applyAlignment="1">
      <alignment vertical="center" shrinkToFit="1"/>
    </xf>
    <xf numFmtId="176" fontId="15" fillId="3" borderId="43" xfId="0" applyNumberFormat="1" applyFont="1" applyFill="1" applyBorder="1" applyAlignment="1" applyProtection="1">
      <alignment horizontal="center" vertical="center" shrinkToFit="1"/>
      <protection locked="0"/>
    </xf>
    <xf numFmtId="176" fontId="15" fillId="3" borderId="18" xfId="0" applyNumberFormat="1" applyFont="1" applyFill="1" applyBorder="1" applyAlignment="1" applyProtection="1">
      <alignment horizontal="center" vertical="center" shrinkToFit="1"/>
      <protection locked="0"/>
    </xf>
    <xf numFmtId="176" fontId="15" fillId="3" borderId="28" xfId="0" applyNumberFormat="1" applyFont="1" applyFill="1" applyBorder="1" applyAlignment="1" applyProtection="1">
      <alignment horizontal="center" vertical="center" shrinkToFit="1"/>
      <protection locked="0"/>
    </xf>
    <xf numFmtId="176" fontId="15" fillId="3" borderId="52" xfId="0" applyNumberFormat="1" applyFont="1" applyFill="1" applyBorder="1" applyAlignment="1" applyProtection="1">
      <alignment horizontal="center" vertical="center" shrinkToFit="1"/>
      <protection locked="0"/>
    </xf>
    <xf numFmtId="0" fontId="25" fillId="0" borderId="0" xfId="4" applyFont="1" applyFill="1" applyBorder="1" applyAlignment="1">
      <alignment horizontal="left" vertical="top" wrapText="1"/>
    </xf>
    <xf numFmtId="0" fontId="25" fillId="0" borderId="0" xfId="4" applyFont="1" applyFill="1" applyBorder="1" applyAlignment="1">
      <alignment horizontal="left" vertical="top"/>
    </xf>
    <xf numFmtId="176" fontId="15" fillId="3" borderId="44" xfId="0" applyNumberFormat="1" applyFont="1" applyFill="1" applyBorder="1" applyAlignment="1">
      <alignment horizontal="right" vertical="top" shrinkToFit="1"/>
    </xf>
    <xf numFmtId="176" fontId="28" fillId="0" borderId="0" xfId="4" applyNumberFormat="1" applyFont="1" applyFill="1" applyBorder="1">
      <alignment vertical="center"/>
    </xf>
    <xf numFmtId="0" fontId="25" fillId="0" borderId="0" xfId="0" applyFont="1">
      <alignment vertical="center"/>
    </xf>
    <xf numFmtId="176" fontId="19" fillId="5" borderId="0" xfId="0" applyNumberFormat="1" applyFont="1" applyFill="1" applyBorder="1" applyAlignment="1">
      <alignment horizontal="center" vertical="center" wrapText="1" shrinkToFit="1"/>
    </xf>
    <xf numFmtId="176" fontId="21" fillId="6" borderId="61" xfId="0" applyNumberFormat="1" applyFont="1" applyFill="1" applyBorder="1" applyAlignment="1">
      <alignment vertical="center" shrinkToFit="1"/>
    </xf>
    <xf numFmtId="176" fontId="9" fillId="5" borderId="0" xfId="0" applyNumberFormat="1" applyFont="1" applyFill="1" applyBorder="1" applyAlignment="1">
      <alignment horizontal="center" vertical="center" shrinkToFit="1"/>
    </xf>
    <xf numFmtId="176" fontId="21" fillId="5" borderId="51" xfId="0" applyNumberFormat="1" applyFont="1" applyFill="1" applyBorder="1" applyAlignment="1">
      <alignment vertical="center" shrinkToFit="1"/>
    </xf>
    <xf numFmtId="176" fontId="19" fillId="5" borderId="63" xfId="0" applyNumberFormat="1" applyFont="1" applyFill="1" applyBorder="1" applyAlignment="1">
      <alignment horizontal="center" vertical="center" wrapText="1" shrinkToFit="1"/>
    </xf>
    <xf numFmtId="176" fontId="9" fillId="5" borderId="64" xfId="0" applyNumberFormat="1" applyFont="1" applyFill="1" applyBorder="1" applyAlignment="1">
      <alignment horizontal="center" vertical="center" wrapText="1" shrinkToFit="1"/>
    </xf>
    <xf numFmtId="176" fontId="9" fillId="5" borderId="7" xfId="0" applyNumberFormat="1" applyFont="1" applyFill="1" applyBorder="1" applyAlignment="1">
      <alignment horizontal="center" vertical="center" shrinkToFit="1"/>
    </xf>
    <xf numFmtId="176" fontId="0" fillId="5" borderId="0" xfId="0" applyNumberFormat="1" applyFont="1" applyFill="1" applyBorder="1" applyAlignment="1">
      <alignment horizontal="center" vertical="center" shrinkToFit="1"/>
    </xf>
    <xf numFmtId="176" fontId="17" fillId="5" borderId="9" xfId="0" applyNumberFormat="1" applyFont="1" applyFill="1" applyBorder="1" applyAlignment="1">
      <alignment horizontal="center" vertical="center" wrapText="1" shrinkToFit="1"/>
    </xf>
    <xf numFmtId="176" fontId="17" fillId="5" borderId="52" xfId="0" applyNumberFormat="1" applyFont="1" applyFill="1" applyBorder="1" applyAlignment="1">
      <alignment horizontal="center" vertical="center" wrapText="1" shrinkToFit="1"/>
    </xf>
    <xf numFmtId="176" fontId="0" fillId="5" borderId="5" xfId="0" applyNumberFormat="1" applyFont="1" applyFill="1" applyBorder="1" applyAlignment="1">
      <alignment horizontal="center" vertical="center" shrinkToFit="1"/>
    </xf>
    <xf numFmtId="0" fontId="22" fillId="6" borderId="5" xfId="0" applyFont="1" applyFill="1" applyBorder="1" applyAlignment="1">
      <alignment vertical="center"/>
    </xf>
    <xf numFmtId="176" fontId="21" fillId="5" borderId="2" xfId="0" applyNumberFormat="1" applyFont="1" applyFill="1" applyBorder="1" applyAlignment="1">
      <alignment vertical="center" shrinkToFit="1"/>
    </xf>
    <xf numFmtId="176" fontId="21" fillId="6" borderId="63" xfId="0" applyNumberFormat="1" applyFont="1" applyFill="1" applyBorder="1" applyAlignment="1">
      <alignment vertical="center" shrinkToFit="1"/>
    </xf>
    <xf numFmtId="176" fontId="21" fillId="6" borderId="40" xfId="0" applyNumberFormat="1" applyFont="1" applyFill="1" applyBorder="1" applyAlignment="1">
      <alignment vertical="center" shrinkToFit="1"/>
    </xf>
    <xf numFmtId="0" fontId="15" fillId="5" borderId="52" xfId="0" applyFont="1" applyFill="1" applyBorder="1" applyAlignment="1">
      <alignment horizontal="center" vertical="center" shrinkToFit="1"/>
    </xf>
    <xf numFmtId="0" fontId="0" fillId="5" borderId="4" xfId="0" applyFont="1" applyFill="1" applyBorder="1" applyAlignment="1">
      <alignment horizontal="center" vertical="center" shrinkToFit="1"/>
    </xf>
    <xf numFmtId="176" fontId="15" fillId="5" borderId="9" xfId="0" applyNumberFormat="1" applyFont="1" applyFill="1" applyBorder="1" applyAlignment="1">
      <alignment horizontal="center" vertical="center" shrinkToFit="1"/>
    </xf>
    <xf numFmtId="0" fontId="0" fillId="5" borderId="0" xfId="0" applyFont="1" applyFill="1" applyBorder="1" applyAlignment="1">
      <alignment horizontal="center" vertical="center" shrinkToFit="1"/>
    </xf>
    <xf numFmtId="0" fontId="15" fillId="5" borderId="9" xfId="0" applyFont="1" applyFill="1" applyBorder="1" applyAlignment="1">
      <alignment horizontal="center" vertical="center" shrinkToFit="1"/>
    </xf>
    <xf numFmtId="0" fontId="0" fillId="5" borderId="35" xfId="0" applyFont="1" applyFill="1" applyBorder="1" applyAlignment="1">
      <alignment horizontal="center" vertical="center" shrinkToFit="1"/>
    </xf>
    <xf numFmtId="176" fontId="15" fillId="3" borderId="37" xfId="0" applyNumberFormat="1" applyFont="1" applyFill="1" applyBorder="1" applyAlignment="1">
      <alignment horizontal="right" vertical="top" shrinkToFit="1"/>
    </xf>
    <xf numFmtId="176" fontId="15" fillId="3" borderId="36" xfId="0" applyNumberFormat="1" applyFont="1" applyFill="1" applyBorder="1" applyAlignment="1">
      <alignment horizontal="right" vertical="top" shrinkToFit="1"/>
    </xf>
    <xf numFmtId="176" fontId="15" fillId="3" borderId="3" xfId="0" applyNumberFormat="1" applyFont="1" applyFill="1" applyBorder="1" applyAlignment="1">
      <alignment horizontal="right" vertical="top" shrinkToFit="1"/>
    </xf>
    <xf numFmtId="176" fontId="15" fillId="3" borderId="46" xfId="0" applyNumberFormat="1" applyFont="1" applyFill="1" applyBorder="1" applyAlignment="1">
      <alignment horizontal="right" vertical="top" shrinkToFit="1"/>
    </xf>
    <xf numFmtId="176" fontId="27" fillId="6" borderId="65" xfId="0" applyNumberFormat="1" applyFont="1" applyFill="1" applyBorder="1" applyAlignment="1">
      <alignment horizontal="right" vertical="center" shrinkToFit="1"/>
    </xf>
    <xf numFmtId="176" fontId="15" fillId="3" borderId="32" xfId="0" applyNumberFormat="1" applyFont="1" applyFill="1" applyBorder="1" applyAlignment="1">
      <alignment horizontal="right" vertical="top" shrinkToFit="1"/>
    </xf>
    <xf numFmtId="176" fontId="0" fillId="3" borderId="64" xfId="0" applyNumberFormat="1" applyFont="1" applyFill="1" applyBorder="1" applyAlignment="1">
      <alignment vertical="top" shrinkToFit="1"/>
    </xf>
    <xf numFmtId="176" fontId="15" fillId="3" borderId="4" xfId="0" applyNumberFormat="1" applyFont="1" applyFill="1" applyBorder="1" applyAlignment="1">
      <alignment horizontal="right" vertical="top" shrinkToFit="1"/>
    </xf>
    <xf numFmtId="176" fontId="27" fillId="6" borderId="2" xfId="0" applyNumberFormat="1" applyFont="1" applyFill="1" applyBorder="1" applyAlignment="1">
      <alignment vertical="center" shrinkToFit="1"/>
    </xf>
    <xf numFmtId="176" fontId="21" fillId="6" borderId="2" xfId="0" applyNumberFormat="1" applyFont="1" applyFill="1" applyBorder="1" applyAlignment="1">
      <alignment vertical="center" shrinkToFit="1"/>
    </xf>
    <xf numFmtId="0" fontId="20" fillId="5" borderId="45" xfId="0" applyFont="1" applyFill="1" applyBorder="1">
      <alignment vertical="center"/>
    </xf>
    <xf numFmtId="176" fontId="9" fillId="5" borderId="66" xfId="0" applyNumberFormat="1" applyFont="1" applyFill="1" applyBorder="1" applyAlignment="1">
      <alignment horizontal="center" vertical="center" wrapText="1" shrinkToFit="1"/>
    </xf>
    <xf numFmtId="0" fontId="0" fillId="5" borderId="32" xfId="0" applyFont="1" applyFill="1" applyBorder="1">
      <alignment vertical="center"/>
    </xf>
    <xf numFmtId="0" fontId="18" fillId="3" borderId="5" xfId="0" applyFont="1" applyFill="1" applyBorder="1" applyAlignment="1">
      <alignment vertical="center" shrinkToFit="1"/>
    </xf>
    <xf numFmtId="0" fontId="0" fillId="5" borderId="64" xfId="0" applyFont="1" applyFill="1" applyBorder="1">
      <alignment vertical="center"/>
    </xf>
    <xf numFmtId="0" fontId="0" fillId="6" borderId="62" xfId="0" applyFont="1" applyFill="1" applyBorder="1" applyAlignment="1">
      <alignment vertical="top" textRotation="255"/>
    </xf>
    <xf numFmtId="0" fontId="0" fillId="6" borderId="1" xfId="0" applyFont="1" applyFill="1" applyBorder="1">
      <alignment vertical="center"/>
    </xf>
    <xf numFmtId="0" fontId="0" fillId="6" borderId="1" xfId="0" applyFont="1" applyFill="1" applyBorder="1" applyAlignment="1">
      <alignment vertical="center" shrinkToFit="1"/>
    </xf>
    <xf numFmtId="176" fontId="15" fillId="0" borderId="24" xfId="0" applyNumberFormat="1" applyFont="1" applyBorder="1" applyAlignment="1" applyProtection="1">
      <alignment vertical="center" shrinkToFit="1"/>
      <protection locked="0"/>
    </xf>
    <xf numFmtId="176" fontId="15" fillId="7" borderId="24" xfId="0" applyNumberFormat="1" applyFont="1" applyFill="1" applyBorder="1" applyAlignment="1">
      <alignment vertical="center" shrinkToFit="1"/>
    </xf>
    <xf numFmtId="176" fontId="15" fillId="3" borderId="22" xfId="0" applyNumberFormat="1" applyFont="1" applyFill="1" applyBorder="1" applyAlignment="1">
      <alignment vertical="center" shrinkToFit="1"/>
    </xf>
    <xf numFmtId="176" fontId="15" fillId="0" borderId="0" xfId="4" applyNumberFormat="1" applyFont="1" applyFill="1" applyBorder="1" applyAlignment="1">
      <alignment vertical="center" shrinkToFit="1"/>
    </xf>
    <xf numFmtId="0" fontId="11" fillId="5" borderId="32" xfId="4" applyFont="1" applyFill="1" applyBorder="1" applyAlignment="1">
      <alignment vertical="center" textRotation="255"/>
    </xf>
    <xf numFmtId="176" fontId="15" fillId="3" borderId="67" xfId="4" applyNumberFormat="1" applyFont="1" applyFill="1" applyBorder="1" applyAlignment="1">
      <alignment horizontal="right" vertical="top" shrinkToFit="1"/>
    </xf>
    <xf numFmtId="0" fontId="11" fillId="5" borderId="62" xfId="4" applyFont="1" applyFill="1" applyBorder="1" applyAlignment="1">
      <alignment vertical="center" textRotation="255"/>
    </xf>
    <xf numFmtId="0" fontId="26" fillId="3" borderId="62" xfId="4" applyFont="1" applyFill="1" applyBorder="1" applyAlignment="1">
      <alignment vertical="center" shrinkToFit="1"/>
    </xf>
    <xf numFmtId="0" fontId="15" fillId="7" borderId="24" xfId="4" applyFont="1" applyFill="1" applyBorder="1" applyAlignment="1" applyProtection="1">
      <alignment horizontal="center" vertical="center" shrinkToFit="1"/>
      <protection locked="0"/>
    </xf>
    <xf numFmtId="0" fontId="22" fillId="5" borderId="32" xfId="4" applyFont="1" applyFill="1" applyBorder="1" applyAlignment="1">
      <alignment vertical="center"/>
    </xf>
    <xf numFmtId="0" fontId="22" fillId="5" borderId="0" xfId="4" applyFont="1" applyFill="1" applyBorder="1" applyAlignment="1">
      <alignment vertical="center"/>
    </xf>
    <xf numFmtId="0" fontId="11" fillId="5" borderId="0" xfId="4" applyFont="1" applyFill="1" applyBorder="1" applyAlignment="1">
      <alignment horizontal="center" vertical="center"/>
    </xf>
    <xf numFmtId="176" fontId="11" fillId="5" borderId="0" xfId="4" applyNumberFormat="1" applyFont="1" applyFill="1" applyBorder="1" applyAlignment="1">
      <alignment horizontal="center" vertical="center"/>
    </xf>
    <xf numFmtId="0" fontId="15" fillId="5" borderId="6" xfId="4" applyFont="1" applyFill="1" applyBorder="1" applyAlignment="1">
      <alignment horizontal="center" vertical="center" shrinkToFit="1"/>
    </xf>
    <xf numFmtId="0" fontId="15" fillId="5" borderId="9" xfId="4" applyFont="1" applyFill="1" applyBorder="1" applyAlignment="1">
      <alignment horizontal="center" vertical="center" shrinkToFit="1"/>
    </xf>
    <xf numFmtId="0" fontId="15" fillId="5" borderId="8" xfId="4" applyFont="1" applyFill="1" applyBorder="1" applyAlignment="1">
      <alignment horizontal="center" vertical="center" shrinkToFit="1"/>
    </xf>
    <xf numFmtId="176" fontId="15" fillId="5" borderId="9" xfId="4" applyNumberFormat="1" applyFont="1" applyFill="1" applyBorder="1" applyAlignment="1">
      <alignment horizontal="center" vertical="center" shrinkToFit="1"/>
    </xf>
    <xf numFmtId="176" fontId="15" fillId="5" borderId="7" xfId="4" applyNumberFormat="1" applyFont="1" applyFill="1" applyBorder="1" applyAlignment="1">
      <alignment horizontal="center" vertical="center" shrinkToFit="1"/>
    </xf>
    <xf numFmtId="176" fontId="11" fillId="3" borderId="66" xfId="4" applyNumberFormat="1" applyFont="1" applyFill="1" applyBorder="1" applyAlignment="1">
      <alignment horizontal="right" vertical="top"/>
    </xf>
    <xf numFmtId="176" fontId="15" fillId="5" borderId="2" xfId="4" applyNumberFormat="1" applyFont="1" applyFill="1" applyBorder="1" applyAlignment="1">
      <alignment horizontal="right" vertical="center"/>
    </xf>
    <xf numFmtId="176" fontId="15" fillId="3" borderId="63" xfId="4" applyNumberFormat="1" applyFont="1" applyFill="1" applyBorder="1" applyAlignment="1">
      <alignment horizontal="right" vertical="top" shrinkToFit="1"/>
    </xf>
    <xf numFmtId="176" fontId="15" fillId="3" borderId="40" xfId="4" applyNumberFormat="1" applyFont="1" applyFill="1" applyBorder="1" applyAlignment="1">
      <alignment horizontal="right" vertical="top" shrinkToFit="1"/>
    </xf>
    <xf numFmtId="176" fontId="15" fillId="3" borderId="64" xfId="4" applyNumberFormat="1" applyFont="1" applyFill="1" applyBorder="1" applyAlignment="1">
      <alignment horizontal="right" vertical="top" shrinkToFit="1"/>
    </xf>
    <xf numFmtId="0" fontId="25" fillId="0" borderId="0" xfId="4" applyFont="1" applyFill="1" applyBorder="1" applyAlignment="1">
      <alignment horizontal="left" vertical="top" wrapText="1"/>
    </xf>
    <xf numFmtId="0" fontId="25" fillId="0" borderId="0" xfId="4" applyFont="1" applyFill="1" applyBorder="1" applyAlignment="1">
      <alignment horizontal="left" vertical="top"/>
    </xf>
    <xf numFmtId="0" fontId="15" fillId="3" borderId="3" xfId="4" applyFont="1" applyFill="1" applyBorder="1" applyAlignment="1">
      <alignment horizontal="center" vertical="center" shrinkToFit="1"/>
    </xf>
    <xf numFmtId="0" fontId="15" fillId="3" borderId="5" xfId="4" applyFont="1" applyFill="1" applyBorder="1" applyAlignment="1">
      <alignment horizontal="center" vertical="center" shrinkToFit="1"/>
    </xf>
    <xf numFmtId="0" fontId="15" fillId="3" borderId="36" xfId="4" applyFont="1" applyFill="1" applyBorder="1" applyAlignment="1">
      <alignment horizontal="center" vertical="center" shrinkToFit="1"/>
    </xf>
    <xf numFmtId="0" fontId="15" fillId="3" borderId="67" xfId="4" applyFont="1" applyFill="1" applyBorder="1" applyAlignment="1">
      <alignment horizontal="center" vertical="center" shrinkToFit="1"/>
    </xf>
    <xf numFmtId="0" fontId="15" fillId="0" borderId="4" xfId="4" applyFont="1" applyFill="1" applyBorder="1" applyAlignment="1">
      <alignment horizontal="center" vertical="center" shrinkToFit="1"/>
    </xf>
    <xf numFmtId="0" fontId="15" fillId="0" borderId="5" xfId="4" applyFont="1" applyFill="1" applyBorder="1" applyAlignment="1">
      <alignment horizontal="center" vertical="center" shrinkToFit="1"/>
    </xf>
    <xf numFmtId="0" fontId="15" fillId="0" borderId="37" xfId="4" applyFont="1" applyFill="1" applyBorder="1" applyAlignment="1">
      <alignment horizontal="center" vertical="center" shrinkToFit="1"/>
    </xf>
    <xf numFmtId="0" fontId="15" fillId="0" borderId="67" xfId="4" applyFont="1" applyFill="1" applyBorder="1" applyAlignment="1">
      <alignment horizontal="center" vertical="center" shrinkToFit="1"/>
    </xf>
    <xf numFmtId="176" fontId="0" fillId="3" borderId="32" xfId="0" applyNumberFormat="1" applyFont="1" applyFill="1" applyBorder="1" applyAlignment="1">
      <alignment horizontal="center" vertical="top" shrinkToFit="1"/>
    </xf>
    <xf numFmtId="176" fontId="0" fillId="3" borderId="62" xfId="0" applyNumberFormat="1" applyFont="1" applyFill="1" applyBorder="1" applyAlignment="1">
      <alignment horizontal="center" vertical="top" shrinkToFit="1"/>
    </xf>
    <xf numFmtId="176" fontId="0" fillId="3" borderId="40" xfId="0" applyNumberFormat="1" applyFont="1" applyFill="1" applyBorder="1" applyAlignment="1">
      <alignment horizontal="center" vertical="top" shrinkToFit="1"/>
    </xf>
    <xf numFmtId="0" fontId="15" fillId="5" borderId="3" xfId="0" applyFont="1" applyFill="1" applyBorder="1" applyAlignment="1">
      <alignment horizontal="center" vertical="center" shrinkToFit="1"/>
    </xf>
    <xf numFmtId="0" fontId="15" fillId="5" borderId="8" xfId="0" applyFont="1" applyFill="1" applyBorder="1" applyAlignment="1">
      <alignment horizontal="center" vertical="center" shrinkToFit="1"/>
    </xf>
    <xf numFmtId="0" fontId="15" fillId="3" borderId="3" xfId="0" applyFont="1" applyFill="1" applyBorder="1" applyAlignment="1">
      <alignment horizontal="center" vertical="center" shrinkToFit="1"/>
    </xf>
    <xf numFmtId="0" fontId="15" fillId="3" borderId="4" xfId="0" applyFont="1" applyFill="1" applyBorder="1" applyAlignment="1">
      <alignment horizontal="center" vertical="center" shrinkToFit="1"/>
    </xf>
    <xf numFmtId="0" fontId="15" fillId="3" borderId="5" xfId="0" applyFont="1" applyFill="1" applyBorder="1" applyAlignment="1">
      <alignment horizontal="center" vertical="center" shrinkToFit="1"/>
    </xf>
    <xf numFmtId="0" fontId="15" fillId="0" borderId="3" xfId="0" applyFont="1" applyFill="1" applyBorder="1" applyAlignment="1">
      <alignment horizontal="left" vertical="center" shrinkToFit="1"/>
    </xf>
    <xf numFmtId="0" fontId="15" fillId="0" borderId="4" xfId="0" applyFont="1" applyFill="1" applyBorder="1" applyAlignment="1">
      <alignment horizontal="left" vertical="center" shrinkToFit="1"/>
    </xf>
    <xf numFmtId="0" fontId="15" fillId="0" borderId="5" xfId="0" applyFont="1" applyFill="1" applyBorder="1" applyAlignment="1">
      <alignment horizontal="left" vertical="center" shrinkToFit="1"/>
    </xf>
    <xf numFmtId="176" fontId="15" fillId="3" borderId="63" xfId="0" applyNumberFormat="1" applyFont="1" applyFill="1" applyBorder="1" applyAlignment="1">
      <alignment horizontal="right" vertical="top" shrinkToFit="1"/>
    </xf>
    <xf numFmtId="176" fontId="15" fillId="3" borderId="40" xfId="0" applyNumberFormat="1" applyFont="1" applyFill="1" applyBorder="1" applyAlignment="1">
      <alignment horizontal="right" vertical="top" shrinkToFit="1"/>
    </xf>
    <xf numFmtId="176" fontId="15" fillId="3" borderId="64" xfId="0" applyNumberFormat="1" applyFont="1" applyFill="1" applyBorder="1" applyAlignment="1">
      <alignment horizontal="right" vertical="top" shrinkToFit="1"/>
    </xf>
    <xf numFmtId="176" fontId="15" fillId="3" borderId="67" xfId="0" applyNumberFormat="1" applyFont="1" applyFill="1" applyBorder="1" applyAlignment="1">
      <alignment horizontal="right" vertical="top" shrinkToFit="1"/>
    </xf>
    <xf numFmtId="176" fontId="15" fillId="3" borderId="66" xfId="0" applyNumberFormat="1" applyFont="1" applyFill="1" applyBorder="1" applyAlignment="1">
      <alignment horizontal="right" vertical="top" shrinkToFit="1"/>
    </xf>
    <xf numFmtId="176" fontId="15" fillId="3" borderId="68" xfId="0" applyNumberFormat="1" applyFont="1" applyFill="1" applyBorder="1" applyAlignment="1">
      <alignment horizontal="right" vertical="top" shrinkToFit="1"/>
    </xf>
    <xf numFmtId="176" fontId="15" fillId="3" borderId="37" xfId="0" applyNumberFormat="1" applyFont="1" applyFill="1" applyBorder="1" applyAlignment="1">
      <alignment horizontal="right" vertical="top" shrinkToFit="1"/>
    </xf>
    <xf numFmtId="176" fontId="15" fillId="3" borderId="0" xfId="0" applyNumberFormat="1" applyFont="1" applyFill="1" applyBorder="1" applyAlignment="1">
      <alignment horizontal="right" vertical="top" shrinkToFit="1"/>
    </xf>
    <xf numFmtId="176" fontId="15" fillId="3" borderId="3" xfId="0" applyNumberFormat="1" applyFont="1" applyFill="1" applyBorder="1" applyAlignment="1">
      <alignment horizontal="center" vertical="center" shrinkToFit="1"/>
    </xf>
    <xf numFmtId="176" fontId="15" fillId="3" borderId="5" xfId="0" applyNumberFormat="1" applyFont="1" applyFill="1" applyBorder="1" applyAlignment="1">
      <alignment horizontal="center" vertical="center" shrinkToFit="1"/>
    </xf>
    <xf numFmtId="176" fontId="15" fillId="0" borderId="4" xfId="0" applyNumberFormat="1" applyFont="1" applyFill="1" applyBorder="1" applyAlignment="1">
      <alignment horizontal="center" vertical="center" shrinkToFit="1"/>
    </xf>
    <xf numFmtId="176" fontId="15" fillId="0" borderId="5" xfId="0" applyNumberFormat="1" applyFont="1" applyFill="1" applyBorder="1" applyAlignment="1">
      <alignment horizontal="center" vertical="center" shrinkToFit="1"/>
    </xf>
    <xf numFmtId="0" fontId="7" fillId="0" borderId="3" xfId="2" applyNumberFormat="1" applyFont="1" applyFill="1" applyBorder="1" applyAlignment="1" applyProtection="1">
      <alignment horizontal="left" vertical="center" shrinkToFit="1"/>
    </xf>
    <xf numFmtId="0" fontId="7" fillId="0" borderId="4" xfId="2" applyNumberFormat="1" applyFont="1" applyFill="1" applyBorder="1" applyAlignment="1" applyProtection="1">
      <alignment horizontal="left" vertical="center" shrinkToFit="1"/>
    </xf>
    <xf numFmtId="0" fontId="7" fillId="0" borderId="5" xfId="2" applyNumberFormat="1" applyFont="1" applyFill="1" applyBorder="1" applyAlignment="1" applyProtection="1">
      <alignment horizontal="left" vertical="center" shrinkToFit="1"/>
    </xf>
    <xf numFmtId="176" fontId="8" fillId="2" borderId="8" xfId="2" applyNumberFormat="1" applyFont="1" applyFill="1" applyBorder="1" applyAlignment="1" applyProtection="1">
      <alignment horizontal="center" vertical="center" wrapText="1"/>
    </xf>
    <xf numFmtId="0" fontId="1" fillId="2" borderId="9" xfId="3" applyFont="1" applyFill="1" applyBorder="1" applyAlignment="1">
      <alignment vertical="center"/>
    </xf>
    <xf numFmtId="4" fontId="14" fillId="2" borderId="3" xfId="2" applyNumberFormat="1" applyFont="1" applyFill="1" applyBorder="1" applyAlignment="1" applyProtection="1">
      <alignment horizontal="center" vertical="center" shrinkToFit="1"/>
    </xf>
    <xf numFmtId="4" fontId="14" fillId="2" borderId="4" xfId="2" applyNumberFormat="1" applyFont="1" applyFill="1" applyBorder="1" applyAlignment="1" applyProtection="1">
      <alignment horizontal="center" vertical="center" shrinkToFit="1"/>
    </xf>
    <xf numFmtId="4" fontId="14" fillId="2" borderId="5" xfId="2" applyNumberFormat="1" applyFont="1" applyFill="1" applyBorder="1" applyAlignment="1" applyProtection="1">
      <alignment horizontal="center" vertical="center" shrinkToFit="1"/>
    </xf>
    <xf numFmtId="4" fontId="7" fillId="2" borderId="3" xfId="2" applyNumberFormat="1" applyFont="1" applyFill="1" applyBorder="1" applyAlignment="1" applyProtection="1">
      <alignment horizontal="center" vertical="center" shrinkToFit="1"/>
    </xf>
    <xf numFmtId="4" fontId="7" fillId="2" borderId="4" xfId="2" applyNumberFormat="1" applyFont="1" applyFill="1" applyBorder="1" applyAlignment="1" applyProtection="1">
      <alignment horizontal="center" vertical="center" shrinkToFit="1"/>
    </xf>
    <xf numFmtId="4" fontId="7" fillId="2" borderId="5" xfId="2" applyNumberFormat="1" applyFont="1" applyFill="1" applyBorder="1" applyAlignment="1" applyProtection="1">
      <alignment horizontal="center" vertical="center" shrinkToFit="1"/>
    </xf>
    <xf numFmtId="0" fontId="25" fillId="0" borderId="32" xfId="4" applyFont="1" applyFill="1" applyBorder="1" applyAlignment="1">
      <alignment horizontal="left" vertical="center" wrapText="1"/>
    </xf>
    <xf numFmtId="0" fontId="25" fillId="0" borderId="32" xfId="4" applyFont="1" applyFill="1" applyBorder="1" applyAlignment="1">
      <alignment horizontal="left" vertical="center"/>
    </xf>
    <xf numFmtId="0" fontId="25" fillId="0" borderId="32" xfId="0" applyFont="1" applyBorder="1" applyAlignment="1">
      <alignment horizontal="left" vertical="center" wrapText="1"/>
    </xf>
    <xf numFmtId="4" fontId="8" fillId="2" borderId="10" xfId="2" applyNumberFormat="1" applyFont="1" applyFill="1" applyBorder="1" applyAlignment="1" applyProtection="1">
      <alignment horizontal="center" vertical="center"/>
    </xf>
    <xf numFmtId="4" fontId="8" fillId="2" borderId="54" xfId="2" applyNumberFormat="1" applyFont="1" applyFill="1" applyBorder="1" applyAlignment="1" applyProtection="1">
      <alignment horizontal="center" vertical="center"/>
    </xf>
    <xf numFmtId="0" fontId="25" fillId="0" borderId="32" xfId="0" applyFont="1" applyBorder="1" applyAlignment="1">
      <alignment horizontal="left" vertical="top" wrapText="1"/>
    </xf>
  </cellXfs>
  <cellStyles count="6">
    <cellStyle name="桁区切り 2" xfId="5"/>
    <cellStyle name="標準" xfId="0" builtinId="0"/>
    <cellStyle name="標準 2" xfId="4"/>
    <cellStyle name="標準 3" xfId="3"/>
    <cellStyle name="標準_「神様からひと言」（予実算）" xfId="1"/>
    <cellStyle name="標準_new実行予算" xfId="2"/>
  </cellStyles>
  <dxfs count="4">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EAEAEA"/>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20&#35251;&#20809;&#20849;&#36890;&#9733;/&#35036;&#21161;&#37329;&#20132;&#20184;&#35201;&#32177;/R4&#26144;&#20687;&#20316;&#21697;&#25774;&#24433;&#25903;&#25588;&#20107;&#26989;&#35036;&#21161;&#37329;&#20132;&#20184;&#35201;&#32177;/&#36039;&#26009;/R5-1_youbou_eigaseisaku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非表示》チェック表(劇映画)"/>
      <sheetName val="《非表示》チェック表(記録映画)"/>
      <sheetName val="《非表示》チェック表(アニメ映画)"/>
      <sheetName val="datas"/>
      <sheetName val="総表"/>
      <sheetName val="個表"/>
      <sheetName val="収入"/>
      <sheetName val="支出 (２か年度版)"/>
      <sheetName val="スタッフ費内訳 (２か年度版)"/>
      <sheetName val="キャスト費内訳 (２か年度版)"/>
      <sheetName val="団体概要"/>
    </sheetNames>
    <sheetDataSet>
      <sheetData sheetId="0"/>
      <sheetData sheetId="1"/>
      <sheetData sheetId="2"/>
      <sheetData sheetId="3"/>
      <sheetData sheetId="4">
        <row r="12">
          <cell r="C12"/>
        </row>
      </sheetData>
      <sheetData sheetId="5"/>
      <sheetData sheetId="6"/>
      <sheetData sheetId="7">
        <row r="15">
          <cell r="AO15" t="str">
            <v>バリアフリー字幕制作費</v>
          </cell>
          <cell r="AP15" t="str">
            <v>音声ガイド制作費</v>
          </cell>
        </row>
        <row r="16">
          <cell r="V16" t="str">
            <v>スタッフ人件費</v>
          </cell>
          <cell r="X16" t="str">
            <v>製作発表に係る経費</v>
          </cell>
        </row>
        <row r="17">
          <cell r="V17" t="str">
            <v>キャスト人件費</v>
          </cell>
          <cell r="X17" t="str">
            <v>航空・列車運賃の特別料金</v>
          </cell>
        </row>
      </sheetData>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4"/>
  <sheetViews>
    <sheetView tabSelected="1" view="pageBreakPreview" zoomScale="80" zoomScaleNormal="70" zoomScaleSheetLayoutView="80" zoomScalePageLayoutView="55" workbookViewId="0"/>
  </sheetViews>
  <sheetFormatPr defaultRowHeight="18.75"/>
  <cols>
    <col min="1" max="1" width="6.875" style="148" customWidth="1"/>
    <col min="2" max="2" width="8.125" style="148" customWidth="1"/>
    <col min="3" max="3" width="31.25" style="148" customWidth="1"/>
    <col min="4" max="4" width="12.5" style="149" customWidth="1"/>
    <col min="5" max="5" width="21" style="149" bestFit="1" customWidth="1"/>
    <col min="6" max="6" width="21" style="120" bestFit="1" customWidth="1"/>
    <col min="7" max="7" width="66.625" style="162" customWidth="1"/>
  </cols>
  <sheetData>
    <row r="1" spans="1:7" ht="24">
      <c r="A1" s="1" t="s">
        <v>87</v>
      </c>
    </row>
    <row r="2" spans="1:7" ht="24">
      <c r="A2" s="228" t="s">
        <v>24</v>
      </c>
      <c r="B2" s="229"/>
      <c r="C2" s="232"/>
      <c r="D2" s="233"/>
      <c r="E2" s="150"/>
      <c r="F2" s="121"/>
    </row>
    <row r="3" spans="1:7" ht="24">
      <c r="A3" s="230" t="s">
        <v>68</v>
      </c>
      <c r="B3" s="231"/>
      <c r="C3" s="234"/>
      <c r="D3" s="235"/>
      <c r="E3" s="121"/>
      <c r="F3" s="206"/>
    </row>
    <row r="4" spans="1:7" ht="24">
      <c r="A4" s="216" t="s">
        <v>25</v>
      </c>
      <c r="B4" s="217" t="s">
        <v>26</v>
      </c>
      <c r="C4" s="217" t="s">
        <v>28</v>
      </c>
      <c r="D4" s="218" t="s">
        <v>80</v>
      </c>
      <c r="E4" s="219" t="s">
        <v>89</v>
      </c>
      <c r="F4" s="220" t="s">
        <v>90</v>
      </c>
      <c r="G4" s="122" t="s">
        <v>81</v>
      </c>
    </row>
    <row r="5" spans="1:7" ht="30">
      <c r="A5" s="212" t="s">
        <v>82</v>
      </c>
      <c r="B5" s="213"/>
      <c r="C5" s="213"/>
      <c r="D5" s="214"/>
      <c r="E5" s="215"/>
      <c r="F5" s="222">
        <f>SUM(F7,F19,F25,F31)</f>
        <v>0</v>
      </c>
      <c r="G5" s="122" t="s">
        <v>92</v>
      </c>
    </row>
    <row r="6" spans="1:7" ht="25.5">
      <c r="A6" s="207"/>
      <c r="B6" s="123" t="s">
        <v>79</v>
      </c>
      <c r="C6" s="124"/>
      <c r="D6" s="124"/>
      <c r="E6" s="125"/>
      <c r="F6" s="221"/>
      <c r="G6" s="159"/>
    </row>
    <row r="7" spans="1:7" ht="27">
      <c r="A7" s="207"/>
      <c r="B7" s="126" t="s">
        <v>83</v>
      </c>
      <c r="C7" s="127"/>
      <c r="D7" s="128"/>
      <c r="E7" s="129"/>
      <c r="F7" s="223">
        <f>SUM(E7:E17)</f>
        <v>0</v>
      </c>
      <c r="G7" s="226" t="s">
        <v>93</v>
      </c>
    </row>
    <row r="8" spans="1:7" ht="24">
      <c r="A8" s="207"/>
      <c r="B8" s="130" t="str">
        <f>IF(C8="","",".")</f>
        <v/>
      </c>
      <c r="C8" s="131"/>
      <c r="D8" s="132"/>
      <c r="E8" s="133"/>
      <c r="F8" s="224"/>
      <c r="G8" s="227"/>
    </row>
    <row r="9" spans="1:7" ht="24">
      <c r="A9" s="207"/>
      <c r="B9" s="130" t="str">
        <f t="shared" ref="B9:B17" si="0">IF(C9="","",".")</f>
        <v/>
      </c>
      <c r="C9" s="131"/>
      <c r="D9" s="132"/>
      <c r="E9" s="133"/>
      <c r="F9" s="224"/>
      <c r="G9" s="227"/>
    </row>
    <row r="10" spans="1:7" ht="24">
      <c r="A10" s="207"/>
      <c r="B10" s="130" t="str">
        <f t="shared" si="0"/>
        <v/>
      </c>
      <c r="C10" s="131"/>
      <c r="D10" s="132"/>
      <c r="E10" s="133"/>
      <c r="F10" s="224"/>
      <c r="G10" s="227"/>
    </row>
    <row r="11" spans="1:7" ht="24">
      <c r="A11" s="207"/>
      <c r="B11" s="130" t="str">
        <f t="shared" si="0"/>
        <v/>
      </c>
      <c r="C11" s="131"/>
      <c r="D11" s="132"/>
      <c r="E11" s="133"/>
      <c r="F11" s="224"/>
      <c r="G11" s="227"/>
    </row>
    <row r="12" spans="1:7" ht="24">
      <c r="A12" s="207"/>
      <c r="B12" s="130" t="str">
        <f t="shared" si="0"/>
        <v/>
      </c>
      <c r="C12" s="131"/>
      <c r="D12" s="132"/>
      <c r="E12" s="133"/>
      <c r="F12" s="224"/>
      <c r="G12" s="227"/>
    </row>
    <row r="13" spans="1:7" ht="24">
      <c r="A13" s="207"/>
      <c r="B13" s="130" t="str">
        <f t="shared" si="0"/>
        <v/>
      </c>
      <c r="C13" s="131"/>
      <c r="D13" s="132"/>
      <c r="E13" s="133"/>
      <c r="F13" s="224"/>
      <c r="G13" s="227"/>
    </row>
    <row r="14" spans="1:7" ht="24">
      <c r="A14" s="207"/>
      <c r="B14" s="130" t="str">
        <f t="shared" si="0"/>
        <v/>
      </c>
      <c r="C14" s="131"/>
      <c r="D14" s="132"/>
      <c r="E14" s="133"/>
      <c r="F14" s="224"/>
      <c r="G14" s="227"/>
    </row>
    <row r="15" spans="1:7" ht="24">
      <c r="A15" s="207"/>
      <c r="B15" s="130" t="str">
        <f t="shared" si="0"/>
        <v/>
      </c>
      <c r="C15" s="131"/>
      <c r="D15" s="132"/>
      <c r="E15" s="133"/>
      <c r="F15" s="224"/>
      <c r="G15" s="227"/>
    </row>
    <row r="16" spans="1:7" ht="24">
      <c r="A16" s="207"/>
      <c r="B16" s="130" t="str">
        <f t="shared" si="0"/>
        <v/>
      </c>
      <c r="C16" s="131"/>
      <c r="D16" s="132"/>
      <c r="E16" s="133"/>
      <c r="F16" s="224"/>
      <c r="G16" s="227"/>
    </row>
    <row r="17" spans="1:7" ht="24">
      <c r="A17" s="207"/>
      <c r="B17" s="130" t="str">
        <f t="shared" si="0"/>
        <v/>
      </c>
      <c r="C17" s="134"/>
      <c r="D17" s="132"/>
      <c r="E17" s="135"/>
      <c r="F17" s="225"/>
      <c r="G17" s="227"/>
    </row>
    <row r="18" spans="1:7" ht="25.5">
      <c r="A18" s="207"/>
      <c r="B18" s="136" t="s">
        <v>84</v>
      </c>
      <c r="C18" s="137"/>
      <c r="D18" s="138"/>
      <c r="E18" s="139"/>
      <c r="F18" s="208"/>
      <c r="G18" s="160"/>
    </row>
    <row r="19" spans="1:7" ht="27">
      <c r="A19" s="207"/>
      <c r="B19" s="126" t="s">
        <v>83</v>
      </c>
      <c r="C19" s="127"/>
      <c r="D19" s="140"/>
      <c r="E19" s="141"/>
      <c r="F19" s="223">
        <f>SUM(E19:E23)</f>
        <v>0</v>
      </c>
      <c r="G19" s="226" t="s">
        <v>94</v>
      </c>
    </row>
    <row r="20" spans="1:7" ht="24">
      <c r="A20" s="207"/>
      <c r="B20" s="130" t="str">
        <f>IF(C20="","",".")</f>
        <v/>
      </c>
      <c r="C20" s="131"/>
      <c r="D20" s="132"/>
      <c r="E20" s="142"/>
      <c r="F20" s="224"/>
      <c r="G20" s="226"/>
    </row>
    <row r="21" spans="1:7" ht="24">
      <c r="A21" s="207"/>
      <c r="B21" s="130" t="str">
        <f t="shared" ref="B21:B23" si="1">IF(C21="","",".")</f>
        <v/>
      </c>
      <c r="C21" s="131"/>
      <c r="D21" s="132"/>
      <c r="E21" s="142"/>
      <c r="F21" s="224"/>
      <c r="G21" s="226"/>
    </row>
    <row r="22" spans="1:7" ht="24">
      <c r="A22" s="207"/>
      <c r="B22" s="130" t="str">
        <f t="shared" si="1"/>
        <v/>
      </c>
      <c r="C22" s="131"/>
      <c r="D22" s="132"/>
      <c r="E22" s="142"/>
      <c r="F22" s="224"/>
      <c r="G22" s="226"/>
    </row>
    <row r="23" spans="1:7" ht="24">
      <c r="A23" s="207"/>
      <c r="B23" s="130" t="str">
        <f t="shared" si="1"/>
        <v/>
      </c>
      <c r="C23" s="134"/>
      <c r="D23" s="143"/>
      <c r="E23" s="144"/>
      <c r="F23" s="225"/>
      <c r="G23" s="226"/>
    </row>
    <row r="24" spans="1:7" ht="25.5">
      <c r="A24" s="207"/>
      <c r="B24" s="136" t="s">
        <v>85</v>
      </c>
      <c r="C24" s="137"/>
      <c r="D24" s="145"/>
      <c r="E24" s="139"/>
      <c r="F24" s="208"/>
      <c r="G24" s="160"/>
    </row>
    <row r="25" spans="1:7" ht="27">
      <c r="A25" s="207"/>
      <c r="B25" s="126" t="s">
        <v>83</v>
      </c>
      <c r="C25" s="127"/>
      <c r="D25" s="128"/>
      <c r="E25" s="141"/>
      <c r="F25" s="223">
        <f>SUM(E25:E29)</f>
        <v>0</v>
      </c>
      <c r="G25" s="226" t="s">
        <v>95</v>
      </c>
    </row>
    <row r="26" spans="1:7" ht="24">
      <c r="A26" s="207"/>
      <c r="B26" s="130" t="str">
        <f>IF(C26="","",".")</f>
        <v/>
      </c>
      <c r="C26" s="131"/>
      <c r="D26" s="132"/>
      <c r="E26" s="142"/>
      <c r="F26" s="224"/>
      <c r="G26" s="226"/>
    </row>
    <row r="27" spans="1:7" ht="24">
      <c r="A27" s="207"/>
      <c r="B27" s="130" t="str">
        <f t="shared" ref="B27:B29" si="2">IF(C27="","",".")</f>
        <v/>
      </c>
      <c r="C27" s="131"/>
      <c r="D27" s="132"/>
      <c r="E27" s="142"/>
      <c r="F27" s="224"/>
      <c r="G27" s="226"/>
    </row>
    <row r="28" spans="1:7" ht="24">
      <c r="A28" s="207"/>
      <c r="B28" s="130" t="str">
        <f t="shared" si="2"/>
        <v/>
      </c>
      <c r="C28" s="131"/>
      <c r="D28" s="132"/>
      <c r="E28" s="142"/>
      <c r="F28" s="224"/>
      <c r="G28" s="226"/>
    </row>
    <row r="29" spans="1:7" ht="24">
      <c r="A29" s="207"/>
      <c r="B29" s="130" t="str">
        <f t="shared" si="2"/>
        <v/>
      </c>
      <c r="C29" s="134"/>
      <c r="D29" s="132"/>
      <c r="E29" s="144"/>
      <c r="F29" s="225"/>
      <c r="G29" s="226"/>
    </row>
    <row r="30" spans="1:7" ht="25.5">
      <c r="A30" s="207"/>
      <c r="B30" s="123" t="s">
        <v>86</v>
      </c>
      <c r="C30" s="137"/>
      <c r="D30" s="145"/>
      <c r="E30" s="139"/>
      <c r="F30" s="208"/>
      <c r="G30" s="160"/>
    </row>
    <row r="31" spans="1:7" ht="27">
      <c r="A31" s="207"/>
      <c r="B31" s="126" t="s">
        <v>83</v>
      </c>
      <c r="C31" s="127"/>
      <c r="D31" s="146"/>
      <c r="E31" s="141"/>
      <c r="F31" s="223">
        <f>SUM(E31:E34)</f>
        <v>0</v>
      </c>
      <c r="G31" s="226" t="s">
        <v>91</v>
      </c>
    </row>
    <row r="32" spans="1:7" ht="24">
      <c r="A32" s="207"/>
      <c r="B32" s="130" t="str">
        <f t="shared" ref="B32:B34" si="3">IF(C32="","",".")</f>
        <v/>
      </c>
      <c r="C32" s="131"/>
      <c r="D32" s="147"/>
      <c r="E32" s="142"/>
      <c r="F32" s="224"/>
      <c r="G32" s="227"/>
    </row>
    <row r="33" spans="1:7" ht="24">
      <c r="A33" s="207"/>
      <c r="B33" s="130" t="str">
        <f t="shared" si="3"/>
        <v/>
      </c>
      <c r="C33" s="131"/>
      <c r="D33" s="147"/>
      <c r="E33" s="142"/>
      <c r="F33" s="224"/>
      <c r="G33" s="227"/>
    </row>
    <row r="34" spans="1:7" ht="24">
      <c r="A34" s="209"/>
      <c r="B34" s="210" t="str">
        <f t="shared" si="3"/>
        <v/>
      </c>
      <c r="C34" s="134"/>
      <c r="D34" s="211"/>
      <c r="E34" s="144"/>
      <c r="F34" s="225"/>
      <c r="G34" s="227"/>
    </row>
  </sheetData>
  <mergeCells count="12">
    <mergeCell ref="G7:G17"/>
    <mergeCell ref="A2:B2"/>
    <mergeCell ref="A3:B3"/>
    <mergeCell ref="C2:D2"/>
    <mergeCell ref="C3:D3"/>
    <mergeCell ref="F7:F17"/>
    <mergeCell ref="F25:F29"/>
    <mergeCell ref="G25:G29"/>
    <mergeCell ref="F31:F34"/>
    <mergeCell ref="G31:G34"/>
    <mergeCell ref="F19:F23"/>
    <mergeCell ref="G19:G23"/>
  </mergeCells>
  <phoneticPr fontId="3"/>
  <conditionalFormatting sqref="F7 E4:E5 D35:F65466 E7:E34">
    <cfRule type="containsText" dxfId="3" priority="4" stopIfTrue="1" operator="containsText" text="ご記入">
      <formula>NOT(ISERROR(SEARCH("ご記入",D4)))</formula>
    </cfRule>
  </conditionalFormatting>
  <conditionalFormatting sqref="F25">
    <cfRule type="containsText" dxfId="2" priority="3" stopIfTrue="1" operator="containsText" text="ご記入">
      <formula>NOT(ISERROR(SEARCH("ご記入",F25)))</formula>
    </cfRule>
  </conditionalFormatting>
  <conditionalFormatting sqref="F19">
    <cfRule type="containsText" dxfId="1" priority="2" stopIfTrue="1" operator="containsText" text="ご記入">
      <formula>NOT(ISERROR(SEARCH("ご記入",F19)))</formula>
    </cfRule>
  </conditionalFormatting>
  <conditionalFormatting sqref="D18">
    <cfRule type="containsText" dxfId="0" priority="1" stopIfTrue="1" operator="containsText" text="ご記入">
      <formula>NOT(ISERROR(SEARCH("ご記入",D18)))</formula>
    </cfRule>
  </conditionalFormatting>
  <dataValidations count="6">
    <dataValidation type="list" allowBlank="1" showInputMessage="1" showErrorMessage="1" sqref="D19">
      <formula1>"決定,申請中,申請予定"</formula1>
    </dataValidation>
    <dataValidation type="list" allowBlank="1" showInputMessage="1" showErrorMessage="1" sqref="D25:D29">
      <formula1>"確定,達成,交渉中,実施中,予定,実施予定"</formula1>
    </dataValidation>
    <dataValidation type="list" allowBlank="1" showInputMessage="1" showErrorMessage="1" sqref="D20:D23">
      <formula1>"確定,申請中,予定"</formula1>
    </dataValidation>
    <dataValidation type="list" allowBlank="1" showInputMessage="1" showErrorMessage="1" sqref="D7:D17 D31:D34">
      <formula1>"確定,交渉中,予定"</formula1>
    </dataValidation>
    <dataValidation imeMode="halfAlpha" allowBlank="1" showInputMessage="1" showErrorMessage="1" sqref="F4:F5 G35:G65466"/>
    <dataValidation type="whole" operator="greaterThanOrEqual" allowBlank="1" showInputMessage="1" showErrorMessage="1" sqref="D18 E7:E34">
      <formula1>0</formula1>
    </dataValidation>
  </dataValidations>
  <pageMargins left="0.31496062992125984" right="0.31496062992125984" top="0.74803149606299213" bottom="0.74803149606299213" header="0.31496062992125984" footer="0.31496062992125984"/>
  <pageSetup paperSize="9" scale="88" fitToHeight="0" orientation="portrait" r:id="rId1"/>
  <headerFooter>
    <oddHeader>&amp;L&amp;12別記様式第２号関連様式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4"/>
  <sheetViews>
    <sheetView view="pageBreakPreview" zoomScale="80" zoomScaleNormal="55" zoomScaleSheetLayoutView="80" zoomScalePageLayoutView="55" workbookViewId="0"/>
  </sheetViews>
  <sheetFormatPr defaultRowHeight="18.75"/>
  <cols>
    <col min="1" max="1" width="4.875" style="55" customWidth="1"/>
    <col min="2" max="2" width="5.125" style="55" customWidth="1"/>
    <col min="3" max="3" width="4.5" style="55" customWidth="1"/>
    <col min="4" max="4" width="25" style="56" customWidth="1"/>
    <col min="5" max="5" width="23" style="56" customWidth="1"/>
    <col min="6" max="6" width="16.125" style="57" customWidth="1"/>
    <col min="7" max="7" width="19.875" style="57" bestFit="1" customWidth="1"/>
    <col min="8" max="8" width="17.25" style="57" bestFit="1" customWidth="1"/>
    <col min="9" max="9" width="10.625" style="57" hidden="1" customWidth="1"/>
    <col min="10" max="10" width="14.25" style="57" bestFit="1" customWidth="1"/>
    <col min="11" max="11" width="4.25" style="57" hidden="1" customWidth="1"/>
    <col min="12" max="12" width="19.25" style="57" bestFit="1" customWidth="1"/>
    <col min="13" max="13" width="4.25" style="57" hidden="1" customWidth="1"/>
    <col min="14" max="14" width="19.125" style="57" customWidth="1"/>
    <col min="15" max="15" width="9" style="163"/>
  </cols>
  <sheetData>
    <row r="1" spans="1:19" ht="24">
      <c r="A1" s="1" t="s">
        <v>88</v>
      </c>
    </row>
    <row r="2" spans="1:19" ht="24.75" thickBot="1">
      <c r="A2" s="241" t="s">
        <v>24</v>
      </c>
      <c r="B2" s="242"/>
      <c r="C2" s="243"/>
      <c r="D2" s="244"/>
      <c r="E2" s="245"/>
      <c r="F2" s="246"/>
      <c r="G2" s="255" t="s">
        <v>68</v>
      </c>
      <c r="H2" s="256"/>
      <c r="I2" s="105"/>
      <c r="J2" s="257"/>
      <c r="K2" s="257"/>
      <c r="L2" s="257"/>
      <c r="M2" s="257"/>
      <c r="N2" s="258"/>
    </row>
    <row r="3" spans="1:19" ht="33.75" customHeight="1" thickBot="1">
      <c r="A3" s="239" t="s">
        <v>25</v>
      </c>
      <c r="B3" s="240"/>
      <c r="C3" s="183" t="s">
        <v>26</v>
      </c>
      <c r="D3" s="183" t="s">
        <v>27</v>
      </c>
      <c r="E3" s="179" t="s">
        <v>28</v>
      </c>
      <c r="F3" s="181" t="s">
        <v>60</v>
      </c>
      <c r="G3" s="172" t="s">
        <v>58</v>
      </c>
      <c r="H3" s="173" t="s">
        <v>59</v>
      </c>
      <c r="I3" s="58" t="s">
        <v>29</v>
      </c>
      <c r="J3" s="170" t="s">
        <v>61</v>
      </c>
      <c r="K3" s="166"/>
      <c r="L3" s="168" t="s">
        <v>58</v>
      </c>
      <c r="M3" s="164"/>
      <c r="N3" s="168" t="s">
        <v>59</v>
      </c>
    </row>
    <row r="4" spans="1:19" ht="33.75" thickBot="1">
      <c r="A4" s="195" t="s">
        <v>30</v>
      </c>
      <c r="B4" s="184"/>
      <c r="C4" s="182"/>
      <c r="D4" s="182"/>
      <c r="E4" s="180"/>
      <c r="F4" s="171"/>
      <c r="G4" s="171"/>
      <c r="H4" s="174"/>
      <c r="I4" s="59"/>
      <c r="J4" s="176">
        <f>SUM(J5,J50)</f>
        <v>0</v>
      </c>
      <c r="K4" s="167"/>
      <c r="L4" s="169" t="s">
        <v>61</v>
      </c>
      <c r="M4" s="60"/>
      <c r="N4" s="196" t="s">
        <v>61</v>
      </c>
      <c r="O4" s="122" t="s">
        <v>81</v>
      </c>
    </row>
    <row r="5" spans="1:19" ht="30.75" thickBot="1">
      <c r="A5" s="197"/>
      <c r="B5" s="61" t="s">
        <v>31</v>
      </c>
      <c r="C5" s="62"/>
      <c r="D5" s="62"/>
      <c r="E5" s="62"/>
      <c r="F5" s="62"/>
      <c r="G5" s="62"/>
      <c r="H5" s="175"/>
      <c r="I5" s="62"/>
      <c r="J5" s="177">
        <f>SUM(J7,J12,J15,J18,J20,J22,J24,J26,J29,J31,J33,J35,J39,J42,J45,J48)</f>
        <v>0</v>
      </c>
      <c r="K5" s="165"/>
      <c r="L5" s="178">
        <f>SUM(L7,L12,L15,L18,L20,L22,L24,L26,L29,L31,L33,L35,L39,L42,L45,L48)</f>
        <v>0</v>
      </c>
      <c r="M5" s="165"/>
      <c r="N5" s="177">
        <f>SUM(N7:N49)</f>
        <v>0</v>
      </c>
      <c r="O5" s="122" t="s">
        <v>92</v>
      </c>
    </row>
    <row r="6" spans="1:19" ht="25.5">
      <c r="A6" s="197"/>
      <c r="B6" s="63"/>
      <c r="C6" s="64" t="s">
        <v>38</v>
      </c>
      <c r="D6" s="65"/>
      <c r="E6" s="65"/>
      <c r="F6" s="65"/>
      <c r="G6" s="65"/>
      <c r="H6" s="65"/>
      <c r="I6" s="65"/>
      <c r="J6" s="81"/>
      <c r="K6" s="66"/>
      <c r="L6" s="81"/>
      <c r="M6" s="66"/>
      <c r="N6" s="198"/>
      <c r="O6" s="163" t="s">
        <v>99</v>
      </c>
    </row>
    <row r="7" spans="1:19" ht="25.5">
      <c r="A7" s="197"/>
      <c r="B7" s="63"/>
      <c r="C7" s="67" t="s">
        <v>32</v>
      </c>
      <c r="D7" s="68" t="s">
        <v>40</v>
      </c>
      <c r="E7" s="69" t="s">
        <v>66</v>
      </c>
      <c r="F7" s="109">
        <f>スタッフ!G44</f>
        <v>0</v>
      </c>
      <c r="G7" s="155" t="s">
        <v>35</v>
      </c>
      <c r="H7" s="155"/>
      <c r="I7" s="71"/>
      <c r="J7" s="247">
        <f>SUM(F7:F11)</f>
        <v>0</v>
      </c>
      <c r="K7" s="185">
        <f>IF(G7="○",F7,"")</f>
        <v>0</v>
      </c>
      <c r="L7" s="247">
        <f>SUM(K7:K11)</f>
        <v>0</v>
      </c>
      <c r="M7" s="161" t="str">
        <f>IF(G7="○","",IF(H7="○",F7,""))</f>
        <v/>
      </c>
      <c r="N7" s="250">
        <f>SUM(M7:M11)</f>
        <v>0</v>
      </c>
      <c r="O7" s="163" t="s">
        <v>96</v>
      </c>
    </row>
    <row r="8" spans="1:19" ht="25.5">
      <c r="A8" s="197"/>
      <c r="B8" s="63"/>
      <c r="C8" s="72" t="str">
        <f>IF(D8="","",".")</f>
        <v/>
      </c>
      <c r="D8" s="73"/>
      <c r="E8" s="74" t="s">
        <v>67</v>
      </c>
      <c r="F8" s="110">
        <f>スタッフ!H44</f>
        <v>0</v>
      </c>
      <c r="G8" s="156"/>
      <c r="H8" s="156" t="s">
        <v>35</v>
      </c>
      <c r="I8" s="76"/>
      <c r="J8" s="248"/>
      <c r="K8" s="185" t="str">
        <f t="shared" ref="K8:K42" si="0">IF(G8="○",F8,"")</f>
        <v/>
      </c>
      <c r="L8" s="248"/>
      <c r="M8" s="161">
        <f t="shared" ref="M8:M42" si="1">IF(G8="○","",IF(H8="○",F8,""))</f>
        <v>0</v>
      </c>
      <c r="N8" s="251"/>
      <c r="O8" s="163" t="s">
        <v>97</v>
      </c>
    </row>
    <row r="9" spans="1:19" ht="25.5">
      <c r="A9" s="197"/>
      <c r="B9" s="63"/>
      <c r="C9" s="72" t="str">
        <f t="shared" ref="C9:C11" si="2">IF(D9="","",".")</f>
        <v/>
      </c>
      <c r="D9" s="73"/>
      <c r="E9" s="74" t="s">
        <v>64</v>
      </c>
      <c r="F9" s="110">
        <f>キャスト!H46</f>
        <v>0</v>
      </c>
      <c r="G9" s="156" t="s">
        <v>35</v>
      </c>
      <c r="H9" s="156"/>
      <c r="I9" s="76"/>
      <c r="J9" s="248"/>
      <c r="K9" s="185">
        <f t="shared" si="0"/>
        <v>0</v>
      </c>
      <c r="L9" s="248"/>
      <c r="M9" s="161" t="str">
        <f t="shared" si="1"/>
        <v/>
      </c>
      <c r="N9" s="251"/>
    </row>
    <row r="10" spans="1:19" ht="25.5">
      <c r="A10" s="197"/>
      <c r="B10" s="63"/>
      <c r="C10" s="72" t="str">
        <f t="shared" si="2"/>
        <v/>
      </c>
      <c r="D10" s="73"/>
      <c r="E10" s="74" t="s">
        <v>65</v>
      </c>
      <c r="F10" s="110">
        <f>キャスト!I46</f>
        <v>0</v>
      </c>
      <c r="G10" s="156"/>
      <c r="H10" s="156" t="s">
        <v>35</v>
      </c>
      <c r="I10" s="76" t="s">
        <v>33</v>
      </c>
      <c r="J10" s="248"/>
      <c r="K10" s="185" t="str">
        <f t="shared" si="0"/>
        <v/>
      </c>
      <c r="L10" s="248"/>
      <c r="M10" s="161">
        <f t="shared" si="1"/>
        <v>0</v>
      </c>
      <c r="N10" s="251"/>
    </row>
    <row r="11" spans="1:19" ht="25.5">
      <c r="A11" s="197"/>
      <c r="B11" s="63"/>
      <c r="C11" s="72" t="str">
        <f t="shared" si="2"/>
        <v/>
      </c>
      <c r="D11" s="77"/>
      <c r="E11" s="78"/>
      <c r="F11" s="106"/>
      <c r="G11" s="79" t="s">
        <v>33</v>
      </c>
      <c r="H11" s="79"/>
      <c r="I11" s="79" t="s">
        <v>33</v>
      </c>
      <c r="J11" s="249"/>
      <c r="K11" s="185" t="str">
        <f t="shared" si="0"/>
        <v/>
      </c>
      <c r="L11" s="249"/>
      <c r="M11" s="161" t="str">
        <f t="shared" si="1"/>
        <v/>
      </c>
      <c r="N11" s="252"/>
      <c r="S11" s="122"/>
    </row>
    <row r="12" spans="1:19" ht="25.5">
      <c r="A12" s="197"/>
      <c r="B12" s="63"/>
      <c r="C12" s="67" t="s">
        <v>34</v>
      </c>
      <c r="D12" s="82" t="s">
        <v>41</v>
      </c>
      <c r="E12" s="83"/>
      <c r="F12" s="107"/>
      <c r="G12" s="71"/>
      <c r="H12" s="71"/>
      <c r="I12" s="71" t="s">
        <v>33</v>
      </c>
      <c r="J12" s="247">
        <f>SUM(F12:F13)</f>
        <v>0</v>
      </c>
      <c r="K12" s="185" t="str">
        <f t="shared" si="0"/>
        <v/>
      </c>
      <c r="L12" s="247">
        <f>SUM(K12:K13)</f>
        <v>0</v>
      </c>
      <c r="M12" s="161" t="str">
        <f t="shared" si="1"/>
        <v/>
      </c>
      <c r="N12" s="250">
        <f>SUM(M12:M13)</f>
        <v>0</v>
      </c>
      <c r="S12" s="122"/>
    </row>
    <row r="13" spans="1:19" ht="25.5">
      <c r="A13" s="197"/>
      <c r="B13" s="63"/>
      <c r="C13" s="67" t="s">
        <v>34</v>
      </c>
      <c r="D13" s="84"/>
      <c r="E13" s="85"/>
      <c r="F13" s="112"/>
      <c r="G13" s="79" t="s">
        <v>33</v>
      </c>
      <c r="H13" s="79"/>
      <c r="I13" s="76" t="s">
        <v>33</v>
      </c>
      <c r="J13" s="249"/>
      <c r="K13" s="185" t="str">
        <f t="shared" si="0"/>
        <v/>
      </c>
      <c r="L13" s="249"/>
      <c r="M13" s="161" t="str">
        <f t="shared" si="1"/>
        <v/>
      </c>
      <c r="N13" s="251"/>
    </row>
    <row r="14" spans="1:19" ht="25.5">
      <c r="A14" s="197"/>
      <c r="B14" s="86"/>
      <c r="C14" s="64" t="s">
        <v>39</v>
      </c>
      <c r="D14" s="80"/>
      <c r="E14" s="80"/>
      <c r="F14" s="80"/>
      <c r="G14" s="80"/>
      <c r="H14" s="80"/>
      <c r="I14" s="80"/>
      <c r="J14" s="81"/>
      <c r="K14" s="161" t="str">
        <f t="shared" si="0"/>
        <v/>
      </c>
      <c r="L14" s="81"/>
      <c r="M14" s="161" t="str">
        <f t="shared" si="1"/>
        <v/>
      </c>
      <c r="N14" s="198"/>
    </row>
    <row r="15" spans="1:19" ht="25.5">
      <c r="A15" s="197"/>
      <c r="B15" s="63"/>
      <c r="C15" s="67" t="s">
        <v>34</v>
      </c>
      <c r="D15" s="68" t="s">
        <v>42</v>
      </c>
      <c r="E15" s="69" t="s">
        <v>62</v>
      </c>
      <c r="F15" s="109">
        <f>旅費!E28</f>
        <v>0</v>
      </c>
      <c r="G15" s="157" t="s">
        <v>35</v>
      </c>
      <c r="H15" s="157"/>
      <c r="I15" s="103"/>
      <c r="J15" s="247">
        <f>SUM(F15:F16)</f>
        <v>0</v>
      </c>
      <c r="K15" s="185">
        <f t="shared" si="0"/>
        <v>0</v>
      </c>
      <c r="L15" s="247">
        <f>SUM(K15:K16)</f>
        <v>0</v>
      </c>
      <c r="M15" s="185" t="str">
        <f t="shared" si="1"/>
        <v/>
      </c>
      <c r="N15" s="247">
        <f>SUM(M15:M16)</f>
        <v>0</v>
      </c>
      <c r="O15" s="163" t="s">
        <v>98</v>
      </c>
    </row>
    <row r="16" spans="1:19" ht="25.5">
      <c r="A16" s="197"/>
      <c r="B16" s="63"/>
      <c r="C16" s="67" t="s">
        <v>34</v>
      </c>
      <c r="D16" s="100"/>
      <c r="E16" s="101" t="s">
        <v>63</v>
      </c>
      <c r="F16" s="111">
        <f>旅費!F28</f>
        <v>0</v>
      </c>
      <c r="G16" s="158"/>
      <c r="H16" s="158" t="s">
        <v>35</v>
      </c>
      <c r="I16" s="99"/>
      <c r="J16" s="249"/>
      <c r="K16" s="185" t="str">
        <f t="shared" si="0"/>
        <v/>
      </c>
      <c r="L16" s="249"/>
      <c r="M16" s="185">
        <f t="shared" si="1"/>
        <v>0</v>
      </c>
      <c r="N16" s="249"/>
    </row>
    <row r="17" spans="1:14" ht="25.5">
      <c r="A17" s="197"/>
      <c r="B17" s="63"/>
      <c r="C17" s="64" t="s">
        <v>43</v>
      </c>
      <c r="D17" s="80"/>
      <c r="E17" s="80"/>
      <c r="F17" s="80"/>
      <c r="G17" s="80"/>
      <c r="H17" s="80"/>
      <c r="I17" s="80"/>
      <c r="J17" s="81"/>
      <c r="K17" s="161" t="str">
        <f t="shared" si="0"/>
        <v/>
      </c>
      <c r="L17" s="81"/>
      <c r="M17" s="161" t="str">
        <f t="shared" si="1"/>
        <v/>
      </c>
      <c r="N17" s="198"/>
    </row>
    <row r="18" spans="1:14" ht="25.5">
      <c r="A18" s="197"/>
      <c r="B18" s="63"/>
      <c r="C18" s="67" t="s">
        <v>34</v>
      </c>
      <c r="D18" s="82" t="s">
        <v>44</v>
      </c>
      <c r="E18" s="83"/>
      <c r="F18" s="107"/>
      <c r="G18" s="71"/>
      <c r="H18" s="71"/>
      <c r="I18" s="71" t="s">
        <v>33</v>
      </c>
      <c r="J18" s="247">
        <f>SUM(F18:F19)</f>
        <v>0</v>
      </c>
      <c r="K18" s="185" t="str">
        <f t="shared" si="0"/>
        <v/>
      </c>
      <c r="L18" s="247">
        <f>SUM(K18:K19)</f>
        <v>0</v>
      </c>
      <c r="M18" s="185" t="str">
        <f t="shared" si="1"/>
        <v/>
      </c>
      <c r="N18" s="247">
        <f>SUM(M18:M19)</f>
        <v>0</v>
      </c>
    </row>
    <row r="19" spans="1:14" ht="25.5">
      <c r="A19" s="197"/>
      <c r="B19" s="63"/>
      <c r="C19" s="67" t="s">
        <v>34</v>
      </c>
      <c r="D19" s="84"/>
      <c r="E19" s="85"/>
      <c r="F19" s="112"/>
      <c r="G19" s="79" t="s">
        <v>33</v>
      </c>
      <c r="H19" s="79" t="s">
        <v>33</v>
      </c>
      <c r="I19" s="76" t="s">
        <v>33</v>
      </c>
      <c r="J19" s="249"/>
      <c r="K19" s="186" t="str">
        <f t="shared" si="0"/>
        <v/>
      </c>
      <c r="L19" s="249"/>
      <c r="M19" s="185" t="str">
        <f t="shared" si="1"/>
        <v/>
      </c>
      <c r="N19" s="248"/>
    </row>
    <row r="20" spans="1:14" ht="25.5">
      <c r="A20" s="197"/>
      <c r="B20" s="63"/>
      <c r="C20" s="67" t="s">
        <v>34</v>
      </c>
      <c r="D20" s="82" t="s">
        <v>45</v>
      </c>
      <c r="E20" s="83"/>
      <c r="F20" s="107"/>
      <c r="G20" s="71"/>
      <c r="H20" s="71"/>
      <c r="I20" s="71" t="s">
        <v>33</v>
      </c>
      <c r="J20" s="247">
        <f>SUM(F20:F21)</f>
        <v>0</v>
      </c>
      <c r="K20" s="186" t="str">
        <f t="shared" si="0"/>
        <v/>
      </c>
      <c r="L20" s="247">
        <f>SUM(K20:K21)</f>
        <v>0</v>
      </c>
      <c r="M20" s="185" t="str">
        <f t="shared" si="1"/>
        <v/>
      </c>
      <c r="N20" s="247">
        <f>SUM(M20:M21)</f>
        <v>0</v>
      </c>
    </row>
    <row r="21" spans="1:14" ht="25.5">
      <c r="A21" s="197"/>
      <c r="B21" s="63"/>
      <c r="C21" s="67" t="s">
        <v>34</v>
      </c>
      <c r="D21" s="84"/>
      <c r="E21" s="85"/>
      <c r="F21" s="112"/>
      <c r="G21" s="79" t="s">
        <v>33</v>
      </c>
      <c r="H21" s="79" t="s">
        <v>33</v>
      </c>
      <c r="I21" s="76" t="s">
        <v>33</v>
      </c>
      <c r="J21" s="248"/>
      <c r="K21" s="186" t="str">
        <f t="shared" si="0"/>
        <v/>
      </c>
      <c r="L21" s="249"/>
      <c r="M21" s="185" t="str">
        <f t="shared" si="1"/>
        <v/>
      </c>
      <c r="N21" s="248"/>
    </row>
    <row r="22" spans="1:14" ht="25.5">
      <c r="A22" s="197"/>
      <c r="B22" s="63"/>
      <c r="C22" s="67" t="s">
        <v>34</v>
      </c>
      <c r="D22" s="68" t="s">
        <v>46</v>
      </c>
      <c r="E22" s="87"/>
      <c r="F22" s="108"/>
      <c r="G22" s="71"/>
      <c r="H22" s="71"/>
      <c r="I22" s="71"/>
      <c r="J22" s="247">
        <f>SUM(F22:F23)</f>
        <v>0</v>
      </c>
      <c r="K22" s="186" t="str">
        <f t="shared" si="0"/>
        <v/>
      </c>
      <c r="L22" s="247">
        <f>SUM(K22:K23)</f>
        <v>0</v>
      </c>
      <c r="M22" s="185" t="str">
        <f t="shared" si="1"/>
        <v/>
      </c>
      <c r="N22" s="247">
        <f>SUM(M22:M23)</f>
        <v>0</v>
      </c>
    </row>
    <row r="23" spans="1:14" ht="25.5">
      <c r="A23" s="197"/>
      <c r="B23" s="63"/>
      <c r="C23" s="72" t="str">
        <f t="shared" ref="C23" si="3">IF(D23="","",".")</f>
        <v/>
      </c>
      <c r="D23" s="88"/>
      <c r="E23" s="89"/>
      <c r="F23" s="113"/>
      <c r="G23" s="90" t="s">
        <v>33</v>
      </c>
      <c r="H23" s="90" t="s">
        <v>33</v>
      </c>
      <c r="I23" s="91" t="s">
        <v>33</v>
      </c>
      <c r="J23" s="248"/>
      <c r="K23" s="186" t="str">
        <f t="shared" si="0"/>
        <v/>
      </c>
      <c r="L23" s="249"/>
      <c r="M23" s="185" t="str">
        <f t="shared" si="1"/>
        <v/>
      </c>
      <c r="N23" s="249"/>
    </row>
    <row r="24" spans="1:14" ht="25.5">
      <c r="A24" s="197"/>
      <c r="B24" s="63"/>
      <c r="C24" s="67" t="s">
        <v>34</v>
      </c>
      <c r="D24" s="82" t="s">
        <v>47</v>
      </c>
      <c r="E24" s="83"/>
      <c r="F24" s="107"/>
      <c r="G24" s="71"/>
      <c r="H24" s="71"/>
      <c r="I24" s="71" t="s">
        <v>33</v>
      </c>
      <c r="J24" s="247">
        <f>SUM(F24:F25)</f>
        <v>0</v>
      </c>
      <c r="K24" s="186" t="str">
        <f t="shared" si="0"/>
        <v/>
      </c>
      <c r="L24" s="247">
        <f>SUM(K24:K25)</f>
        <v>0</v>
      </c>
      <c r="M24" s="185" t="str">
        <f t="shared" si="1"/>
        <v/>
      </c>
      <c r="N24" s="247">
        <f>SUM(M24:M25)</f>
        <v>0</v>
      </c>
    </row>
    <row r="25" spans="1:14" ht="25.5">
      <c r="A25" s="197"/>
      <c r="B25" s="63"/>
      <c r="C25" s="67" t="s">
        <v>34</v>
      </c>
      <c r="D25" s="84"/>
      <c r="E25" s="85"/>
      <c r="F25" s="112"/>
      <c r="G25" s="79" t="s">
        <v>33</v>
      </c>
      <c r="H25" s="79" t="s">
        <v>33</v>
      </c>
      <c r="I25" s="76" t="s">
        <v>33</v>
      </c>
      <c r="J25" s="248"/>
      <c r="K25" s="186" t="str">
        <f t="shared" si="0"/>
        <v/>
      </c>
      <c r="L25" s="249"/>
      <c r="M25" s="185" t="str">
        <f t="shared" si="1"/>
        <v/>
      </c>
      <c r="N25" s="249"/>
    </row>
    <row r="26" spans="1:14" ht="25.5">
      <c r="A26" s="197"/>
      <c r="B26" s="63"/>
      <c r="C26" s="67" t="s">
        <v>34</v>
      </c>
      <c r="D26" s="68" t="s">
        <v>48</v>
      </c>
      <c r="E26" s="87"/>
      <c r="F26" s="108"/>
      <c r="G26" s="71"/>
      <c r="H26" s="71"/>
      <c r="I26" s="71"/>
      <c r="J26" s="247">
        <f>SUM(F26:F27)</f>
        <v>0</v>
      </c>
      <c r="K26" s="186" t="str">
        <f t="shared" si="0"/>
        <v/>
      </c>
      <c r="L26" s="247">
        <f>SUM(K26:K27)</f>
        <v>0</v>
      </c>
      <c r="M26" s="185" t="str">
        <f t="shared" si="1"/>
        <v/>
      </c>
      <c r="N26" s="247">
        <f>SUM(M26:M27)</f>
        <v>0</v>
      </c>
    </row>
    <row r="27" spans="1:14" ht="25.5">
      <c r="A27" s="197"/>
      <c r="B27" s="63"/>
      <c r="C27" s="72" t="str">
        <f t="shared" ref="C27" si="4">IF(D27="","",".")</f>
        <v/>
      </c>
      <c r="D27" s="88"/>
      <c r="E27" s="89"/>
      <c r="F27" s="113"/>
      <c r="G27" s="90" t="s">
        <v>33</v>
      </c>
      <c r="H27" s="90" t="s">
        <v>33</v>
      </c>
      <c r="I27" s="91" t="s">
        <v>33</v>
      </c>
      <c r="J27" s="249"/>
      <c r="K27" s="187" t="str">
        <f t="shared" si="0"/>
        <v/>
      </c>
      <c r="L27" s="249"/>
      <c r="M27" s="185" t="str">
        <f t="shared" si="1"/>
        <v/>
      </c>
      <c r="N27" s="249"/>
    </row>
    <row r="28" spans="1:14" ht="25.5">
      <c r="A28" s="197"/>
      <c r="B28" s="63"/>
      <c r="C28" s="64" t="s">
        <v>49</v>
      </c>
      <c r="D28" s="80"/>
      <c r="E28" s="80"/>
      <c r="F28" s="80"/>
      <c r="G28" s="80"/>
      <c r="H28" s="80"/>
      <c r="I28" s="80"/>
      <c r="J28" s="81"/>
      <c r="K28" s="161" t="str">
        <f t="shared" si="0"/>
        <v/>
      </c>
      <c r="L28" s="81"/>
      <c r="M28" s="161" t="str">
        <f t="shared" si="1"/>
        <v/>
      </c>
      <c r="N28" s="198"/>
    </row>
    <row r="29" spans="1:14" ht="25.5">
      <c r="A29" s="197"/>
      <c r="B29" s="63"/>
      <c r="C29" s="67" t="s">
        <v>34</v>
      </c>
      <c r="D29" s="82" t="s">
        <v>50</v>
      </c>
      <c r="E29" s="83"/>
      <c r="F29" s="107"/>
      <c r="G29" s="71"/>
      <c r="H29" s="71"/>
      <c r="I29" s="71" t="s">
        <v>33</v>
      </c>
      <c r="J29" s="247">
        <f>SUM(F29:F30)</f>
        <v>0</v>
      </c>
      <c r="K29" s="185" t="str">
        <f t="shared" si="0"/>
        <v/>
      </c>
      <c r="L29" s="247">
        <f>SUM(K29:K30)</f>
        <v>0</v>
      </c>
      <c r="M29" s="185" t="str">
        <f t="shared" si="1"/>
        <v/>
      </c>
      <c r="N29" s="247">
        <f>SUM(M29:M30)</f>
        <v>0</v>
      </c>
    </row>
    <row r="30" spans="1:14" ht="25.5">
      <c r="A30" s="197"/>
      <c r="B30" s="63"/>
      <c r="C30" s="67" t="s">
        <v>34</v>
      </c>
      <c r="D30" s="84"/>
      <c r="E30" s="85"/>
      <c r="F30" s="112"/>
      <c r="G30" s="79" t="s">
        <v>33</v>
      </c>
      <c r="H30" s="79" t="s">
        <v>33</v>
      </c>
      <c r="I30" s="76" t="s">
        <v>33</v>
      </c>
      <c r="J30" s="249"/>
      <c r="K30" s="185" t="str">
        <f t="shared" si="0"/>
        <v/>
      </c>
      <c r="L30" s="249"/>
      <c r="M30" s="185" t="str">
        <f t="shared" si="1"/>
        <v/>
      </c>
      <c r="N30" s="249"/>
    </row>
    <row r="31" spans="1:14" ht="25.5">
      <c r="A31" s="197"/>
      <c r="B31" s="63"/>
      <c r="C31" s="67" t="s">
        <v>34</v>
      </c>
      <c r="D31" s="82" t="s">
        <v>51</v>
      </c>
      <c r="E31" s="83"/>
      <c r="F31" s="107"/>
      <c r="G31" s="71"/>
      <c r="H31" s="71"/>
      <c r="I31" s="71" t="s">
        <v>33</v>
      </c>
      <c r="J31" s="247">
        <f>SUM(F31:F32)</f>
        <v>0</v>
      </c>
      <c r="K31" s="186" t="str">
        <f t="shared" si="0"/>
        <v/>
      </c>
      <c r="L31" s="247">
        <f>SUM(K31:K32)</f>
        <v>0</v>
      </c>
      <c r="M31" s="185" t="str">
        <f t="shared" si="1"/>
        <v/>
      </c>
      <c r="N31" s="247">
        <f>SUM(M31:M32)</f>
        <v>0</v>
      </c>
    </row>
    <row r="32" spans="1:14" ht="25.5">
      <c r="A32" s="197"/>
      <c r="B32" s="63"/>
      <c r="C32" s="67" t="s">
        <v>34</v>
      </c>
      <c r="D32" s="84"/>
      <c r="E32" s="85"/>
      <c r="F32" s="112"/>
      <c r="G32" s="79" t="s">
        <v>33</v>
      </c>
      <c r="H32" s="79" t="s">
        <v>33</v>
      </c>
      <c r="I32" s="76" t="s">
        <v>33</v>
      </c>
      <c r="J32" s="249"/>
      <c r="K32" s="186" t="str">
        <f t="shared" si="0"/>
        <v/>
      </c>
      <c r="L32" s="249"/>
      <c r="M32" s="185" t="str">
        <f t="shared" si="1"/>
        <v/>
      </c>
      <c r="N32" s="249"/>
    </row>
    <row r="33" spans="1:14" ht="25.5">
      <c r="A33" s="197"/>
      <c r="B33" s="63"/>
      <c r="C33" s="67" t="s">
        <v>34</v>
      </c>
      <c r="D33" s="82" t="s">
        <v>52</v>
      </c>
      <c r="E33" s="83"/>
      <c r="F33" s="107"/>
      <c r="G33" s="71"/>
      <c r="H33" s="71"/>
      <c r="I33" s="71" t="s">
        <v>33</v>
      </c>
      <c r="J33" s="247">
        <f>SUM(F33:F34)</f>
        <v>0</v>
      </c>
      <c r="K33" s="187" t="str">
        <f t="shared" si="0"/>
        <v/>
      </c>
      <c r="L33" s="247">
        <f>SUM(K33:K34)</f>
        <v>0</v>
      </c>
      <c r="M33" s="161" t="str">
        <f t="shared" si="1"/>
        <v/>
      </c>
      <c r="N33" s="250">
        <f>SUM(M33:M34)</f>
        <v>0</v>
      </c>
    </row>
    <row r="34" spans="1:14" ht="25.5">
      <c r="A34" s="197"/>
      <c r="B34" s="63"/>
      <c r="C34" s="67" t="s">
        <v>34</v>
      </c>
      <c r="D34" s="84"/>
      <c r="E34" s="85"/>
      <c r="F34" s="112"/>
      <c r="G34" s="79" t="s">
        <v>33</v>
      </c>
      <c r="H34" s="79" t="s">
        <v>33</v>
      </c>
      <c r="I34" s="76" t="s">
        <v>33</v>
      </c>
      <c r="J34" s="249"/>
      <c r="K34" s="185" t="str">
        <f t="shared" si="0"/>
        <v/>
      </c>
      <c r="L34" s="249"/>
      <c r="M34" s="161" t="str">
        <f t="shared" si="1"/>
        <v/>
      </c>
      <c r="N34" s="251"/>
    </row>
    <row r="35" spans="1:14" ht="25.5">
      <c r="A35" s="197"/>
      <c r="B35" s="63"/>
      <c r="C35" s="67" t="s">
        <v>34</v>
      </c>
      <c r="D35" s="82" t="s">
        <v>53</v>
      </c>
      <c r="E35" s="83"/>
      <c r="F35" s="107"/>
      <c r="G35" s="71"/>
      <c r="H35" s="71"/>
      <c r="I35" s="71" t="s">
        <v>33</v>
      </c>
      <c r="J35" s="247">
        <f>SUM(F35:F37)</f>
        <v>0</v>
      </c>
      <c r="K35" s="161" t="str">
        <f t="shared" si="0"/>
        <v/>
      </c>
      <c r="L35" s="253">
        <f>SUM(K35:K37)</f>
        <v>0</v>
      </c>
      <c r="M35" s="186" t="str">
        <f t="shared" si="1"/>
        <v/>
      </c>
      <c r="N35" s="247">
        <f>SUM(M35:M37)</f>
        <v>0</v>
      </c>
    </row>
    <row r="36" spans="1:14" ht="25.5">
      <c r="A36" s="197"/>
      <c r="B36" s="63"/>
      <c r="C36" s="67" t="s">
        <v>36</v>
      </c>
      <c r="D36" s="84"/>
      <c r="E36" s="85"/>
      <c r="F36" s="112"/>
      <c r="G36" s="76"/>
      <c r="H36" s="76"/>
      <c r="I36" s="76" t="s">
        <v>33</v>
      </c>
      <c r="J36" s="248"/>
      <c r="K36" s="161" t="str">
        <f t="shared" si="0"/>
        <v/>
      </c>
      <c r="L36" s="254"/>
      <c r="M36" s="186" t="str">
        <f t="shared" si="1"/>
        <v/>
      </c>
      <c r="N36" s="248"/>
    </row>
    <row r="37" spans="1:14" ht="25.5">
      <c r="A37" s="197"/>
      <c r="B37" s="63"/>
      <c r="C37" s="67" t="s">
        <v>34</v>
      </c>
      <c r="D37" s="84"/>
      <c r="E37" s="85"/>
      <c r="F37" s="112"/>
      <c r="G37" s="79" t="s">
        <v>33</v>
      </c>
      <c r="H37" s="79" t="s">
        <v>33</v>
      </c>
      <c r="I37" s="76" t="s">
        <v>33</v>
      </c>
      <c r="J37" s="249"/>
      <c r="K37" s="161" t="str">
        <f t="shared" si="0"/>
        <v/>
      </c>
      <c r="L37" s="254"/>
      <c r="M37" s="187" t="str">
        <f t="shared" si="1"/>
        <v/>
      </c>
      <c r="N37" s="249"/>
    </row>
    <row r="38" spans="1:14" ht="25.5">
      <c r="A38" s="197"/>
      <c r="B38" s="63"/>
      <c r="C38" s="64" t="s">
        <v>54</v>
      </c>
      <c r="D38" s="80"/>
      <c r="E38" s="80"/>
      <c r="F38" s="80"/>
      <c r="G38" s="80"/>
      <c r="H38" s="80"/>
      <c r="I38" s="80"/>
      <c r="J38" s="81"/>
      <c r="K38" s="161" t="str">
        <f t="shared" si="0"/>
        <v/>
      </c>
      <c r="L38" s="81"/>
      <c r="M38" s="161" t="str">
        <f t="shared" si="1"/>
        <v/>
      </c>
      <c r="N38" s="198"/>
    </row>
    <row r="39" spans="1:14" ht="25.5">
      <c r="A39" s="197"/>
      <c r="B39" s="63"/>
      <c r="C39" s="67" t="s">
        <v>34</v>
      </c>
      <c r="D39" s="82" t="s">
        <v>72</v>
      </c>
      <c r="E39" s="83"/>
      <c r="F39" s="107"/>
      <c r="G39" s="71"/>
      <c r="H39" s="71"/>
      <c r="I39" s="71" t="s">
        <v>33</v>
      </c>
      <c r="J39" s="247">
        <f>SUM(F39:F40)</f>
        <v>0</v>
      </c>
      <c r="K39" s="185" t="str">
        <f t="shared" si="0"/>
        <v/>
      </c>
      <c r="L39" s="247">
        <f>SUM(K39:K40)</f>
        <v>0</v>
      </c>
      <c r="M39" s="161" t="str">
        <f t="shared" si="1"/>
        <v/>
      </c>
      <c r="N39" s="250">
        <f>SUM(M39:M40)</f>
        <v>0</v>
      </c>
    </row>
    <row r="40" spans="1:14" ht="25.5">
      <c r="A40" s="197"/>
      <c r="B40" s="63"/>
      <c r="C40" s="67" t="s">
        <v>34</v>
      </c>
      <c r="D40" s="84"/>
      <c r="E40" s="85"/>
      <c r="F40" s="112"/>
      <c r="G40" s="79" t="s">
        <v>33</v>
      </c>
      <c r="H40" s="79" t="s">
        <v>33</v>
      </c>
      <c r="I40" s="76" t="s">
        <v>33</v>
      </c>
      <c r="J40" s="249"/>
      <c r="K40" s="185" t="str">
        <f t="shared" si="0"/>
        <v/>
      </c>
      <c r="L40" s="249"/>
      <c r="M40" s="161" t="str">
        <f t="shared" si="1"/>
        <v/>
      </c>
      <c r="N40" s="251"/>
    </row>
    <row r="41" spans="1:14" ht="25.5">
      <c r="A41" s="197"/>
      <c r="B41" s="63"/>
      <c r="C41" s="64" t="s">
        <v>55</v>
      </c>
      <c r="D41" s="80"/>
      <c r="E41" s="80"/>
      <c r="F41" s="80"/>
      <c r="G41" s="80"/>
      <c r="H41" s="80"/>
      <c r="I41" s="80"/>
      <c r="J41" s="81"/>
      <c r="K41" s="161" t="str">
        <f t="shared" si="0"/>
        <v/>
      </c>
      <c r="L41" s="81"/>
      <c r="M41" s="161" t="str">
        <f t="shared" si="1"/>
        <v/>
      </c>
      <c r="N41" s="198"/>
    </row>
    <row r="42" spans="1:14" ht="25.5">
      <c r="A42" s="197"/>
      <c r="B42" s="63"/>
      <c r="C42" s="67" t="s">
        <v>34</v>
      </c>
      <c r="D42" s="82" t="s">
        <v>73</v>
      </c>
      <c r="E42" s="83"/>
      <c r="F42" s="107"/>
      <c r="G42" s="71"/>
      <c r="H42" s="71"/>
      <c r="I42" s="71" t="s">
        <v>33</v>
      </c>
      <c r="J42" s="247">
        <f>SUM(F42:F43)</f>
        <v>0</v>
      </c>
      <c r="K42" s="185" t="str">
        <f t="shared" si="0"/>
        <v/>
      </c>
      <c r="L42" s="247">
        <f>SUM(K42:K43)</f>
        <v>0</v>
      </c>
      <c r="M42" s="161" t="str">
        <f t="shared" si="1"/>
        <v/>
      </c>
      <c r="N42" s="250">
        <f>SUM(M42:M43)</f>
        <v>0</v>
      </c>
    </row>
    <row r="43" spans="1:14" ht="25.5">
      <c r="A43" s="197"/>
      <c r="B43" s="63"/>
      <c r="C43" s="67" t="s">
        <v>34</v>
      </c>
      <c r="D43" s="84"/>
      <c r="E43" s="85"/>
      <c r="F43" s="112"/>
      <c r="G43" s="79" t="s">
        <v>33</v>
      </c>
      <c r="H43" s="79" t="s">
        <v>33</v>
      </c>
      <c r="I43" s="76" t="s">
        <v>33</v>
      </c>
      <c r="J43" s="249"/>
      <c r="K43" s="185" t="str">
        <f t="shared" ref="K43:K54" si="5">IF(G43="○",F43,"")</f>
        <v/>
      </c>
      <c r="L43" s="249"/>
      <c r="M43" s="188" t="str">
        <f t="shared" ref="M43:M54" si="6">IF(G43="○","",IF(H43="○",F43,""))</f>
        <v/>
      </c>
      <c r="N43" s="251"/>
    </row>
    <row r="44" spans="1:14" ht="25.5">
      <c r="A44" s="197"/>
      <c r="B44" s="63"/>
      <c r="C44" s="64" t="s">
        <v>56</v>
      </c>
      <c r="D44" s="80"/>
      <c r="E44" s="80"/>
      <c r="F44" s="80"/>
      <c r="G44" s="80"/>
      <c r="H44" s="80"/>
      <c r="I44" s="80"/>
      <c r="J44" s="81"/>
      <c r="K44" s="161" t="str">
        <f t="shared" si="5"/>
        <v/>
      </c>
      <c r="L44" s="81"/>
      <c r="M44" s="161" t="str">
        <f t="shared" si="6"/>
        <v/>
      </c>
      <c r="N44" s="198"/>
    </row>
    <row r="45" spans="1:14" ht="25.5">
      <c r="A45" s="197"/>
      <c r="B45" s="63"/>
      <c r="C45" s="67" t="s">
        <v>34</v>
      </c>
      <c r="D45" s="82" t="s">
        <v>74</v>
      </c>
      <c r="E45" s="83"/>
      <c r="F45" s="107"/>
      <c r="G45" s="71"/>
      <c r="H45" s="71"/>
      <c r="I45" s="71" t="s">
        <v>33</v>
      </c>
      <c r="J45" s="247">
        <f>ROUNDDOWN((SUM(F45:F46)),-3)/1000</f>
        <v>0</v>
      </c>
      <c r="K45" s="185" t="str">
        <f t="shared" si="5"/>
        <v/>
      </c>
      <c r="L45" s="247">
        <f>SUM(K45:K46)</f>
        <v>0</v>
      </c>
      <c r="M45" s="161" t="str">
        <f t="shared" si="6"/>
        <v/>
      </c>
      <c r="N45" s="250">
        <f>SUM(M45:M46)</f>
        <v>0</v>
      </c>
    </row>
    <row r="46" spans="1:14" ht="25.5">
      <c r="A46" s="197"/>
      <c r="B46" s="63"/>
      <c r="C46" s="67" t="s">
        <v>34</v>
      </c>
      <c r="D46" s="84"/>
      <c r="E46" s="85"/>
      <c r="F46" s="112"/>
      <c r="G46" s="79" t="s">
        <v>33</v>
      </c>
      <c r="H46" s="79" t="s">
        <v>33</v>
      </c>
      <c r="I46" s="76" t="s">
        <v>33</v>
      </c>
      <c r="J46" s="249"/>
      <c r="K46" s="185" t="str">
        <f t="shared" si="5"/>
        <v/>
      </c>
      <c r="L46" s="249"/>
      <c r="M46" s="161" t="str">
        <f t="shared" si="6"/>
        <v/>
      </c>
      <c r="N46" s="251"/>
    </row>
    <row r="47" spans="1:14" ht="25.5">
      <c r="A47" s="197"/>
      <c r="B47" s="63"/>
      <c r="C47" s="64" t="s">
        <v>57</v>
      </c>
      <c r="D47" s="80"/>
      <c r="E47" s="80"/>
      <c r="F47" s="80"/>
      <c r="G47" s="80"/>
      <c r="H47" s="80"/>
      <c r="I47" s="80"/>
      <c r="J47" s="81"/>
      <c r="K47" s="161" t="str">
        <f t="shared" si="5"/>
        <v/>
      </c>
      <c r="L47" s="81"/>
      <c r="M47" s="161" t="str">
        <f t="shared" si="6"/>
        <v/>
      </c>
      <c r="N47" s="198"/>
    </row>
    <row r="48" spans="1:14" ht="25.5">
      <c r="A48" s="197"/>
      <c r="B48" s="63"/>
      <c r="C48" s="67" t="s">
        <v>34</v>
      </c>
      <c r="D48" s="82" t="s">
        <v>75</v>
      </c>
      <c r="E48" s="83"/>
      <c r="F48" s="107"/>
      <c r="G48" s="71"/>
      <c r="H48" s="71"/>
      <c r="I48" s="71" t="s">
        <v>33</v>
      </c>
      <c r="J48" s="247">
        <f>SUM(F48:F49)</f>
        <v>0</v>
      </c>
      <c r="K48" s="185" t="str">
        <f t="shared" si="5"/>
        <v/>
      </c>
      <c r="L48" s="247">
        <f>SUM(K48:K49)</f>
        <v>0</v>
      </c>
      <c r="M48" s="186" t="str">
        <f t="shared" si="6"/>
        <v/>
      </c>
      <c r="N48" s="247">
        <f>SUM(M48:M49)</f>
        <v>0</v>
      </c>
    </row>
    <row r="49" spans="1:15" ht="26.25" thickBot="1">
      <c r="A49" s="197"/>
      <c r="B49" s="63"/>
      <c r="C49" s="67" t="s">
        <v>34</v>
      </c>
      <c r="D49" s="84"/>
      <c r="E49" s="85"/>
      <c r="F49" s="112"/>
      <c r="G49" s="79" t="s">
        <v>33</v>
      </c>
      <c r="H49" s="79" t="s">
        <v>33</v>
      </c>
      <c r="I49" s="76" t="s">
        <v>33</v>
      </c>
      <c r="J49" s="249"/>
      <c r="K49" s="192" t="str">
        <f t="shared" si="5"/>
        <v/>
      </c>
      <c r="L49" s="249"/>
      <c r="M49" s="186" t="str">
        <f t="shared" si="6"/>
        <v/>
      </c>
      <c r="N49" s="248"/>
    </row>
    <row r="50" spans="1:15" ht="30.75" thickBot="1">
      <c r="A50" s="197"/>
      <c r="B50" s="61" t="s">
        <v>37</v>
      </c>
      <c r="C50" s="62"/>
      <c r="D50" s="62"/>
      <c r="E50" s="92"/>
      <c r="F50" s="93"/>
      <c r="G50" s="62"/>
      <c r="H50" s="175"/>
      <c r="I50" s="62"/>
      <c r="J50" s="194">
        <f>J51</f>
        <v>0</v>
      </c>
      <c r="K50" s="192" t="str">
        <f t="shared" si="5"/>
        <v/>
      </c>
      <c r="L50" s="193">
        <f>SUM(K51:K54)</f>
        <v>0</v>
      </c>
      <c r="M50" s="189" t="str">
        <f t="shared" si="6"/>
        <v/>
      </c>
      <c r="N50" s="193">
        <f>SUM(M51:M54)</f>
        <v>0</v>
      </c>
    </row>
    <row r="51" spans="1:15" ht="24">
      <c r="A51" s="197"/>
      <c r="B51" s="94"/>
      <c r="C51" s="95"/>
      <c r="D51" s="96"/>
      <c r="E51" s="68"/>
      <c r="F51" s="70"/>
      <c r="G51" s="152"/>
      <c r="H51" s="152"/>
      <c r="I51" s="97"/>
      <c r="J51" s="247">
        <f>SUM($F$51:$F$54)</f>
        <v>0</v>
      </c>
      <c r="K51" s="192" t="str">
        <f t="shared" si="5"/>
        <v/>
      </c>
      <c r="L51" s="236"/>
      <c r="M51" s="190" t="str">
        <f t="shared" si="6"/>
        <v/>
      </c>
      <c r="N51" s="238"/>
      <c r="O51" s="163" t="s">
        <v>100</v>
      </c>
    </row>
    <row r="52" spans="1:15" ht="24">
      <c r="A52" s="197"/>
      <c r="B52" s="94"/>
      <c r="C52" s="95"/>
      <c r="D52" s="96"/>
      <c r="E52" s="100"/>
      <c r="F52" s="102"/>
      <c r="G52" s="153"/>
      <c r="H52" s="153"/>
      <c r="I52" s="104"/>
      <c r="J52" s="248"/>
      <c r="K52" s="192" t="str">
        <f t="shared" si="5"/>
        <v/>
      </c>
      <c r="L52" s="236"/>
      <c r="M52" s="190" t="str">
        <f t="shared" si="6"/>
        <v/>
      </c>
      <c r="N52" s="238"/>
    </row>
    <row r="53" spans="1:15" ht="24">
      <c r="A53" s="197"/>
      <c r="B53" s="94"/>
      <c r="C53" s="95"/>
      <c r="D53" s="96"/>
      <c r="E53" s="73"/>
      <c r="F53" s="75"/>
      <c r="G53" s="154"/>
      <c r="H53" s="154"/>
      <c r="I53" s="98"/>
      <c r="J53" s="248"/>
      <c r="K53" s="192" t="str">
        <f t="shared" si="5"/>
        <v/>
      </c>
      <c r="L53" s="236"/>
      <c r="M53" s="190" t="str">
        <f t="shared" si="6"/>
        <v/>
      </c>
      <c r="N53" s="238"/>
    </row>
    <row r="54" spans="1:15" ht="24">
      <c r="A54" s="199"/>
      <c r="B54" s="200"/>
      <c r="C54" s="201"/>
      <c r="D54" s="202"/>
      <c r="E54" s="77"/>
      <c r="F54" s="203"/>
      <c r="G54" s="204"/>
      <c r="H54" s="204"/>
      <c r="I54" s="205"/>
      <c r="J54" s="249"/>
      <c r="K54" s="192" t="str">
        <f t="shared" si="5"/>
        <v/>
      </c>
      <c r="L54" s="237"/>
      <c r="M54" s="151" t="str">
        <f t="shared" si="6"/>
        <v/>
      </c>
      <c r="N54" s="191"/>
    </row>
  </sheetData>
  <mergeCells count="56">
    <mergeCell ref="J15:J16"/>
    <mergeCell ref="L15:L16"/>
    <mergeCell ref="N15:N16"/>
    <mergeCell ref="G2:H2"/>
    <mergeCell ref="J2:N2"/>
    <mergeCell ref="J45:J46"/>
    <mergeCell ref="L45:L46"/>
    <mergeCell ref="N45:N46"/>
    <mergeCell ref="J48:J49"/>
    <mergeCell ref="L48:L49"/>
    <mergeCell ref="N48:N49"/>
    <mergeCell ref="J39:J40"/>
    <mergeCell ref="L39:L40"/>
    <mergeCell ref="N39:N40"/>
    <mergeCell ref="J42:J43"/>
    <mergeCell ref="L42:L43"/>
    <mergeCell ref="N42:N43"/>
    <mergeCell ref="J35:J37"/>
    <mergeCell ref="L35:L37"/>
    <mergeCell ref="N35:N37"/>
    <mergeCell ref="J31:J32"/>
    <mergeCell ref="L31:L32"/>
    <mergeCell ref="N31:N32"/>
    <mergeCell ref="J33:J34"/>
    <mergeCell ref="L33:L34"/>
    <mergeCell ref="N33:N34"/>
    <mergeCell ref="N29:N30"/>
    <mergeCell ref="J18:J19"/>
    <mergeCell ref="L18:L19"/>
    <mergeCell ref="N18:N19"/>
    <mergeCell ref="J20:J21"/>
    <mergeCell ref="L20:L21"/>
    <mergeCell ref="N20:N21"/>
    <mergeCell ref="J22:J23"/>
    <mergeCell ref="L22:L23"/>
    <mergeCell ref="L24:L25"/>
    <mergeCell ref="N24:N25"/>
    <mergeCell ref="J26:J27"/>
    <mergeCell ref="L26:L27"/>
    <mergeCell ref="N26:N27"/>
    <mergeCell ref="L51:L54"/>
    <mergeCell ref="N51:N53"/>
    <mergeCell ref="A3:B3"/>
    <mergeCell ref="A2:C2"/>
    <mergeCell ref="D2:F2"/>
    <mergeCell ref="J51:J54"/>
    <mergeCell ref="N22:N23"/>
    <mergeCell ref="J24:J25"/>
    <mergeCell ref="J7:J11"/>
    <mergeCell ref="L7:L11"/>
    <mergeCell ref="N7:N11"/>
    <mergeCell ref="J12:J13"/>
    <mergeCell ref="L12:L13"/>
    <mergeCell ref="N12:N13"/>
    <mergeCell ref="J29:J30"/>
    <mergeCell ref="L29:L30"/>
  </mergeCells>
  <phoneticPr fontId="3"/>
  <dataValidations count="1">
    <dataValidation type="list" allowBlank="1" showInputMessage="1" showErrorMessage="1" sqref="G15:H16 G45:H46 G48:H49 G7:H13 G18:H27 G29:H37 G39:H40 G42:H43 G51:H54">
      <formula1>"○"</formula1>
    </dataValidation>
  </dataValidations>
  <pageMargins left="0.31496062992125984" right="0.31496062992125984" top="0.74803149606299213" bottom="0.74803149606299213" header="0.31496062992125984" footer="0.31496062992125984"/>
  <pageSetup paperSize="9" scale="53" fitToHeight="0" orientation="portrait" r:id="rId1"/>
  <headerFooter>
    <oddHeader>&amp;L&amp;12別記様式第２号関連様式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view="pageBreakPreview" zoomScale="80" zoomScaleNormal="100" zoomScaleSheetLayoutView="80" workbookViewId="0"/>
  </sheetViews>
  <sheetFormatPr defaultRowHeight="18.75"/>
  <cols>
    <col min="1" max="2" width="22" customWidth="1"/>
    <col min="3" max="3" width="3.875" bestFit="1" customWidth="1"/>
    <col min="6" max="6" width="10.5" customWidth="1"/>
    <col min="7" max="8" width="13.75" customWidth="1"/>
    <col min="9" max="9" width="65.375" customWidth="1"/>
  </cols>
  <sheetData>
    <row r="1" spans="1:9" ht="24">
      <c r="A1" s="1" t="s">
        <v>76</v>
      </c>
      <c r="B1" s="2"/>
      <c r="C1" s="267" t="s">
        <v>15</v>
      </c>
      <c r="D1" s="268"/>
      <c r="E1" s="269"/>
      <c r="F1" s="259"/>
      <c r="G1" s="260"/>
      <c r="H1" s="261"/>
    </row>
    <row r="2" spans="1:9" ht="44.25" customHeight="1">
      <c r="A2" s="3" t="s">
        <v>0</v>
      </c>
      <c r="B2" s="4" t="s">
        <v>1</v>
      </c>
      <c r="C2" s="262" t="s">
        <v>2</v>
      </c>
      <c r="D2" s="263"/>
      <c r="E2" s="5" t="s">
        <v>3</v>
      </c>
      <c r="F2" s="6" t="s">
        <v>4</v>
      </c>
      <c r="G2" s="7" t="s">
        <v>16</v>
      </c>
      <c r="H2" s="8" t="s">
        <v>23</v>
      </c>
      <c r="I2" s="122" t="s">
        <v>81</v>
      </c>
    </row>
    <row r="3" spans="1:9">
      <c r="A3" s="9"/>
      <c r="B3" s="10"/>
      <c r="C3" s="11" t="s">
        <v>5</v>
      </c>
      <c r="D3" s="12"/>
      <c r="E3" s="13"/>
      <c r="F3" s="14">
        <f>IF(E3="",D3,D3*E3)</f>
        <v>0</v>
      </c>
      <c r="G3" s="15"/>
      <c r="H3" s="15"/>
      <c r="I3" s="270" t="s">
        <v>101</v>
      </c>
    </row>
    <row r="4" spans="1:9">
      <c r="A4" s="16"/>
      <c r="B4" s="17"/>
      <c r="C4" s="18" t="s">
        <v>7</v>
      </c>
      <c r="D4" s="19"/>
      <c r="E4" s="20"/>
      <c r="F4" s="21">
        <f t="shared" ref="F4:F43" si="0">IF(E4="",D4,D4*E4)</f>
        <v>0</v>
      </c>
      <c r="G4" s="22"/>
      <c r="H4" s="22"/>
      <c r="I4" s="271"/>
    </row>
    <row r="5" spans="1:9">
      <c r="A5" s="16"/>
      <c r="B5" s="17"/>
      <c r="C5" s="18" t="s">
        <v>8</v>
      </c>
      <c r="D5" s="19"/>
      <c r="E5" s="20"/>
      <c r="F5" s="21">
        <f t="shared" si="0"/>
        <v>0</v>
      </c>
      <c r="G5" s="22"/>
      <c r="H5" s="22"/>
      <c r="I5" s="271"/>
    </row>
    <row r="6" spans="1:9">
      <c r="A6" s="16"/>
      <c r="B6" s="17"/>
      <c r="C6" s="18" t="s">
        <v>6</v>
      </c>
      <c r="D6" s="19"/>
      <c r="E6" s="20"/>
      <c r="F6" s="21">
        <f t="shared" si="0"/>
        <v>0</v>
      </c>
      <c r="G6" s="22"/>
      <c r="H6" s="22"/>
      <c r="I6" s="271"/>
    </row>
    <row r="7" spans="1:9">
      <c r="A7" s="16"/>
      <c r="B7" s="17"/>
      <c r="C7" s="18" t="s">
        <v>6</v>
      </c>
      <c r="D7" s="19"/>
      <c r="E7" s="20"/>
      <c r="F7" s="21">
        <f t="shared" si="0"/>
        <v>0</v>
      </c>
      <c r="G7" s="22"/>
      <c r="H7" s="22"/>
      <c r="I7" s="271"/>
    </row>
    <row r="8" spans="1:9">
      <c r="A8" s="16"/>
      <c r="B8" s="17"/>
      <c r="C8" s="18" t="s">
        <v>7</v>
      </c>
      <c r="D8" s="19"/>
      <c r="E8" s="20"/>
      <c r="F8" s="21">
        <f t="shared" si="0"/>
        <v>0</v>
      </c>
      <c r="G8" s="22"/>
      <c r="H8" s="22"/>
      <c r="I8" s="271"/>
    </row>
    <row r="9" spans="1:9">
      <c r="A9" s="16"/>
      <c r="B9" s="17"/>
      <c r="C9" s="18" t="s">
        <v>6</v>
      </c>
      <c r="D9" s="19"/>
      <c r="E9" s="20"/>
      <c r="F9" s="21">
        <f t="shared" si="0"/>
        <v>0</v>
      </c>
      <c r="G9" s="22"/>
      <c r="H9" s="22"/>
      <c r="I9" s="271"/>
    </row>
    <row r="10" spans="1:9">
      <c r="A10" s="16"/>
      <c r="B10" s="17"/>
      <c r="C10" s="18" t="s">
        <v>9</v>
      </c>
      <c r="D10" s="19"/>
      <c r="E10" s="20"/>
      <c r="F10" s="21">
        <f t="shared" si="0"/>
        <v>0</v>
      </c>
      <c r="G10" s="22"/>
      <c r="H10" s="22"/>
      <c r="I10" s="271"/>
    </row>
    <row r="11" spans="1:9">
      <c r="A11" s="16"/>
      <c r="B11" s="17"/>
      <c r="C11" s="18" t="s">
        <v>10</v>
      </c>
      <c r="D11" s="19"/>
      <c r="E11" s="20"/>
      <c r="F11" s="21">
        <f t="shared" si="0"/>
        <v>0</v>
      </c>
      <c r="G11" s="22"/>
      <c r="H11" s="22"/>
      <c r="I11" s="271"/>
    </row>
    <row r="12" spans="1:9">
      <c r="A12" s="23"/>
      <c r="B12" s="17"/>
      <c r="C12" s="18" t="s">
        <v>6</v>
      </c>
      <c r="D12" s="19"/>
      <c r="E12" s="20"/>
      <c r="F12" s="21">
        <f t="shared" si="0"/>
        <v>0</v>
      </c>
      <c r="G12" s="22"/>
      <c r="H12" s="22"/>
      <c r="I12" s="271"/>
    </row>
    <row r="13" spans="1:9">
      <c r="A13" s="23"/>
      <c r="B13" s="17"/>
      <c r="C13" s="18" t="s">
        <v>6</v>
      </c>
      <c r="D13" s="19"/>
      <c r="E13" s="20"/>
      <c r="F13" s="21">
        <f t="shared" si="0"/>
        <v>0</v>
      </c>
      <c r="G13" s="22"/>
      <c r="H13" s="22"/>
      <c r="I13" s="271"/>
    </row>
    <row r="14" spans="1:9">
      <c r="A14" s="16"/>
      <c r="B14" s="17"/>
      <c r="C14" s="18" t="s">
        <v>6</v>
      </c>
      <c r="D14" s="19"/>
      <c r="E14" s="20"/>
      <c r="F14" s="21">
        <f t="shared" si="0"/>
        <v>0</v>
      </c>
      <c r="G14" s="22"/>
      <c r="H14" s="22"/>
      <c r="I14" s="271"/>
    </row>
    <row r="15" spans="1:9">
      <c r="A15" s="16"/>
      <c r="B15" s="17"/>
      <c r="C15" s="18" t="s">
        <v>6</v>
      </c>
      <c r="D15" s="19"/>
      <c r="E15" s="20"/>
      <c r="F15" s="21">
        <f t="shared" si="0"/>
        <v>0</v>
      </c>
      <c r="G15" s="22"/>
      <c r="H15" s="22"/>
      <c r="I15" s="271"/>
    </row>
    <row r="16" spans="1:9">
      <c r="A16" s="16"/>
      <c r="B16" s="17"/>
      <c r="C16" s="18" t="s">
        <v>6</v>
      </c>
      <c r="D16" s="19"/>
      <c r="E16" s="20"/>
      <c r="F16" s="21">
        <f t="shared" si="0"/>
        <v>0</v>
      </c>
      <c r="G16" s="22"/>
      <c r="H16" s="22"/>
      <c r="I16" s="271"/>
    </row>
    <row r="17" spans="1:9">
      <c r="A17" s="16"/>
      <c r="B17" s="17"/>
      <c r="C17" s="18" t="s">
        <v>10</v>
      </c>
      <c r="D17" s="19"/>
      <c r="E17" s="20"/>
      <c r="F17" s="21">
        <f t="shared" si="0"/>
        <v>0</v>
      </c>
      <c r="G17" s="22"/>
      <c r="H17" s="22"/>
      <c r="I17" s="271"/>
    </row>
    <row r="18" spans="1:9">
      <c r="A18" s="16"/>
      <c r="B18" s="17"/>
      <c r="C18" s="18" t="s">
        <v>5</v>
      </c>
      <c r="D18" s="19"/>
      <c r="E18" s="20"/>
      <c r="F18" s="21">
        <f t="shared" si="0"/>
        <v>0</v>
      </c>
      <c r="G18" s="22"/>
      <c r="H18" s="22"/>
      <c r="I18" s="271"/>
    </row>
    <row r="19" spans="1:9">
      <c r="A19" s="16"/>
      <c r="B19" s="17"/>
      <c r="C19" s="18" t="s">
        <v>10</v>
      </c>
      <c r="D19" s="19"/>
      <c r="E19" s="20"/>
      <c r="F19" s="21">
        <f t="shared" si="0"/>
        <v>0</v>
      </c>
      <c r="G19" s="22"/>
      <c r="H19" s="22"/>
      <c r="I19" s="271"/>
    </row>
    <row r="20" spans="1:9">
      <c r="A20" s="16"/>
      <c r="B20" s="17"/>
      <c r="C20" s="18" t="s">
        <v>6</v>
      </c>
      <c r="D20" s="19"/>
      <c r="E20" s="20"/>
      <c r="F20" s="21">
        <f t="shared" si="0"/>
        <v>0</v>
      </c>
      <c r="G20" s="22"/>
      <c r="H20" s="22"/>
    </row>
    <row r="21" spans="1:9">
      <c r="A21" s="16"/>
      <c r="B21" s="17"/>
      <c r="C21" s="18" t="s">
        <v>10</v>
      </c>
      <c r="D21" s="19"/>
      <c r="E21" s="20"/>
      <c r="F21" s="21">
        <f t="shared" si="0"/>
        <v>0</v>
      </c>
      <c r="G21" s="22"/>
      <c r="H21" s="22"/>
    </row>
    <row r="22" spans="1:9">
      <c r="A22" s="16"/>
      <c r="B22" s="17"/>
      <c r="C22" s="18" t="s">
        <v>10</v>
      </c>
      <c r="D22" s="19"/>
      <c r="E22" s="20"/>
      <c r="F22" s="21">
        <f t="shared" si="0"/>
        <v>0</v>
      </c>
      <c r="G22" s="22"/>
      <c r="H22" s="22"/>
    </row>
    <row r="23" spans="1:9">
      <c r="A23" s="16"/>
      <c r="B23" s="17"/>
      <c r="C23" s="18" t="s">
        <v>11</v>
      </c>
      <c r="D23" s="19"/>
      <c r="E23" s="20"/>
      <c r="F23" s="21">
        <f t="shared" si="0"/>
        <v>0</v>
      </c>
      <c r="G23" s="22"/>
      <c r="H23" s="22"/>
    </row>
    <row r="24" spans="1:9">
      <c r="A24" s="16"/>
      <c r="B24" s="17"/>
      <c r="C24" s="18" t="s">
        <v>10</v>
      </c>
      <c r="D24" s="19"/>
      <c r="E24" s="20"/>
      <c r="F24" s="21">
        <f t="shared" si="0"/>
        <v>0</v>
      </c>
      <c r="G24" s="22"/>
      <c r="H24" s="22"/>
    </row>
    <row r="25" spans="1:9">
      <c r="A25" s="16"/>
      <c r="B25" s="17"/>
      <c r="C25" s="18" t="s">
        <v>10</v>
      </c>
      <c r="D25" s="19"/>
      <c r="E25" s="20"/>
      <c r="F25" s="21">
        <f t="shared" si="0"/>
        <v>0</v>
      </c>
      <c r="G25" s="22"/>
      <c r="H25" s="22"/>
    </row>
    <row r="26" spans="1:9">
      <c r="A26" s="16"/>
      <c r="B26" s="17"/>
      <c r="C26" s="18" t="s">
        <v>6</v>
      </c>
      <c r="D26" s="19"/>
      <c r="E26" s="20"/>
      <c r="F26" s="21">
        <f t="shared" si="0"/>
        <v>0</v>
      </c>
      <c r="G26" s="22"/>
      <c r="H26" s="22"/>
    </row>
    <row r="27" spans="1:9">
      <c r="A27" s="16"/>
      <c r="B27" s="17"/>
      <c r="C27" s="18" t="s">
        <v>12</v>
      </c>
      <c r="D27" s="19"/>
      <c r="E27" s="20"/>
      <c r="F27" s="21">
        <f t="shared" si="0"/>
        <v>0</v>
      </c>
      <c r="G27" s="22"/>
      <c r="H27" s="22"/>
    </row>
    <row r="28" spans="1:9">
      <c r="A28" s="16"/>
      <c r="B28" s="17"/>
      <c r="C28" s="18" t="s">
        <v>6</v>
      </c>
      <c r="D28" s="19"/>
      <c r="E28" s="20"/>
      <c r="F28" s="21">
        <f t="shared" si="0"/>
        <v>0</v>
      </c>
      <c r="G28" s="22"/>
      <c r="H28" s="22"/>
    </row>
    <row r="29" spans="1:9">
      <c r="A29" s="16"/>
      <c r="B29" s="17"/>
      <c r="C29" s="18" t="s">
        <v>6</v>
      </c>
      <c r="D29" s="19"/>
      <c r="E29" s="20"/>
      <c r="F29" s="21">
        <f t="shared" si="0"/>
        <v>0</v>
      </c>
      <c r="G29" s="22"/>
      <c r="H29" s="22"/>
    </row>
    <row r="30" spans="1:9">
      <c r="A30" s="24"/>
      <c r="B30" s="17"/>
      <c r="C30" s="18" t="s">
        <v>10</v>
      </c>
      <c r="D30" s="19"/>
      <c r="E30" s="20"/>
      <c r="F30" s="21">
        <f t="shared" si="0"/>
        <v>0</v>
      </c>
      <c r="G30" s="22"/>
      <c r="H30" s="22"/>
    </row>
    <row r="31" spans="1:9">
      <c r="A31" s="16"/>
      <c r="B31" s="25"/>
      <c r="C31" s="18" t="s">
        <v>10</v>
      </c>
      <c r="D31" s="19"/>
      <c r="E31" s="26"/>
      <c r="F31" s="21">
        <f t="shared" si="0"/>
        <v>0</v>
      </c>
      <c r="G31" s="22"/>
      <c r="H31" s="22"/>
    </row>
    <row r="32" spans="1:9">
      <c r="A32" s="16"/>
      <c r="B32" s="25"/>
      <c r="C32" s="18" t="s">
        <v>5</v>
      </c>
      <c r="D32" s="19"/>
      <c r="E32" s="26"/>
      <c r="F32" s="21">
        <f t="shared" si="0"/>
        <v>0</v>
      </c>
      <c r="G32" s="22"/>
      <c r="H32" s="22"/>
    </row>
    <row r="33" spans="1:8">
      <c r="A33" s="16"/>
      <c r="B33" s="25"/>
      <c r="C33" s="18" t="s">
        <v>5</v>
      </c>
      <c r="D33" s="19"/>
      <c r="E33" s="26"/>
      <c r="F33" s="21">
        <f t="shared" si="0"/>
        <v>0</v>
      </c>
      <c r="G33" s="22"/>
      <c r="H33" s="22"/>
    </row>
    <row r="34" spans="1:8">
      <c r="A34" s="16"/>
      <c r="B34" s="17"/>
      <c r="C34" s="18" t="s">
        <v>5</v>
      </c>
      <c r="D34" s="19"/>
      <c r="E34" s="20"/>
      <c r="F34" s="21">
        <f t="shared" si="0"/>
        <v>0</v>
      </c>
      <c r="G34" s="22"/>
      <c r="H34" s="22"/>
    </row>
    <row r="35" spans="1:8">
      <c r="A35" s="16"/>
      <c r="B35" s="17"/>
      <c r="C35" s="18" t="s">
        <v>5</v>
      </c>
      <c r="D35" s="19"/>
      <c r="E35" s="20"/>
      <c r="F35" s="21">
        <f t="shared" si="0"/>
        <v>0</v>
      </c>
      <c r="G35" s="22"/>
      <c r="H35" s="22"/>
    </row>
    <row r="36" spans="1:8">
      <c r="A36" s="16"/>
      <c r="B36" s="17"/>
      <c r="C36" s="18" t="s">
        <v>10</v>
      </c>
      <c r="D36" s="19"/>
      <c r="E36" s="20"/>
      <c r="F36" s="21">
        <f t="shared" si="0"/>
        <v>0</v>
      </c>
      <c r="G36" s="22"/>
      <c r="H36" s="22"/>
    </row>
    <row r="37" spans="1:8">
      <c r="A37" s="16"/>
      <c r="B37" s="17"/>
      <c r="C37" s="18" t="s">
        <v>10</v>
      </c>
      <c r="D37" s="19"/>
      <c r="E37" s="20"/>
      <c r="F37" s="21">
        <f t="shared" si="0"/>
        <v>0</v>
      </c>
      <c r="G37" s="22"/>
      <c r="H37" s="22"/>
    </row>
    <row r="38" spans="1:8">
      <c r="A38" s="16"/>
      <c r="B38" s="17"/>
      <c r="C38" s="18" t="s">
        <v>10</v>
      </c>
      <c r="D38" s="19"/>
      <c r="E38" s="20"/>
      <c r="F38" s="21">
        <f t="shared" si="0"/>
        <v>0</v>
      </c>
      <c r="G38" s="22"/>
      <c r="H38" s="22"/>
    </row>
    <row r="39" spans="1:8">
      <c r="A39" s="24"/>
      <c r="B39" s="17"/>
      <c r="C39" s="18" t="s">
        <v>10</v>
      </c>
      <c r="D39" s="19"/>
      <c r="E39" s="20"/>
      <c r="F39" s="21">
        <f t="shared" si="0"/>
        <v>0</v>
      </c>
      <c r="G39" s="22"/>
      <c r="H39" s="22"/>
    </row>
    <row r="40" spans="1:8">
      <c r="A40" s="16"/>
      <c r="B40" s="25"/>
      <c r="C40" s="18" t="s">
        <v>10</v>
      </c>
      <c r="D40" s="19"/>
      <c r="E40" s="26"/>
      <c r="F40" s="21">
        <f t="shared" si="0"/>
        <v>0</v>
      </c>
      <c r="G40" s="22"/>
      <c r="H40" s="22"/>
    </row>
    <row r="41" spans="1:8">
      <c r="A41" s="16"/>
      <c r="B41" s="25"/>
      <c r="C41" s="18" t="s">
        <v>6</v>
      </c>
      <c r="D41" s="19"/>
      <c r="E41" s="26"/>
      <c r="F41" s="21">
        <f t="shared" si="0"/>
        <v>0</v>
      </c>
      <c r="G41" s="22"/>
      <c r="H41" s="22"/>
    </row>
    <row r="42" spans="1:8">
      <c r="A42" s="16"/>
      <c r="B42" s="25"/>
      <c r="C42" s="18" t="s">
        <v>6</v>
      </c>
      <c r="D42" s="19"/>
      <c r="E42" s="26"/>
      <c r="F42" s="21">
        <f t="shared" si="0"/>
        <v>0</v>
      </c>
      <c r="G42" s="22"/>
      <c r="H42" s="22"/>
    </row>
    <row r="43" spans="1:8">
      <c r="A43" s="27"/>
      <c r="B43" s="28"/>
      <c r="C43" s="29" t="s">
        <v>10</v>
      </c>
      <c r="D43" s="30"/>
      <c r="E43" s="31"/>
      <c r="F43" s="32">
        <f t="shared" si="0"/>
        <v>0</v>
      </c>
      <c r="G43" s="33"/>
      <c r="H43" s="33"/>
    </row>
    <row r="44" spans="1:8">
      <c r="A44" s="264" t="s">
        <v>14</v>
      </c>
      <c r="B44" s="265"/>
      <c r="C44" s="265"/>
      <c r="D44" s="265"/>
      <c r="E44" s="266"/>
      <c r="F44" s="35">
        <f>SUM(F3:F43)</f>
        <v>0</v>
      </c>
      <c r="G44" s="35">
        <f>SUM(G3:G43)</f>
        <v>0</v>
      </c>
      <c r="H44" s="34">
        <f>SUM(H3:H43)</f>
        <v>0</v>
      </c>
    </row>
  </sheetData>
  <mergeCells count="5">
    <mergeCell ref="F1:H1"/>
    <mergeCell ref="C2:D2"/>
    <mergeCell ref="A44:E44"/>
    <mergeCell ref="C1:E1"/>
    <mergeCell ref="I3:I19"/>
  </mergeCells>
  <phoneticPr fontId="3"/>
  <dataValidations count="2">
    <dataValidation type="whole" operator="lessThanOrEqual" allowBlank="1" showInputMessage="1" showErrorMessage="1" sqref="H3:H43">
      <formula1>F3</formula1>
    </dataValidation>
    <dataValidation type="whole" operator="lessThanOrEqual" allowBlank="1" showInputMessage="1" showErrorMessage="1" sqref="G3:G43">
      <formula1>F3</formula1>
    </dataValidation>
  </dataValidations>
  <pageMargins left="0.31496062992125984" right="0.31496062992125984" top="0.74803149606299213" bottom="0.74803149606299213" header="0.31496062992125984" footer="0.31496062992125984"/>
  <pageSetup paperSize="9" scale="86" fitToHeight="0" orientation="portrait" r:id="rId1"/>
  <headerFooter>
    <oddHeader>&amp;L&amp;12別記様式第２号関連様式</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view="pageBreakPreview" zoomScale="80" zoomScaleNormal="100" zoomScaleSheetLayoutView="80" workbookViewId="0"/>
  </sheetViews>
  <sheetFormatPr defaultRowHeight="18.75"/>
  <cols>
    <col min="1" max="2" width="12.5" customWidth="1"/>
    <col min="3" max="3" width="22" customWidth="1"/>
    <col min="4" max="4" width="3.875" bestFit="1" customWidth="1"/>
    <col min="7" max="7" width="10.5" customWidth="1"/>
    <col min="8" max="9" width="13.75" customWidth="1"/>
    <col min="10" max="10" width="55.75" style="163" customWidth="1"/>
  </cols>
  <sheetData>
    <row r="1" spans="1:10" ht="24">
      <c r="A1" s="1" t="s">
        <v>77</v>
      </c>
      <c r="B1" s="1"/>
      <c r="C1" s="2"/>
      <c r="D1" s="267" t="s">
        <v>15</v>
      </c>
      <c r="E1" s="268"/>
      <c r="F1" s="269"/>
      <c r="G1" s="259"/>
      <c r="H1" s="260"/>
      <c r="I1" s="261"/>
    </row>
    <row r="2" spans="1:10" ht="45.75" customHeight="1">
      <c r="A2" s="3" t="s">
        <v>17</v>
      </c>
      <c r="B2" s="36" t="s">
        <v>18</v>
      </c>
      <c r="C2" s="4" t="s">
        <v>19</v>
      </c>
      <c r="D2" s="262" t="s">
        <v>2</v>
      </c>
      <c r="E2" s="263"/>
      <c r="F2" s="5" t="s">
        <v>3</v>
      </c>
      <c r="G2" s="6" t="s">
        <v>4</v>
      </c>
      <c r="H2" s="7" t="s">
        <v>16</v>
      </c>
      <c r="I2" s="8" t="s">
        <v>23</v>
      </c>
      <c r="J2" s="122" t="s">
        <v>81</v>
      </c>
    </row>
    <row r="3" spans="1:10" ht="18.75" customHeight="1">
      <c r="A3" s="9" t="s">
        <v>20</v>
      </c>
      <c r="B3" s="40"/>
      <c r="C3" s="10"/>
      <c r="D3" s="11" t="s">
        <v>5</v>
      </c>
      <c r="E3" s="12"/>
      <c r="F3" s="13"/>
      <c r="G3" s="14">
        <f>IF(F3="",E3,E3*F3)</f>
        <v>0</v>
      </c>
      <c r="H3" s="15"/>
      <c r="I3" s="15"/>
      <c r="J3" s="272" t="s">
        <v>103</v>
      </c>
    </row>
    <row r="4" spans="1:10">
      <c r="A4" s="16"/>
      <c r="B4" s="37"/>
      <c r="C4" s="17"/>
      <c r="D4" s="18" t="s">
        <v>7</v>
      </c>
      <c r="E4" s="19"/>
      <c r="F4" s="20"/>
      <c r="G4" s="21">
        <f t="shared" ref="G4:G45" si="0">IF(F4="",E4,E4*F4)</f>
        <v>0</v>
      </c>
      <c r="H4" s="22"/>
      <c r="I4" s="22"/>
      <c r="J4" s="272"/>
    </row>
    <row r="5" spans="1:10">
      <c r="A5" s="16"/>
      <c r="B5" s="37"/>
      <c r="C5" s="17"/>
      <c r="D5" s="18" t="s">
        <v>8</v>
      </c>
      <c r="E5" s="19"/>
      <c r="F5" s="20"/>
      <c r="G5" s="21">
        <f t="shared" si="0"/>
        <v>0</v>
      </c>
      <c r="H5" s="22"/>
      <c r="I5" s="22"/>
      <c r="J5" s="272"/>
    </row>
    <row r="6" spans="1:10">
      <c r="A6" s="16"/>
      <c r="B6" s="37"/>
      <c r="C6" s="17"/>
      <c r="D6" s="18" t="s">
        <v>6</v>
      </c>
      <c r="E6" s="19"/>
      <c r="F6" s="20"/>
      <c r="G6" s="21">
        <f t="shared" si="0"/>
        <v>0</v>
      </c>
      <c r="H6" s="22"/>
      <c r="I6" s="22"/>
      <c r="J6" s="272"/>
    </row>
    <row r="7" spans="1:10">
      <c r="A7" s="16"/>
      <c r="B7" s="37"/>
      <c r="C7" s="17"/>
      <c r="D7" s="18" t="s">
        <v>6</v>
      </c>
      <c r="E7" s="19"/>
      <c r="F7" s="20"/>
      <c r="G7" s="21">
        <f t="shared" si="0"/>
        <v>0</v>
      </c>
      <c r="H7" s="22"/>
      <c r="I7" s="22"/>
      <c r="J7" s="272"/>
    </row>
    <row r="8" spans="1:10">
      <c r="A8" s="16"/>
      <c r="B8" s="37"/>
      <c r="C8" s="17"/>
      <c r="D8" s="18" t="s">
        <v>7</v>
      </c>
      <c r="E8" s="19"/>
      <c r="F8" s="20"/>
      <c r="G8" s="21">
        <f t="shared" si="0"/>
        <v>0</v>
      </c>
      <c r="H8" s="22"/>
      <c r="I8" s="22"/>
      <c r="J8" s="272"/>
    </row>
    <row r="9" spans="1:10">
      <c r="A9" s="16"/>
      <c r="B9" s="37"/>
      <c r="C9" s="17"/>
      <c r="D9" s="18" t="s">
        <v>6</v>
      </c>
      <c r="E9" s="19"/>
      <c r="F9" s="20"/>
      <c r="G9" s="21">
        <f t="shared" si="0"/>
        <v>0</v>
      </c>
      <c r="H9" s="22"/>
      <c r="I9" s="22"/>
      <c r="J9" s="272"/>
    </row>
    <row r="10" spans="1:10">
      <c r="A10" s="16"/>
      <c r="B10" s="37"/>
      <c r="C10" s="17"/>
      <c r="D10" s="18" t="s">
        <v>9</v>
      </c>
      <c r="E10" s="19"/>
      <c r="F10" s="20"/>
      <c r="G10" s="21">
        <f t="shared" si="0"/>
        <v>0</v>
      </c>
      <c r="H10" s="22"/>
      <c r="I10" s="22"/>
      <c r="J10" s="272"/>
    </row>
    <row r="11" spans="1:10">
      <c r="A11" s="16"/>
      <c r="B11" s="37"/>
      <c r="C11" s="17"/>
      <c r="D11" s="18" t="s">
        <v>5</v>
      </c>
      <c r="E11" s="19"/>
      <c r="F11" s="20"/>
      <c r="G11" s="21">
        <f t="shared" si="0"/>
        <v>0</v>
      </c>
      <c r="H11" s="22"/>
      <c r="I11" s="22"/>
      <c r="J11" s="272"/>
    </row>
    <row r="12" spans="1:10">
      <c r="A12" s="47"/>
      <c r="B12" s="39"/>
      <c r="C12" s="48"/>
      <c r="D12" s="49" t="s">
        <v>10</v>
      </c>
      <c r="E12" s="30"/>
      <c r="F12" s="50"/>
      <c r="G12" s="32">
        <f t="shared" si="0"/>
        <v>0</v>
      </c>
      <c r="H12" s="33"/>
      <c r="I12" s="33"/>
      <c r="J12" s="272"/>
    </row>
    <row r="13" spans="1:10">
      <c r="A13" s="41" t="s">
        <v>21</v>
      </c>
      <c r="B13" s="42"/>
      <c r="C13" s="43"/>
      <c r="D13" s="11" t="s">
        <v>6</v>
      </c>
      <c r="E13" s="12"/>
      <c r="F13" s="44"/>
      <c r="G13" s="45">
        <f t="shared" si="0"/>
        <v>0</v>
      </c>
      <c r="H13" s="46"/>
      <c r="I13" s="46"/>
      <c r="J13" s="272"/>
    </row>
    <row r="14" spans="1:10">
      <c r="A14" s="23"/>
      <c r="B14" s="38"/>
      <c r="C14" s="17"/>
      <c r="D14" s="18" t="s">
        <v>6</v>
      </c>
      <c r="E14" s="19"/>
      <c r="F14" s="20"/>
      <c r="G14" s="21">
        <f t="shared" si="0"/>
        <v>0</v>
      </c>
      <c r="H14" s="22"/>
      <c r="I14" s="22"/>
      <c r="J14" s="272"/>
    </row>
    <row r="15" spans="1:10">
      <c r="A15" s="16"/>
      <c r="B15" s="37"/>
      <c r="C15" s="17"/>
      <c r="D15" s="18" t="s">
        <v>6</v>
      </c>
      <c r="E15" s="19"/>
      <c r="F15" s="20"/>
      <c r="G15" s="21">
        <f t="shared" si="0"/>
        <v>0</v>
      </c>
      <c r="H15" s="22"/>
      <c r="I15" s="22"/>
      <c r="J15" s="272"/>
    </row>
    <row r="16" spans="1:10">
      <c r="A16" s="16"/>
      <c r="B16" s="37"/>
      <c r="C16" s="17"/>
      <c r="D16" s="18" t="s">
        <v>6</v>
      </c>
      <c r="E16" s="19"/>
      <c r="F16" s="20"/>
      <c r="G16" s="21">
        <f t="shared" si="0"/>
        <v>0</v>
      </c>
      <c r="H16" s="22"/>
      <c r="I16" s="22"/>
      <c r="J16" s="272"/>
    </row>
    <row r="17" spans="1:10">
      <c r="A17" s="16"/>
      <c r="B17" s="37"/>
      <c r="C17" s="17"/>
      <c r="D17" s="18" t="s">
        <v>6</v>
      </c>
      <c r="E17" s="19"/>
      <c r="F17" s="20"/>
      <c r="G17" s="21">
        <f t="shared" si="0"/>
        <v>0</v>
      </c>
      <c r="H17" s="22"/>
      <c r="I17" s="22"/>
      <c r="J17" s="272"/>
    </row>
    <row r="18" spans="1:10">
      <c r="A18" s="16"/>
      <c r="B18" s="37"/>
      <c r="C18" s="17"/>
      <c r="D18" s="18" t="s">
        <v>10</v>
      </c>
      <c r="E18" s="19"/>
      <c r="F18" s="20"/>
      <c r="G18" s="21">
        <f t="shared" si="0"/>
        <v>0</v>
      </c>
      <c r="H18" s="22"/>
      <c r="I18" s="22"/>
      <c r="J18" s="272"/>
    </row>
    <row r="19" spans="1:10">
      <c r="A19" s="16"/>
      <c r="B19" s="37"/>
      <c r="C19" s="17"/>
      <c r="D19" s="18" t="s">
        <v>5</v>
      </c>
      <c r="E19" s="19"/>
      <c r="F19" s="20"/>
      <c r="G19" s="21">
        <f t="shared" si="0"/>
        <v>0</v>
      </c>
      <c r="H19" s="22"/>
      <c r="I19" s="22"/>
      <c r="J19" s="272"/>
    </row>
    <row r="20" spans="1:10">
      <c r="A20" s="16"/>
      <c r="B20" s="37"/>
      <c r="C20" s="17"/>
      <c r="D20" s="18" t="s">
        <v>10</v>
      </c>
      <c r="E20" s="19"/>
      <c r="F20" s="20"/>
      <c r="G20" s="21">
        <f t="shared" si="0"/>
        <v>0</v>
      </c>
      <c r="H20" s="22"/>
      <c r="I20" s="22"/>
      <c r="J20" s="272"/>
    </row>
    <row r="21" spans="1:10">
      <c r="A21" s="16"/>
      <c r="B21" s="37"/>
      <c r="C21" s="17"/>
      <c r="D21" s="18" t="s">
        <v>6</v>
      </c>
      <c r="E21" s="19"/>
      <c r="F21" s="20"/>
      <c r="G21" s="21">
        <f t="shared" si="0"/>
        <v>0</v>
      </c>
      <c r="H21" s="22"/>
      <c r="I21" s="22"/>
      <c r="J21" s="272"/>
    </row>
    <row r="22" spans="1:10">
      <c r="A22" s="16"/>
      <c r="B22" s="37"/>
      <c r="C22" s="17"/>
      <c r="D22" s="18" t="s">
        <v>10</v>
      </c>
      <c r="E22" s="19"/>
      <c r="F22" s="20"/>
      <c r="G22" s="21">
        <f t="shared" si="0"/>
        <v>0</v>
      </c>
      <c r="H22" s="22"/>
      <c r="I22" s="22"/>
      <c r="J22" s="272"/>
    </row>
    <row r="23" spans="1:10">
      <c r="A23" s="16"/>
      <c r="B23" s="37"/>
      <c r="C23" s="17"/>
      <c r="D23" s="18" t="s">
        <v>10</v>
      </c>
      <c r="E23" s="19"/>
      <c r="F23" s="20"/>
      <c r="G23" s="21">
        <f t="shared" si="0"/>
        <v>0</v>
      </c>
      <c r="H23" s="22"/>
      <c r="I23" s="22"/>
    </row>
    <row r="24" spans="1:10">
      <c r="A24" s="16"/>
      <c r="B24" s="37"/>
      <c r="C24" s="17"/>
      <c r="D24" s="18" t="s">
        <v>11</v>
      </c>
      <c r="E24" s="19"/>
      <c r="F24" s="20"/>
      <c r="G24" s="21">
        <f t="shared" si="0"/>
        <v>0</v>
      </c>
      <c r="H24" s="22"/>
      <c r="I24" s="22"/>
    </row>
    <row r="25" spans="1:10">
      <c r="A25" s="16"/>
      <c r="B25" s="37"/>
      <c r="C25" s="17"/>
      <c r="D25" s="18" t="s">
        <v>10</v>
      </c>
      <c r="E25" s="19"/>
      <c r="F25" s="20"/>
      <c r="G25" s="21">
        <f t="shared" si="0"/>
        <v>0</v>
      </c>
      <c r="H25" s="22"/>
      <c r="I25" s="22"/>
    </row>
    <row r="26" spans="1:10">
      <c r="A26" s="16"/>
      <c r="B26" s="37"/>
      <c r="C26" s="17"/>
      <c r="D26" s="18" t="s">
        <v>10</v>
      </c>
      <c r="E26" s="19"/>
      <c r="F26" s="20"/>
      <c r="G26" s="21">
        <f t="shared" si="0"/>
        <v>0</v>
      </c>
      <c r="H26" s="22"/>
      <c r="I26" s="22"/>
    </row>
    <row r="27" spans="1:10">
      <c r="A27" s="16"/>
      <c r="B27" s="37"/>
      <c r="C27" s="17"/>
      <c r="D27" s="18" t="s">
        <v>6</v>
      </c>
      <c r="E27" s="19"/>
      <c r="F27" s="20"/>
      <c r="G27" s="21">
        <f t="shared" si="0"/>
        <v>0</v>
      </c>
      <c r="H27" s="22"/>
      <c r="I27" s="22"/>
    </row>
    <row r="28" spans="1:10">
      <c r="A28" s="16"/>
      <c r="B28" s="37"/>
      <c r="C28" s="17"/>
      <c r="D28" s="18" t="s">
        <v>12</v>
      </c>
      <c r="E28" s="19"/>
      <c r="F28" s="20"/>
      <c r="G28" s="21">
        <f t="shared" si="0"/>
        <v>0</v>
      </c>
      <c r="H28" s="22"/>
      <c r="I28" s="22"/>
    </row>
    <row r="29" spans="1:10">
      <c r="A29" s="16"/>
      <c r="B29" s="37"/>
      <c r="C29" s="17"/>
      <c r="D29" s="18" t="s">
        <v>6</v>
      </c>
      <c r="E29" s="19"/>
      <c r="F29" s="20"/>
      <c r="G29" s="21">
        <f t="shared" si="0"/>
        <v>0</v>
      </c>
      <c r="H29" s="22"/>
      <c r="I29" s="22"/>
    </row>
    <row r="30" spans="1:10">
      <c r="A30" s="16"/>
      <c r="B30" s="37"/>
      <c r="C30" s="17"/>
      <c r="D30" s="18" t="s">
        <v>6</v>
      </c>
      <c r="E30" s="19"/>
      <c r="F30" s="20"/>
      <c r="G30" s="21">
        <f t="shared" si="0"/>
        <v>0</v>
      </c>
      <c r="H30" s="22"/>
      <c r="I30" s="22"/>
    </row>
    <row r="31" spans="1:10">
      <c r="A31" s="24"/>
      <c r="B31" s="51"/>
      <c r="C31" s="17"/>
      <c r="D31" s="18" t="s">
        <v>10</v>
      </c>
      <c r="E31" s="19"/>
      <c r="F31" s="20"/>
      <c r="G31" s="21">
        <f t="shared" si="0"/>
        <v>0</v>
      </c>
      <c r="H31" s="22"/>
      <c r="I31" s="22"/>
    </row>
    <row r="32" spans="1:10">
      <c r="A32" s="16"/>
      <c r="B32" s="37"/>
      <c r="C32" s="25"/>
      <c r="D32" s="18" t="s">
        <v>10</v>
      </c>
      <c r="E32" s="19"/>
      <c r="F32" s="26"/>
      <c r="G32" s="21">
        <f t="shared" si="0"/>
        <v>0</v>
      </c>
      <c r="H32" s="22"/>
      <c r="I32" s="22"/>
    </row>
    <row r="33" spans="1:9">
      <c r="A33" s="16"/>
      <c r="B33" s="37"/>
      <c r="C33" s="25"/>
      <c r="D33" s="18" t="s">
        <v>13</v>
      </c>
      <c r="E33" s="19"/>
      <c r="F33" s="26"/>
      <c r="G33" s="21">
        <f>IF(F33="",E33,E33*F33)</f>
        <v>0</v>
      </c>
      <c r="H33" s="22"/>
      <c r="I33" s="22"/>
    </row>
    <row r="34" spans="1:9">
      <c r="A34" s="16"/>
      <c r="B34" s="37"/>
      <c r="C34" s="25"/>
      <c r="D34" s="18" t="s">
        <v>5</v>
      </c>
      <c r="E34" s="19"/>
      <c r="F34" s="26"/>
      <c r="G34" s="21">
        <f>IF(F34="",E34,E34*F34)</f>
        <v>0</v>
      </c>
      <c r="H34" s="22"/>
      <c r="I34" s="22"/>
    </row>
    <row r="35" spans="1:9">
      <c r="A35" s="16"/>
      <c r="B35" s="37"/>
      <c r="C35" s="25"/>
      <c r="D35" s="18" t="s">
        <v>6</v>
      </c>
      <c r="E35" s="19"/>
      <c r="F35" s="26"/>
      <c r="G35" s="21">
        <f>IF(F35="",E35,E35*F35)</f>
        <v>0</v>
      </c>
      <c r="H35" s="22"/>
      <c r="I35" s="22"/>
    </row>
    <row r="36" spans="1:9">
      <c r="A36" s="16"/>
      <c r="B36" s="37"/>
      <c r="C36" s="25"/>
      <c r="D36" s="18" t="s">
        <v>6</v>
      </c>
      <c r="E36" s="19"/>
      <c r="F36" s="26"/>
      <c r="G36" s="21">
        <f>IF(F36="",E36,E36*F36)</f>
        <v>0</v>
      </c>
      <c r="H36" s="22"/>
      <c r="I36" s="22"/>
    </row>
    <row r="37" spans="1:9">
      <c r="A37" s="16"/>
      <c r="B37" s="37"/>
      <c r="C37" s="25"/>
      <c r="D37" s="18" t="s">
        <v>6</v>
      </c>
      <c r="E37" s="19"/>
      <c r="F37" s="26"/>
      <c r="G37" s="21">
        <f>IF(F37="",E37,E37*F37)</f>
        <v>0</v>
      </c>
      <c r="H37" s="22"/>
      <c r="I37" s="22"/>
    </row>
    <row r="38" spans="1:9">
      <c r="A38" s="16"/>
      <c r="B38" s="37"/>
      <c r="C38" s="25"/>
      <c r="D38" s="18" t="s">
        <v>5</v>
      </c>
      <c r="E38" s="19"/>
      <c r="F38" s="26"/>
      <c r="G38" s="21">
        <f t="shared" si="0"/>
        <v>0</v>
      </c>
      <c r="H38" s="22"/>
      <c r="I38" s="22"/>
    </row>
    <row r="39" spans="1:9">
      <c r="A39" s="16"/>
      <c r="B39" s="37"/>
      <c r="C39" s="17"/>
      <c r="D39" s="18" t="s">
        <v>5</v>
      </c>
      <c r="E39" s="19"/>
      <c r="F39" s="20"/>
      <c r="G39" s="21">
        <f t="shared" si="0"/>
        <v>0</v>
      </c>
      <c r="H39" s="22"/>
      <c r="I39" s="22"/>
    </row>
    <row r="40" spans="1:9">
      <c r="A40" s="47"/>
      <c r="B40" s="39"/>
      <c r="C40" s="48"/>
      <c r="D40" s="49" t="s">
        <v>10</v>
      </c>
      <c r="E40" s="30"/>
      <c r="F40" s="50"/>
      <c r="G40" s="32">
        <f t="shared" si="0"/>
        <v>0</v>
      </c>
      <c r="H40" s="33"/>
      <c r="I40" s="33"/>
    </row>
    <row r="41" spans="1:9">
      <c r="A41" s="53" t="s">
        <v>22</v>
      </c>
      <c r="B41" s="54"/>
      <c r="C41" s="43"/>
      <c r="D41" s="11" t="s">
        <v>10</v>
      </c>
      <c r="E41" s="12"/>
      <c r="F41" s="44"/>
      <c r="G41" s="45">
        <f t="shared" si="0"/>
        <v>0</v>
      </c>
      <c r="H41" s="46"/>
      <c r="I41" s="46"/>
    </row>
    <row r="42" spans="1:9">
      <c r="A42" s="16"/>
      <c r="B42" s="37"/>
      <c r="C42" s="17"/>
      <c r="D42" s="18" t="s">
        <v>10</v>
      </c>
      <c r="E42" s="19"/>
      <c r="F42" s="20"/>
      <c r="G42" s="21">
        <f t="shared" si="0"/>
        <v>0</v>
      </c>
      <c r="H42" s="22"/>
      <c r="I42" s="22"/>
    </row>
    <row r="43" spans="1:9">
      <c r="A43" s="24"/>
      <c r="B43" s="51"/>
      <c r="C43" s="17"/>
      <c r="D43" s="18" t="s">
        <v>10</v>
      </c>
      <c r="E43" s="19"/>
      <c r="F43" s="20"/>
      <c r="G43" s="21">
        <f t="shared" si="0"/>
        <v>0</v>
      </c>
      <c r="H43" s="22"/>
      <c r="I43" s="22"/>
    </row>
    <row r="44" spans="1:9">
      <c r="A44" s="16"/>
      <c r="B44" s="37"/>
      <c r="C44" s="25"/>
      <c r="D44" s="18" t="s">
        <v>10</v>
      </c>
      <c r="E44" s="19"/>
      <c r="F44" s="26"/>
      <c r="G44" s="21">
        <f t="shared" si="0"/>
        <v>0</v>
      </c>
      <c r="H44" s="22"/>
      <c r="I44" s="22"/>
    </row>
    <row r="45" spans="1:9">
      <c r="A45" s="27"/>
      <c r="B45" s="52"/>
      <c r="C45" s="28"/>
      <c r="D45" s="29" t="s">
        <v>10</v>
      </c>
      <c r="E45" s="30"/>
      <c r="F45" s="31"/>
      <c r="G45" s="32">
        <f t="shared" si="0"/>
        <v>0</v>
      </c>
      <c r="H45" s="33"/>
      <c r="I45" s="33"/>
    </row>
    <row r="46" spans="1:9">
      <c r="A46" s="264" t="s">
        <v>14</v>
      </c>
      <c r="B46" s="265"/>
      <c r="C46" s="265"/>
      <c r="D46" s="265"/>
      <c r="E46" s="265"/>
      <c r="F46" s="266"/>
      <c r="G46" s="35">
        <f>SUM(G3:G45)</f>
        <v>0</v>
      </c>
      <c r="H46" s="35">
        <f>SUM(H3:H45)</f>
        <v>0</v>
      </c>
      <c r="I46" s="34">
        <f>SUM(I3:I45)</f>
        <v>0</v>
      </c>
    </row>
  </sheetData>
  <mergeCells count="5">
    <mergeCell ref="D1:F1"/>
    <mergeCell ref="G1:I1"/>
    <mergeCell ref="D2:E2"/>
    <mergeCell ref="A46:F46"/>
    <mergeCell ref="J3:J22"/>
  </mergeCells>
  <phoneticPr fontId="3"/>
  <dataValidations count="2">
    <dataValidation type="whole" operator="lessThanOrEqual" allowBlank="1" showInputMessage="1" showErrorMessage="1" sqref="H3:H45">
      <formula1>G3</formula1>
    </dataValidation>
    <dataValidation type="whole" operator="lessThanOrEqual" allowBlank="1" showInputMessage="1" showErrorMessage="1" sqref="I3:I45">
      <formula1>G3</formula1>
    </dataValidation>
  </dataValidations>
  <pageMargins left="0.31496062992125984" right="0.31496062992125984" top="0.74803149606299213" bottom="0.74803149606299213" header="0.31496062992125984" footer="0.31496062992125984"/>
  <pageSetup paperSize="9" scale="83" fitToHeight="0" orientation="portrait" r:id="rId1"/>
  <headerFooter>
    <oddHeader>&amp;L&amp;12別記様式第２号関連様式</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view="pageBreakPreview" zoomScale="80" zoomScaleNormal="100" zoomScaleSheetLayoutView="80" workbookViewId="0"/>
  </sheetViews>
  <sheetFormatPr defaultRowHeight="18.75"/>
  <cols>
    <col min="1" max="1" width="22" customWidth="1"/>
    <col min="2" max="2" width="13.5" customWidth="1"/>
    <col min="3" max="3" width="27" customWidth="1"/>
    <col min="4" max="6" width="16.25" customWidth="1"/>
    <col min="7" max="7" width="61.125" style="163" customWidth="1"/>
  </cols>
  <sheetData>
    <row r="1" spans="1:7" ht="24">
      <c r="A1" s="1" t="s">
        <v>78</v>
      </c>
      <c r="B1" s="2"/>
      <c r="C1" s="119" t="s">
        <v>71</v>
      </c>
      <c r="D1" s="260"/>
      <c r="E1" s="260"/>
      <c r="F1" s="261"/>
    </row>
    <row r="2" spans="1:7" ht="42.75" customHeight="1">
      <c r="A2" s="3" t="s">
        <v>69</v>
      </c>
      <c r="B2" s="273" t="s">
        <v>70</v>
      </c>
      <c r="C2" s="274"/>
      <c r="D2" s="6" t="s">
        <v>4</v>
      </c>
      <c r="E2" s="7" t="s">
        <v>16</v>
      </c>
      <c r="F2" s="8" t="s">
        <v>23</v>
      </c>
      <c r="G2" s="122" t="s">
        <v>81</v>
      </c>
    </row>
    <row r="3" spans="1:7" ht="33" customHeight="1">
      <c r="A3" s="9"/>
      <c r="B3" s="10"/>
      <c r="C3" s="12"/>
      <c r="D3" s="114"/>
      <c r="E3" s="15"/>
      <c r="F3" s="15"/>
      <c r="G3" s="275" t="s">
        <v>102</v>
      </c>
    </row>
    <row r="4" spans="1:7" ht="33" customHeight="1">
      <c r="A4" s="16"/>
      <c r="B4" s="17"/>
      <c r="C4" s="19"/>
      <c r="D4" s="115"/>
      <c r="E4" s="22"/>
      <c r="F4" s="22"/>
      <c r="G4" s="275"/>
    </row>
    <row r="5" spans="1:7" ht="33" customHeight="1">
      <c r="A5" s="16"/>
      <c r="B5" s="17"/>
      <c r="C5" s="19"/>
      <c r="D5" s="115"/>
      <c r="E5" s="22"/>
      <c r="F5" s="22"/>
      <c r="G5" s="275"/>
    </row>
    <row r="6" spans="1:7" ht="33" customHeight="1">
      <c r="A6" s="16"/>
      <c r="B6" s="117"/>
      <c r="C6" s="19"/>
      <c r="D6" s="115"/>
      <c r="E6" s="22"/>
      <c r="F6" s="22"/>
      <c r="G6" s="275"/>
    </row>
    <row r="7" spans="1:7" ht="33" customHeight="1">
      <c r="A7" s="16"/>
      <c r="B7" s="118"/>
      <c r="C7" s="19"/>
      <c r="D7" s="115"/>
      <c r="E7" s="22"/>
      <c r="F7" s="22"/>
      <c r="G7" s="275"/>
    </row>
    <row r="8" spans="1:7" ht="33" customHeight="1">
      <c r="A8" s="16"/>
      <c r="B8" s="17"/>
      <c r="C8" s="19"/>
      <c r="D8" s="115"/>
      <c r="E8" s="22"/>
      <c r="F8" s="22"/>
      <c r="G8" s="275"/>
    </row>
    <row r="9" spans="1:7" ht="33" customHeight="1">
      <c r="A9" s="16"/>
      <c r="B9" s="17"/>
      <c r="C9" s="19"/>
      <c r="D9" s="115"/>
      <c r="E9" s="22"/>
      <c r="F9" s="22"/>
      <c r="G9" s="275"/>
    </row>
    <row r="10" spans="1:7" ht="33" customHeight="1">
      <c r="A10" s="16"/>
      <c r="B10" s="118"/>
      <c r="C10" s="19"/>
      <c r="D10" s="115"/>
      <c r="E10" s="22"/>
      <c r="F10" s="22"/>
      <c r="G10" s="275"/>
    </row>
    <row r="11" spans="1:7" ht="33" customHeight="1">
      <c r="A11" s="16"/>
      <c r="B11" s="17"/>
      <c r="C11" s="19"/>
      <c r="D11" s="115"/>
      <c r="E11" s="22"/>
      <c r="F11" s="22"/>
      <c r="G11" s="275"/>
    </row>
    <row r="12" spans="1:7" ht="33" customHeight="1">
      <c r="A12" s="23"/>
      <c r="B12" s="17"/>
      <c r="C12" s="19"/>
      <c r="D12" s="115"/>
      <c r="E12" s="22"/>
      <c r="F12" s="22"/>
      <c r="G12" s="275"/>
    </row>
    <row r="13" spans="1:7" ht="33" customHeight="1">
      <c r="A13" s="23"/>
      <c r="B13" s="17"/>
      <c r="C13" s="19"/>
      <c r="D13" s="115"/>
      <c r="E13" s="22"/>
      <c r="F13" s="22"/>
      <c r="G13" s="275"/>
    </row>
    <row r="14" spans="1:7" ht="33" customHeight="1">
      <c r="A14" s="16"/>
      <c r="B14" s="17"/>
      <c r="C14" s="19"/>
      <c r="D14" s="115"/>
      <c r="E14" s="22"/>
      <c r="F14" s="22"/>
      <c r="G14" s="275"/>
    </row>
    <row r="15" spans="1:7" ht="33" customHeight="1">
      <c r="A15" s="16"/>
      <c r="B15" s="17"/>
      <c r="C15" s="19"/>
      <c r="D15" s="115"/>
      <c r="E15" s="22"/>
      <c r="F15" s="22"/>
    </row>
    <row r="16" spans="1:7" ht="33" customHeight="1">
      <c r="A16" s="16"/>
      <c r="B16" s="17"/>
      <c r="C16" s="19"/>
      <c r="D16" s="115"/>
      <c r="E16" s="22"/>
      <c r="F16" s="22"/>
    </row>
    <row r="17" spans="1:6" ht="33" customHeight="1">
      <c r="A17" s="16"/>
      <c r="B17" s="17"/>
      <c r="C17" s="19"/>
      <c r="D17" s="115"/>
      <c r="E17" s="22"/>
      <c r="F17" s="22"/>
    </row>
    <row r="18" spans="1:6" ht="33" customHeight="1">
      <c r="A18" s="16"/>
      <c r="B18" s="17"/>
      <c r="C18" s="19"/>
      <c r="D18" s="115"/>
      <c r="E18" s="22"/>
      <c r="F18" s="22"/>
    </row>
    <row r="19" spans="1:6" ht="33" customHeight="1">
      <c r="A19" s="16"/>
      <c r="B19" s="17"/>
      <c r="C19" s="19"/>
      <c r="D19" s="115"/>
      <c r="E19" s="22"/>
      <c r="F19" s="22"/>
    </row>
    <row r="20" spans="1:6" ht="33" customHeight="1">
      <c r="A20" s="16"/>
      <c r="B20" s="17"/>
      <c r="C20" s="19"/>
      <c r="D20" s="115"/>
      <c r="E20" s="22"/>
      <c r="F20" s="22"/>
    </row>
    <row r="21" spans="1:6" ht="33" customHeight="1">
      <c r="A21" s="16"/>
      <c r="B21" s="17"/>
      <c r="C21" s="19"/>
      <c r="D21" s="115"/>
      <c r="E21" s="22"/>
      <c r="F21" s="22"/>
    </row>
    <row r="22" spans="1:6" ht="33" customHeight="1">
      <c r="A22" s="16"/>
      <c r="B22" s="17"/>
      <c r="C22" s="19"/>
      <c r="D22" s="115"/>
      <c r="E22" s="22"/>
      <c r="F22" s="22"/>
    </row>
    <row r="23" spans="1:6" ht="33" customHeight="1">
      <c r="A23" s="16"/>
      <c r="B23" s="17"/>
      <c r="C23" s="19"/>
      <c r="D23" s="115"/>
      <c r="E23" s="22"/>
      <c r="F23" s="22"/>
    </row>
    <row r="24" spans="1:6" ht="33" customHeight="1">
      <c r="A24" s="16"/>
      <c r="B24" s="17"/>
      <c r="C24" s="19"/>
      <c r="D24" s="115"/>
      <c r="E24" s="22"/>
      <c r="F24" s="22"/>
    </row>
    <row r="25" spans="1:6" ht="33" customHeight="1">
      <c r="A25" s="16"/>
      <c r="B25" s="17"/>
      <c r="C25" s="19"/>
      <c r="D25" s="115"/>
      <c r="E25" s="22"/>
      <c r="F25" s="22"/>
    </row>
    <row r="26" spans="1:6" ht="33" customHeight="1">
      <c r="A26" s="16"/>
      <c r="B26" s="25"/>
      <c r="C26" s="19"/>
      <c r="D26" s="115"/>
      <c r="E26" s="22"/>
      <c r="F26" s="22"/>
    </row>
    <row r="27" spans="1:6" ht="33" customHeight="1">
      <c r="A27" s="27"/>
      <c r="B27" s="28"/>
      <c r="C27" s="30"/>
      <c r="D27" s="116"/>
      <c r="E27" s="33"/>
      <c r="F27" s="33"/>
    </row>
    <row r="28" spans="1:6">
      <c r="A28" s="264" t="s">
        <v>14</v>
      </c>
      <c r="B28" s="265"/>
      <c r="C28" s="265"/>
      <c r="D28" s="35">
        <f>SUM(D3:D27)</f>
        <v>0</v>
      </c>
      <c r="E28" s="35">
        <f>SUM(E3:E27)</f>
        <v>0</v>
      </c>
      <c r="F28" s="34">
        <f>SUM(F3:F27)</f>
        <v>0</v>
      </c>
    </row>
  </sheetData>
  <mergeCells count="4">
    <mergeCell ref="D1:F1"/>
    <mergeCell ref="A28:C28"/>
    <mergeCell ref="B2:C2"/>
    <mergeCell ref="G3:G14"/>
  </mergeCells>
  <phoneticPr fontId="3"/>
  <dataValidations disablePrompts="1" count="2">
    <dataValidation type="whole" operator="lessThanOrEqual" allowBlank="1" showInputMessage="1" showErrorMessage="1" sqref="E3:E27">
      <formula1>D3</formula1>
    </dataValidation>
    <dataValidation type="whole" operator="lessThanOrEqual" allowBlank="1" showInputMessage="1" showErrorMessage="1" sqref="F3:F27">
      <formula1>D3</formula1>
    </dataValidation>
  </dataValidations>
  <pageMargins left="0.31496062992125984" right="0.31496062992125984" top="0.74803149606299213" bottom="0.74803149606299213" header="0.31496062992125984" footer="0.31496062992125984"/>
  <pageSetup paperSize="9" scale="81" fitToHeight="0" orientation="portrait" r:id="rId1"/>
  <headerFooter>
    <oddHeader>&amp;L&amp;12別記様式第２号関連様式</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収入明細</vt:lpstr>
      <vt:lpstr>支出明細</vt:lpstr>
      <vt:lpstr>スタッフ</vt:lpstr>
      <vt:lpstr>キャスト</vt:lpstr>
      <vt:lpstr>旅費</vt:lpstr>
      <vt:lpstr>キャスト!Print_Area</vt:lpstr>
      <vt:lpstr>スタッフ!Print_Area</vt:lpstr>
      <vt:lpstr>支出明細!Print_Area</vt:lpstr>
      <vt:lpstr>収入明細!Print_Area</vt:lpstr>
      <vt:lpstr>旅費!Print_Area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河村 茂範</dc:creator>
  <cp:lastModifiedBy>河村 茂範</cp:lastModifiedBy>
  <cp:lastPrinted>2023-03-23T05:43:07Z</cp:lastPrinted>
  <dcterms:created xsi:type="dcterms:W3CDTF">2023-03-06T10:11:28Z</dcterms:created>
  <dcterms:modified xsi:type="dcterms:W3CDTF">2023-03-29T02:20:13Z</dcterms:modified>
</cp:coreProperties>
</file>