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●20_課内共通\00-02_★★物価高騰関連等\★R7年度_関市障害福祉事業等物価高騰対策支援金\★関市障害福祉事業等物価高騰対策支援金交付要綱_R7\"/>
    </mc:Choice>
  </mc:AlternateContent>
  <xr:revisionPtr revIDLastSave="0" documentId="13_ncr:1_{6CEB5970-FF0D-4130-9806-7EBB7507B5B8}" xr6:coauthVersionLast="47" xr6:coauthVersionMax="47" xr10:uidLastSave="{00000000-0000-0000-0000-000000000000}"/>
  <bookViews>
    <workbookView xWindow="-110" yWindow="-110" windowWidth="25180" windowHeight="16260" xr2:uid="{C5171123-2080-4027-96A9-EE90135E1D97}"/>
  </bookViews>
  <sheets>
    <sheet name="様式２（支援金額算定調書）" sheetId="1" r:id="rId1"/>
    <sheet name="（別紙）様式２入力方法※提出不要" sheetId="2" r:id="rId2"/>
  </sheets>
  <definedNames>
    <definedName name="_xlnm.Print_Area" localSheetId="0">'様式２（支援金額算定調書）'!$A$1:$AQ$40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22" i="1" l="1"/>
  <c r="AQ22" i="1" s="1"/>
  <c r="AP22" i="1"/>
  <c r="AP23" i="1" l="1"/>
  <c r="AP21" i="1"/>
  <c r="AP20" i="1"/>
  <c r="AP19" i="1"/>
  <c r="AP18" i="1"/>
  <c r="AP17" i="1"/>
  <c r="AP35" i="1"/>
  <c r="AP34" i="1"/>
  <c r="AP33" i="1"/>
  <c r="AP32" i="1"/>
  <c r="AP31" i="1"/>
  <c r="AP30" i="1"/>
  <c r="AP29" i="1"/>
  <c r="AP28" i="1"/>
  <c r="AP27" i="1"/>
  <c r="AP26" i="1"/>
  <c r="AO35" i="1"/>
  <c r="AO34" i="1"/>
  <c r="AO33" i="1"/>
  <c r="AO32" i="1"/>
  <c r="AO31" i="1"/>
  <c r="AO30" i="1"/>
  <c r="AO29" i="1"/>
  <c r="AO28" i="1"/>
  <c r="AO27" i="1"/>
  <c r="AO26" i="1"/>
  <c r="AO23" i="1"/>
  <c r="AO21" i="1"/>
  <c r="AO20" i="1"/>
  <c r="AO19" i="1"/>
  <c r="AO18" i="1"/>
  <c r="AO17" i="1"/>
  <c r="AO14" i="1"/>
  <c r="AO13" i="1"/>
  <c r="AO10" i="1"/>
  <c r="AO9" i="1"/>
  <c r="AO8" i="1"/>
  <c r="AQ31" i="1" l="1"/>
  <c r="AQ32" i="1"/>
  <c r="AQ29" i="1"/>
  <c r="AQ33" i="1"/>
  <c r="AQ34" i="1"/>
  <c r="AQ28" i="1"/>
  <c r="AQ35" i="1"/>
  <c r="AQ30" i="1"/>
  <c r="AQ26" i="1"/>
  <c r="AQ27" i="1"/>
  <c r="AQ21" i="1"/>
  <c r="AQ19" i="1"/>
  <c r="AQ14" i="1"/>
  <c r="AQ13" i="1"/>
  <c r="AQ9" i="1"/>
  <c r="AQ8" i="1"/>
  <c r="AQ10" i="1"/>
  <c r="AQ17" i="1" l="1"/>
  <c r="AQ18" i="1"/>
  <c r="AQ20" i="1"/>
  <c r="AQ23" i="1"/>
  <c r="AQ15" i="1"/>
  <c r="AQ36" i="1"/>
  <c r="AQ11" i="1"/>
  <c r="AQ24" i="1" l="1"/>
  <c r="AP38" i="1" s="1"/>
</calcChain>
</file>

<file path=xl/sharedStrings.xml><?xml version="1.0" encoding="utf-8"?>
<sst xmlns="http://schemas.openxmlformats.org/spreadsheetml/2006/main" count="54" uniqueCount="51">
  <si>
    <t>支援金額算定調書</t>
    <rPh sb="0" eb="2">
      <t>シエン</t>
    </rPh>
    <rPh sb="2" eb="4">
      <t>キンガク</t>
    </rPh>
    <rPh sb="4" eb="6">
      <t>サンテイ</t>
    </rPh>
    <rPh sb="6" eb="8">
      <t>チョウショ</t>
    </rPh>
    <phoneticPr fontId="4"/>
  </si>
  <si>
    <t>№</t>
  </si>
  <si>
    <t>①事業所番号</t>
    <rPh sb="1" eb="4">
      <t>ジギョウショ</t>
    </rPh>
    <rPh sb="4" eb="6">
      <t>バンゴウ</t>
    </rPh>
    <phoneticPr fontId="4"/>
  </si>
  <si>
    <t>②施設等名
※指定（更新）通知書に記載されているとおりに入力</t>
    <rPh sb="1" eb="3">
      <t>シセツ</t>
    </rPh>
    <rPh sb="3" eb="4">
      <t>トウ</t>
    </rPh>
    <rPh sb="4" eb="5">
      <t>メイ</t>
    </rPh>
    <rPh sb="7" eb="9">
      <t>シテイ</t>
    </rPh>
    <rPh sb="10" eb="12">
      <t>コウシン</t>
    </rPh>
    <rPh sb="13" eb="16">
      <t>ツウチショ</t>
    </rPh>
    <rPh sb="17" eb="19">
      <t>キサイ</t>
    </rPh>
    <rPh sb="28" eb="30">
      <t>ニュウリョク</t>
    </rPh>
    <phoneticPr fontId="4"/>
  </si>
  <si>
    <t>③サービス名</t>
    <rPh sb="5" eb="6">
      <t>メイ</t>
    </rPh>
    <phoneticPr fontId="4"/>
  </si>
  <si>
    <t>（１）合計</t>
    <rPh sb="3" eb="5">
      <t>ゴウケイ</t>
    </rPh>
    <phoneticPr fontId="4"/>
  </si>
  <si>
    <t>（２）合計</t>
    <rPh sb="3" eb="5">
      <t>ゴウケイ</t>
    </rPh>
    <phoneticPr fontId="4"/>
  </si>
  <si>
    <t>（３）合計</t>
    <rPh sb="3" eb="5">
      <t>ゴウケイ</t>
    </rPh>
    <phoneticPr fontId="4"/>
  </si>
  <si>
    <t>（４）合計</t>
    <rPh sb="3" eb="5">
      <t>ゴウケイ</t>
    </rPh>
    <phoneticPr fontId="4"/>
  </si>
  <si>
    <t>申請額</t>
    <rPh sb="0" eb="3">
      <t>シンセイガク</t>
    </rPh>
    <phoneticPr fontId="4"/>
  </si>
  <si>
    <t>（１）合計＋（２）合計＋（３）合計＋（４）合計＝</t>
    <rPh sb="3" eb="5">
      <t>ゴウケイ</t>
    </rPh>
    <rPh sb="9" eb="11">
      <t>ゴウケイ</t>
    </rPh>
    <rPh sb="15" eb="17">
      <t>ゴウケイ</t>
    </rPh>
    <rPh sb="21" eb="23">
      <t>ゴウケイ</t>
    </rPh>
    <phoneticPr fontId="4"/>
  </si>
  <si>
    <t>※入力方法は「（別紙）様式２入力方法」を参照してください。</t>
    <rPh sb="1" eb="3">
      <t>ニュウリョク</t>
    </rPh>
    <rPh sb="3" eb="5">
      <t>ホウホウ</t>
    </rPh>
    <rPh sb="8" eb="10">
      <t>ベッシ</t>
    </rPh>
    <rPh sb="11" eb="13">
      <t>ヨウシキ</t>
    </rPh>
    <rPh sb="14" eb="18">
      <t>ニュウリョクホウホウ</t>
    </rPh>
    <rPh sb="20" eb="22">
      <t>サンショウ</t>
    </rPh>
    <phoneticPr fontId="4"/>
  </si>
  <si>
    <t>※証拠書類の添付は不要であるが、今後、提示を求める場合があるため、５年間は必ず保管しておくこと。</t>
    <phoneticPr fontId="4"/>
  </si>
  <si>
    <t>様式２入力方法</t>
    <rPh sb="0" eb="2">
      <t>ヨウシキ</t>
    </rPh>
    <rPh sb="3" eb="7">
      <t>ニュウリョクホウホウ</t>
    </rPh>
    <phoneticPr fontId="4"/>
  </si>
  <si>
    <t>１．入力の流れ</t>
    <rPh sb="2" eb="4">
      <t>ニュウリョク</t>
    </rPh>
    <rPh sb="5" eb="6">
      <t>ナガ</t>
    </rPh>
    <phoneticPr fontId="4"/>
  </si>
  <si>
    <t>【共通】①、②を入力　　　　　　　　　　　　　　　　※（１）はここで入力終了</t>
    <rPh sb="1" eb="3">
      <t>キョウツウ</t>
    </rPh>
    <rPh sb="8" eb="10">
      <t>ニュウリョク</t>
    </rPh>
    <rPh sb="34" eb="36">
      <t>ニュウリョク</t>
    </rPh>
    <rPh sb="36" eb="38">
      <t>シュウリョウ</t>
    </rPh>
    <phoneticPr fontId="4"/>
  </si>
  <si>
    <t>↓</t>
    <phoneticPr fontId="4"/>
  </si>
  <si>
    <t>２．共通事項【全体】</t>
    <rPh sb="2" eb="6">
      <t>キョウツウジコウ</t>
    </rPh>
    <rPh sb="7" eb="9">
      <t>ゼンタイ</t>
    </rPh>
    <phoneticPr fontId="4"/>
  </si>
  <si>
    <t>※対象となる施設等のみ入力してください。対象となる施設等の要件については、</t>
    <rPh sb="1" eb="3">
      <t>タイショウ</t>
    </rPh>
    <rPh sb="6" eb="9">
      <t>シセツトウ</t>
    </rPh>
    <rPh sb="11" eb="13">
      <t>ニュウリョク</t>
    </rPh>
    <rPh sb="20" eb="22">
      <t>タイショウ</t>
    </rPh>
    <rPh sb="25" eb="28">
      <t>シセツトウ</t>
    </rPh>
    <rPh sb="29" eb="31">
      <t>ヨウケン</t>
    </rPh>
    <phoneticPr fontId="4"/>
  </si>
  <si>
    <t>　要綱をご確認ください。</t>
    <phoneticPr fontId="4"/>
  </si>
  <si>
    <t>・①について、事業所番号を入力してください。1つのセルに1つの数字を入力し、</t>
    <rPh sb="7" eb="10">
      <t>ジギョウショ</t>
    </rPh>
    <rPh sb="10" eb="12">
      <t>バンゴウ</t>
    </rPh>
    <rPh sb="13" eb="15">
      <t>ニュウリョク</t>
    </rPh>
    <rPh sb="31" eb="33">
      <t>スウジ</t>
    </rPh>
    <rPh sb="34" eb="36">
      <t>ニュウリョク</t>
    </rPh>
    <phoneticPr fontId="4"/>
  </si>
  <si>
    <t>　間違いのないように入力してください。</t>
    <phoneticPr fontId="4"/>
  </si>
  <si>
    <t>・②について、施設等名を入力してください。指定（更新）通知書に記載されている</t>
    <rPh sb="7" eb="9">
      <t>シセツ</t>
    </rPh>
    <rPh sb="9" eb="10">
      <t>トウ</t>
    </rPh>
    <rPh sb="10" eb="11">
      <t>メイ</t>
    </rPh>
    <rPh sb="12" eb="14">
      <t>ニュウリョク</t>
    </rPh>
    <rPh sb="21" eb="23">
      <t>シテイ</t>
    </rPh>
    <rPh sb="24" eb="26">
      <t>コウシン</t>
    </rPh>
    <rPh sb="27" eb="30">
      <t>ツウチショ</t>
    </rPh>
    <rPh sb="31" eb="33">
      <t>キサイ</t>
    </rPh>
    <phoneticPr fontId="4"/>
  </si>
  <si>
    <t>　通りに入力してください。</t>
    <phoneticPr fontId="4"/>
  </si>
  <si>
    <t>３．項目ごとの個別事項</t>
    <rPh sb="2" eb="4">
      <t>コウモク</t>
    </rPh>
    <rPh sb="7" eb="9">
      <t>コベツ</t>
    </rPh>
    <rPh sb="9" eb="11">
      <t>ジコウ</t>
    </rPh>
    <phoneticPr fontId="4"/>
  </si>
  <si>
    <t>〇（１）について</t>
    <phoneticPr fontId="4"/>
  </si>
  <si>
    <t>※事業所あたりでの計算になりますので、サービス名は入力不要です。</t>
    <rPh sb="1" eb="4">
      <t>ジギョウショ</t>
    </rPh>
    <rPh sb="9" eb="11">
      <t>ケイサン</t>
    </rPh>
    <rPh sb="23" eb="24">
      <t>メイ</t>
    </rPh>
    <rPh sb="25" eb="27">
      <t>ニュウリョク</t>
    </rPh>
    <rPh sb="27" eb="29">
      <t>フヨウ</t>
    </rPh>
    <phoneticPr fontId="4"/>
  </si>
  <si>
    <t>〇（２）について</t>
    <phoneticPr fontId="4"/>
  </si>
  <si>
    <t>・③について、該当するサービス名をプルダウンにて選択してください。</t>
    <rPh sb="7" eb="9">
      <t>ガイトウ</t>
    </rPh>
    <rPh sb="15" eb="16">
      <t>メイ</t>
    </rPh>
    <rPh sb="24" eb="26">
      <t>センタク</t>
    </rPh>
    <phoneticPr fontId="4"/>
  </si>
  <si>
    <t>〇（３）について</t>
    <phoneticPr fontId="4"/>
  </si>
  <si>
    <t>※多機能型事業所の場合、通常異なる区画・部屋でサービスを提供している場合に限り、</t>
    <rPh sb="1" eb="5">
      <t>タキノウガタ</t>
    </rPh>
    <rPh sb="5" eb="8">
      <t>ジギョウショ</t>
    </rPh>
    <rPh sb="9" eb="11">
      <t>バアイ</t>
    </rPh>
    <rPh sb="12" eb="15">
      <t>ツウジョウコト</t>
    </rPh>
    <rPh sb="17" eb="19">
      <t>クカク</t>
    </rPh>
    <rPh sb="20" eb="22">
      <t>ヘヤ</t>
    </rPh>
    <rPh sb="28" eb="30">
      <t>テイキョウ</t>
    </rPh>
    <rPh sb="34" eb="36">
      <t>バアイ</t>
    </rPh>
    <rPh sb="37" eb="38">
      <t>カギ</t>
    </rPh>
    <phoneticPr fontId="4"/>
  </si>
  <si>
    <t>　複数申請可能です。同一の区画・部屋で複数のサービスを提供している場合には、</t>
    <rPh sb="1" eb="5">
      <t>フクスウシンセイ</t>
    </rPh>
    <rPh sb="5" eb="7">
      <t>カノウ</t>
    </rPh>
    <rPh sb="10" eb="12">
      <t>ドウイツ</t>
    </rPh>
    <rPh sb="13" eb="15">
      <t>クカク</t>
    </rPh>
    <rPh sb="16" eb="18">
      <t>ヘヤ</t>
    </rPh>
    <rPh sb="19" eb="21">
      <t>フクスウ</t>
    </rPh>
    <rPh sb="27" eb="29">
      <t>テイキョウ</t>
    </rPh>
    <rPh sb="33" eb="35">
      <t>バアイ</t>
    </rPh>
    <phoneticPr fontId="4"/>
  </si>
  <si>
    <t>　いずれか１つのサービスで申請してください。</t>
    <rPh sb="13" eb="15">
      <t>シンセイ</t>
    </rPh>
    <phoneticPr fontId="4"/>
  </si>
  <si>
    <t>※単位分けをしているサービスがある場合は、単位Ⅰのみ申請してください。</t>
    <rPh sb="1" eb="4">
      <t>タンイワ</t>
    </rPh>
    <rPh sb="17" eb="19">
      <t>バアイ</t>
    </rPh>
    <rPh sb="21" eb="23">
      <t>タンイ</t>
    </rPh>
    <rPh sb="26" eb="28">
      <t>シンセイ</t>
    </rPh>
    <phoneticPr fontId="4"/>
  </si>
  <si>
    <t>※従たる事業所がある場合、従たる事業所は申請せず、主たる事業所のみ申請してください。</t>
    <rPh sb="1" eb="2">
      <t>ジュウ</t>
    </rPh>
    <rPh sb="4" eb="7">
      <t>ジギョウショ</t>
    </rPh>
    <rPh sb="10" eb="12">
      <t>バアイ</t>
    </rPh>
    <rPh sb="13" eb="14">
      <t>ジュウ</t>
    </rPh>
    <rPh sb="16" eb="19">
      <t>ジギョウショ</t>
    </rPh>
    <rPh sb="20" eb="22">
      <t>シンセイ</t>
    </rPh>
    <rPh sb="25" eb="26">
      <t>シュ</t>
    </rPh>
    <rPh sb="28" eb="31">
      <t>ジギョウショ</t>
    </rPh>
    <rPh sb="33" eb="35">
      <t>シンセイ</t>
    </rPh>
    <phoneticPr fontId="4"/>
  </si>
  <si>
    <t>〇（４）について</t>
    <phoneticPr fontId="4"/>
  </si>
  <si>
    <t>※共同生活援助において、複数の建物がある場合でも、事業所ごとに申請してください。</t>
    <rPh sb="1" eb="5">
      <t>キョウドウセイカツ</t>
    </rPh>
    <rPh sb="5" eb="7">
      <t>エンジョ</t>
    </rPh>
    <rPh sb="12" eb="14">
      <t>フクスウ</t>
    </rPh>
    <rPh sb="15" eb="17">
      <t>タテモノ</t>
    </rPh>
    <rPh sb="20" eb="22">
      <t>バアイ</t>
    </rPh>
    <rPh sb="25" eb="28">
      <t>ジギョウショ</t>
    </rPh>
    <rPh sb="31" eb="33">
      <t>シンセイ</t>
    </rPh>
    <phoneticPr fontId="4"/>
  </si>
  <si>
    <t>　定員数については、各棟の定員数を合計したものとしてください。</t>
    <rPh sb="1" eb="4">
      <t>テイインスウ</t>
    </rPh>
    <rPh sb="10" eb="11">
      <t>カク</t>
    </rPh>
    <rPh sb="11" eb="12">
      <t>トウ</t>
    </rPh>
    <rPh sb="13" eb="16">
      <t>テイインスウ</t>
    </rPh>
    <rPh sb="17" eb="19">
      <t>ゴウケイ</t>
    </rPh>
    <phoneticPr fontId="4"/>
  </si>
  <si>
    <t>別記様式第２号（第５条関係）</t>
    <rPh sb="0" eb="4">
      <t>ベッキヨウシキ</t>
    </rPh>
    <rPh sb="4" eb="5">
      <t>ダイ</t>
    </rPh>
    <rPh sb="6" eb="7">
      <t>ゴウ</t>
    </rPh>
    <rPh sb="8" eb="9">
      <t>ダイ</t>
    </rPh>
    <rPh sb="10" eb="11">
      <t>ジョウ</t>
    </rPh>
    <rPh sb="11" eb="13">
      <t>カンケイ</t>
    </rPh>
    <phoneticPr fontId="3"/>
  </si>
  <si>
    <t>（２）就労定着支援、自立生活援助、居宅訪問型児童発達支援、保育所等訪問支援、相談支援（一般、特定、障害児）</t>
    <rPh sb="38" eb="42">
      <t>ソウダンシエン</t>
    </rPh>
    <rPh sb="43" eb="45">
      <t>イッパン</t>
    </rPh>
    <rPh sb="46" eb="48">
      <t>トクテイ</t>
    </rPh>
    <rPh sb="49" eb="52">
      <t>ショウガイジ</t>
    </rPh>
    <phoneticPr fontId="4"/>
  </si>
  <si>
    <r>
      <t>（１）居宅介護、重度訪問介護、同行援護、行動援護</t>
    </r>
    <r>
      <rPr>
        <b/>
        <sz val="11"/>
        <color indexed="10"/>
        <rFont val="BIZ UDゴシック"/>
        <family val="3"/>
      </rPr>
      <t xml:space="preserve">
　　　※事業所ごとに記載してください。</t>
    </r>
    <rPh sb="3" eb="7">
      <t>キョタクカイゴ</t>
    </rPh>
    <rPh sb="8" eb="14">
      <t>ジュウドホウモンカイゴ</t>
    </rPh>
    <rPh sb="15" eb="19">
      <t>ドウコウエンゴ</t>
    </rPh>
    <rPh sb="29" eb="32">
      <t>ジギョウショ</t>
    </rPh>
    <rPh sb="35" eb="37">
      <t>キサイ</t>
    </rPh>
    <phoneticPr fontId="4"/>
  </si>
  <si>
    <r>
      <t>（４）施設入所支援、共同生活援助、療養介護、福祉型障害児入所施設、医療型障害児入所施設、児童養護施設、児童心理治療施設
　　　</t>
    </r>
    <r>
      <rPr>
        <b/>
        <sz val="11"/>
        <color rgb="FFFF0000"/>
        <rFont val="BIZ UDゴシック"/>
        <family val="3"/>
        <charset val="128"/>
      </rPr>
      <t>※複数建物がある場合でも、事業所ごとに記載してください。</t>
    </r>
    <rPh sb="64" eb="66">
      <t>フクスウ</t>
    </rPh>
    <rPh sb="66" eb="68">
      <t>タテモノ</t>
    </rPh>
    <rPh sb="71" eb="73">
      <t>バアイ</t>
    </rPh>
    <rPh sb="76" eb="79">
      <t>ジギョウショ</t>
    </rPh>
    <rPh sb="82" eb="84">
      <t>キサイ</t>
    </rPh>
    <phoneticPr fontId="4"/>
  </si>
  <si>
    <t>（注１）障害児入所施設の場合は、児童福祉法（昭和22年法律第164号）第27条に基づいて入所した児童を含むものとする。</t>
    <phoneticPr fontId="4"/>
  </si>
  <si>
    <t>⑤支援金単価（円）</t>
    <rPh sb="1" eb="4">
      <t>シエンキン</t>
    </rPh>
    <rPh sb="4" eb="6">
      <t>タンカ</t>
    </rPh>
    <rPh sb="7" eb="8">
      <t>エン</t>
    </rPh>
    <phoneticPr fontId="4"/>
  </si>
  <si>
    <t>⑥食材料費加算分（円）</t>
    <rPh sb="1" eb="5">
      <t>ショクザイリョウヒ</t>
    </rPh>
    <rPh sb="5" eb="8">
      <t>カサンブン</t>
    </rPh>
    <rPh sb="9" eb="10">
      <t>エン</t>
    </rPh>
    <phoneticPr fontId="4"/>
  </si>
  <si>
    <t>④令和7年12月1日時点の定員数
（注１）</t>
    <rPh sb="1" eb="3">
      <t>レイワ</t>
    </rPh>
    <rPh sb="4" eb="5">
      <t>ネン</t>
    </rPh>
    <rPh sb="7" eb="8">
      <t>ガツ</t>
    </rPh>
    <rPh sb="9" eb="10">
      <t>ニチ</t>
    </rPh>
    <rPh sb="10" eb="12">
      <t>ジテン</t>
    </rPh>
    <rPh sb="13" eb="15">
      <t>テイイン</t>
    </rPh>
    <rPh sb="15" eb="16">
      <t>スウ</t>
    </rPh>
    <rPh sb="18" eb="19">
      <t>チュウ</t>
    </rPh>
    <phoneticPr fontId="4"/>
  </si>
  <si>
    <t>⑦支援金額
（⑤＋⑥）
（円）</t>
    <rPh sb="1" eb="5">
      <t>シエンキンガク</t>
    </rPh>
    <rPh sb="13" eb="14">
      <t>エン</t>
    </rPh>
    <phoneticPr fontId="4"/>
  </si>
  <si>
    <t>（３）生活介護、自立訓練（機能訓練）、自立訓練（生活訓練）、短期入所（空床利用型を除く）、就労移行支援、就労選択支援、就労継続支援（Ａ型）、就労継続支援（Ｂ型）、
　　　児童発達支援、放課後等デイサービス</t>
    <rPh sb="52" eb="58">
      <t>シュウロウセンタクシエン</t>
    </rPh>
    <phoneticPr fontId="4"/>
  </si>
  <si>
    <t>【（２）、（３）、（４）】③を入力　　　　　　　　　※（２）（３）はここで入力終了</t>
    <rPh sb="15" eb="17">
      <t>ニュウリョク</t>
    </rPh>
    <rPh sb="37" eb="39">
      <t>ニュウリョク</t>
    </rPh>
    <rPh sb="39" eb="41">
      <t>シュウリョウ</t>
    </rPh>
    <phoneticPr fontId="4"/>
  </si>
  <si>
    <t>【（４）】④を入力　　　　　　　　　　　　　　　　  ※（４）はここで入力終了</t>
    <rPh sb="7" eb="9">
      <t>ニュウリョク</t>
    </rPh>
    <rPh sb="35" eb="37">
      <t>ニュウリョク</t>
    </rPh>
    <rPh sb="37" eb="39">
      <t>シュウリョウ</t>
    </rPh>
    <phoneticPr fontId="4"/>
  </si>
  <si>
    <t>・④について、施設等の定員数を入力してください。</t>
    <rPh sb="7" eb="10">
      <t>シセツトウ</t>
    </rPh>
    <rPh sb="11" eb="13">
      <t>テイイン</t>
    </rPh>
    <rPh sb="13" eb="14">
      <t>スウ</t>
    </rPh>
    <rPh sb="15" eb="17">
      <t>ニュウリョク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</si>
</sst>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BIZ UDゴシック"/>
      <family val="3"/>
    </font>
    <font>
      <sz val="6"/>
      <name val="游ゴシック"/>
      <family val="2"/>
      <charset val="128"/>
      <scheme val="minor"/>
    </font>
    <font>
      <sz val="6"/>
      <name val="ＭＳ Ｐゴシック"/>
      <family val="3"/>
    </font>
    <font>
      <sz val="14"/>
      <name val="BIZ UDゴシック"/>
      <family val="3"/>
    </font>
    <font>
      <sz val="10"/>
      <name val="BIZ UDゴシック"/>
      <family val="3"/>
    </font>
    <font>
      <b/>
      <sz val="11"/>
      <name val="BIZ UDゴシック"/>
      <family val="3"/>
    </font>
    <font>
      <b/>
      <sz val="11"/>
      <color indexed="10"/>
      <name val="BIZ UDゴシック"/>
      <family val="3"/>
    </font>
    <font>
      <b/>
      <sz val="10"/>
      <name val="BIZ UDゴシック"/>
      <family val="3"/>
    </font>
    <font>
      <sz val="11"/>
      <color indexed="10"/>
      <name val="BIZ UDゴシック"/>
      <family val="3"/>
    </font>
    <font>
      <u/>
      <sz val="11"/>
      <name val="BIZ UDゴシック"/>
      <family val="3"/>
    </font>
    <font>
      <b/>
      <sz val="22"/>
      <name val="ＭＳ Ｐゴシック"/>
      <family val="3"/>
    </font>
    <font>
      <sz val="16"/>
      <name val="BIZ UDゴシック"/>
      <family val="3"/>
    </font>
    <font>
      <sz val="12"/>
      <name val="BIZ UDゴシック"/>
      <family val="3"/>
    </font>
    <font>
      <sz val="10"/>
      <name val="ＭＳ Ｐゴシック"/>
      <family val="3"/>
    </font>
    <font>
      <b/>
      <sz val="10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indexed="13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left" vertical="center" shrinkToFit="1"/>
    </xf>
    <xf numFmtId="49" fontId="2" fillId="2" borderId="14" xfId="0" applyNumberFormat="1" applyFont="1" applyFill="1" applyBorder="1" applyProtection="1">
      <alignment vertical="center"/>
      <protection locked="0"/>
    </xf>
    <xf numFmtId="49" fontId="2" fillId="2" borderId="15" xfId="0" applyNumberFormat="1" applyFont="1" applyFill="1" applyBorder="1" applyProtection="1">
      <alignment vertical="center"/>
      <protection locked="0"/>
    </xf>
    <xf numFmtId="49" fontId="2" fillId="2" borderId="16" xfId="0" applyNumberFormat="1" applyFont="1" applyFill="1" applyBorder="1" applyProtection="1">
      <alignment vertical="center"/>
      <protection locked="0"/>
    </xf>
    <xf numFmtId="176" fontId="2" fillId="0" borderId="2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38" fontId="2" fillId="0" borderId="0" xfId="1" applyFont="1" applyFill="1" applyBorder="1" applyAlignment="1" applyProtection="1">
      <alignment horizontal="right" vertical="center"/>
      <protection locked="0"/>
    </xf>
    <xf numFmtId="176" fontId="2" fillId="0" borderId="0" xfId="0" applyNumberFormat="1" applyFont="1" applyAlignment="1">
      <alignment horizontal="center" vertical="center"/>
    </xf>
    <xf numFmtId="176" fontId="2" fillId="0" borderId="33" xfId="0" applyNumberFormat="1" applyFont="1" applyBorder="1" applyAlignment="1">
      <alignment horizontal="center" vertical="center"/>
    </xf>
    <xf numFmtId="49" fontId="2" fillId="2" borderId="34" xfId="0" applyNumberFormat="1" applyFont="1" applyFill="1" applyBorder="1" applyProtection="1">
      <alignment vertical="center"/>
      <protection locked="0"/>
    </xf>
    <xf numFmtId="49" fontId="2" fillId="2" borderId="35" xfId="0" applyNumberFormat="1" applyFont="1" applyFill="1" applyBorder="1" applyProtection="1">
      <alignment vertical="center"/>
      <protection locked="0"/>
    </xf>
    <xf numFmtId="49" fontId="2" fillId="2" borderId="36" xfId="0" applyNumberFormat="1" applyFont="1" applyFill="1" applyBorder="1" applyProtection="1">
      <alignment vertical="center"/>
      <protection locked="0"/>
    </xf>
    <xf numFmtId="176" fontId="2" fillId="0" borderId="38" xfId="0" applyNumberFormat="1" applyFont="1" applyBorder="1" applyAlignment="1">
      <alignment horizontal="center" vertical="center"/>
    </xf>
    <xf numFmtId="176" fontId="2" fillId="0" borderId="41" xfId="0" applyNumberFormat="1" applyFont="1" applyBorder="1" applyAlignment="1">
      <alignment horizontal="center" vertical="center"/>
    </xf>
    <xf numFmtId="176" fontId="2" fillId="0" borderId="25" xfId="0" applyNumberFormat="1" applyFont="1" applyBorder="1" applyAlignment="1">
      <alignment horizontal="center" vertical="center"/>
    </xf>
    <xf numFmtId="176" fontId="2" fillId="0" borderId="28" xfId="0" applyNumberFormat="1" applyFont="1" applyBorder="1" applyAlignment="1">
      <alignment horizontal="center" vertical="center"/>
    </xf>
    <xf numFmtId="38" fontId="2" fillId="2" borderId="0" xfId="1" applyFont="1" applyFill="1" applyBorder="1" applyAlignment="1" applyProtection="1">
      <alignment vertical="center" shrinkToFit="1"/>
      <protection locked="0"/>
    </xf>
    <xf numFmtId="0" fontId="2" fillId="2" borderId="29" xfId="0" applyFont="1" applyFill="1" applyBorder="1" applyAlignment="1" applyProtection="1">
      <alignment horizontal="left" vertical="center" shrinkToFit="1"/>
      <protection locked="0"/>
    </xf>
    <xf numFmtId="0" fontId="2" fillId="2" borderId="30" xfId="0" applyFont="1" applyFill="1" applyBorder="1" applyAlignment="1" applyProtection="1">
      <alignment horizontal="left" vertical="center" shrinkToFit="1"/>
      <protection locked="0"/>
    </xf>
    <xf numFmtId="176" fontId="2" fillId="0" borderId="7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0" fontId="15" fillId="0" borderId="0" xfId="0" applyFont="1">
      <alignment vertical="center"/>
    </xf>
    <xf numFmtId="0" fontId="13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38" fontId="2" fillId="0" borderId="20" xfId="1" applyFont="1" applyFill="1" applyBorder="1" applyAlignment="1" applyProtection="1">
      <alignment horizontal="right" vertical="center"/>
      <protection locked="0"/>
    </xf>
    <xf numFmtId="176" fontId="2" fillId="0" borderId="23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38" fontId="2" fillId="0" borderId="37" xfId="1" applyFont="1" applyFill="1" applyBorder="1" applyAlignment="1" applyProtection="1">
      <alignment horizontal="right" vertical="center"/>
      <protection locked="0"/>
    </xf>
    <xf numFmtId="38" fontId="2" fillId="0" borderId="26" xfId="1" applyFont="1" applyFill="1" applyBorder="1" applyAlignment="1" applyProtection="1">
      <alignment horizontal="right" vertical="center"/>
      <protection locked="0"/>
    </xf>
    <xf numFmtId="38" fontId="2" fillId="0" borderId="32" xfId="1" applyFont="1" applyFill="1" applyBorder="1" applyAlignment="1" applyProtection="1">
      <alignment horizontal="right" vertical="center"/>
      <protection locked="0"/>
    </xf>
    <xf numFmtId="38" fontId="2" fillId="2" borderId="23" xfId="1" applyFont="1" applyFill="1" applyBorder="1" applyAlignment="1" applyProtection="1">
      <alignment horizontal="right" vertical="center" shrinkToFit="1"/>
      <protection locked="0"/>
    </xf>
    <xf numFmtId="176" fontId="2" fillId="0" borderId="40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25" xfId="0" applyFont="1" applyBorder="1" applyAlignment="1">
      <alignment horizontal="center" vertical="center"/>
    </xf>
    <xf numFmtId="0" fontId="2" fillId="2" borderId="29" xfId="0" applyFont="1" applyFill="1" applyBorder="1" applyAlignment="1" applyProtection="1">
      <alignment horizontal="left" vertical="center" shrinkToFit="1"/>
      <protection locked="0"/>
    </xf>
    <xf numFmtId="0" fontId="2" fillId="2" borderId="30" xfId="0" applyFont="1" applyFill="1" applyBorder="1" applyAlignment="1" applyProtection="1">
      <alignment horizontal="left" vertical="center" shrinkToFit="1"/>
      <protection locked="0"/>
    </xf>
    <xf numFmtId="0" fontId="2" fillId="2" borderId="23" xfId="0" applyFont="1" applyFill="1" applyBorder="1" applyAlignment="1" applyProtection="1">
      <alignment horizontal="left" vertical="center" shrinkToFit="1"/>
      <protection locked="0"/>
    </xf>
    <xf numFmtId="0" fontId="2" fillId="2" borderId="4" xfId="0" applyFont="1" applyFill="1" applyBorder="1" applyAlignment="1" applyProtection="1">
      <alignment horizontal="left" vertical="center" shrinkToFit="1"/>
      <protection locked="0"/>
    </xf>
    <xf numFmtId="0" fontId="2" fillId="2" borderId="24" xfId="0" applyFont="1" applyFill="1" applyBorder="1" applyAlignment="1" applyProtection="1">
      <alignment horizontal="left" vertical="center" shrinkToFit="1"/>
      <protection locked="0"/>
    </xf>
    <xf numFmtId="176" fontId="10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2" borderId="31" xfId="0" applyFont="1" applyFill="1" applyBorder="1" applyAlignment="1" applyProtection="1">
      <alignment horizontal="left" vertical="center" shrinkToFit="1"/>
      <protection locked="0"/>
    </xf>
    <xf numFmtId="0" fontId="2" fillId="2" borderId="25" xfId="0" applyFont="1" applyFill="1" applyBorder="1" applyAlignment="1" applyProtection="1">
      <alignment horizontal="left" vertical="center" shrinkToFit="1"/>
      <protection locked="0"/>
    </xf>
    <xf numFmtId="0" fontId="9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2" fillId="2" borderId="17" xfId="0" applyFont="1" applyFill="1" applyBorder="1" applyAlignment="1" applyProtection="1">
      <alignment horizontal="left" vertical="center" shrinkToFit="1"/>
      <protection locked="0"/>
    </xf>
    <xf numFmtId="0" fontId="2" fillId="2" borderId="18" xfId="0" applyFont="1" applyFill="1" applyBorder="1" applyAlignment="1" applyProtection="1">
      <alignment horizontal="left" vertical="center" shrinkToFit="1"/>
      <protection locked="0"/>
    </xf>
    <xf numFmtId="0" fontId="2" fillId="2" borderId="19" xfId="0" applyFont="1" applyFill="1" applyBorder="1" applyAlignment="1" applyProtection="1">
      <alignment horizontal="left" vertical="center" shrinkToFit="1"/>
      <protection locked="0"/>
    </xf>
    <xf numFmtId="0" fontId="2" fillId="2" borderId="45" xfId="0" applyFont="1" applyFill="1" applyBorder="1" applyAlignment="1" applyProtection="1">
      <alignment horizontal="left" vertical="center" shrinkToFit="1"/>
      <protection locked="0"/>
    </xf>
    <xf numFmtId="0" fontId="2" fillId="2" borderId="39" xfId="0" applyFont="1" applyFill="1" applyBorder="1" applyAlignment="1" applyProtection="1">
      <alignment horizontal="left" vertical="center" shrinkToFit="1"/>
      <protection locked="0"/>
    </xf>
    <xf numFmtId="0" fontId="2" fillId="2" borderId="46" xfId="0" applyFont="1" applyFill="1" applyBorder="1" applyAlignment="1" applyProtection="1">
      <alignment horizontal="left" vertical="center" shrinkToFit="1"/>
      <protection locked="0"/>
    </xf>
    <xf numFmtId="0" fontId="7" fillId="0" borderId="1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left" vertical="center" shrinkToFit="1"/>
      <protection locked="0"/>
    </xf>
    <xf numFmtId="0" fontId="2" fillId="0" borderId="27" xfId="0" applyFont="1" applyBorder="1" applyAlignment="1" applyProtection="1">
      <alignment horizontal="left" vertical="center" shrinkToFit="1"/>
      <protection locked="0"/>
    </xf>
    <xf numFmtId="0" fontId="2" fillId="0" borderId="28" xfId="0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left" vertical="center" shrinkToFit="1"/>
    </xf>
    <xf numFmtId="0" fontId="2" fillId="2" borderId="42" xfId="0" applyFont="1" applyFill="1" applyBorder="1" applyAlignment="1" applyProtection="1">
      <alignment horizontal="left" vertical="center" shrinkToFit="1"/>
      <protection locked="0"/>
    </xf>
    <xf numFmtId="0" fontId="2" fillId="2" borderId="43" xfId="0" applyFont="1" applyFill="1" applyBorder="1" applyAlignment="1" applyProtection="1">
      <alignment horizontal="left" vertical="center" shrinkToFit="1"/>
      <protection locked="0"/>
    </xf>
    <xf numFmtId="0" fontId="2" fillId="2" borderId="44" xfId="0" applyFont="1" applyFill="1" applyBorder="1" applyAlignment="1" applyProtection="1">
      <alignment horizontal="left" vertical="center" shrinkToFit="1"/>
      <protection locked="0"/>
    </xf>
    <xf numFmtId="0" fontId="2" fillId="0" borderId="20" xfId="0" applyFont="1" applyBorder="1" applyAlignment="1" applyProtection="1">
      <alignment horizontal="left" vertical="center" shrinkToFit="1"/>
      <protection locked="0"/>
    </xf>
    <xf numFmtId="0" fontId="2" fillId="0" borderId="21" xfId="0" applyFont="1" applyBorder="1" applyAlignment="1" applyProtection="1">
      <alignment horizontal="left" vertical="center" shrinkToFit="1"/>
      <protection locked="0"/>
    </xf>
    <xf numFmtId="0" fontId="2" fillId="0" borderId="22" xfId="0" applyFont="1" applyBorder="1" applyAlignment="1" applyProtection="1">
      <alignment horizontal="left" vertical="center" shrinkToFit="1"/>
      <protection locked="0"/>
    </xf>
    <xf numFmtId="49" fontId="2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49" fontId="14" fillId="0" borderId="0" xfId="0" applyNumberFormat="1" applyFont="1" applyAlignment="1">
      <alignment horizontal="left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16510</xdr:colOff>
      <xdr:row>1</xdr:row>
      <xdr:rowOff>60960</xdr:rowOff>
    </xdr:from>
    <xdr:to>
      <xdr:col>52</xdr:col>
      <xdr:colOff>590466</xdr:colOff>
      <xdr:row>5</xdr:row>
      <xdr:rowOff>312420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9AFAEF-49BB-4493-9A36-518AB553D556}"/>
            </a:ext>
          </a:extLst>
        </xdr:cNvPr>
        <xdr:cNvSpPr txBox="1"/>
      </xdr:nvSpPr>
      <xdr:spPr>
        <a:xfrm>
          <a:off x="17225010" y="340360"/>
          <a:ext cx="1488356" cy="797560"/>
        </a:xfrm>
        <a:prstGeom prst="rect">
          <a:avLst/>
        </a:prstGeom>
        <a:solidFill>
          <a:srgbClr val="FFFF00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pPr>
            <a:lnSpc>
              <a:spcPts val="1100"/>
            </a:lnSpc>
          </a:pPr>
          <a:r>
            <a:rPr lang="ja-JP" altLang="en-US" sz="1100"/>
            <a:t>水色セルについて、記載または選択ください。白色セルは、自動計算されますので、内容をご確認ください。</a:t>
          </a:r>
          <a:endParaRPr lang="en-US" altLang="ja-JP" sz="1100"/>
        </a:p>
        <a:p>
          <a:pPr>
            <a:lnSpc>
              <a:spcPts val="1100"/>
            </a:lnSpc>
          </a:pPr>
          <a:endParaRPr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CECF6-362B-49EB-A0C0-549B9D86E126}">
  <sheetPr>
    <pageSetUpPr fitToPage="1"/>
  </sheetPr>
  <dimension ref="A1:BH46"/>
  <sheetViews>
    <sheetView showGridLines="0" showZeros="0" tabSelected="1" view="pageBreakPreview" topLeftCell="B1" zoomScale="80" zoomScaleNormal="100" zoomScaleSheetLayoutView="80" workbookViewId="0">
      <selection activeCell="B24" sqref="B24"/>
    </sheetView>
  </sheetViews>
  <sheetFormatPr defaultColWidth="1.5" defaultRowHeight="13" x14ac:dyDescent="0.55000000000000004"/>
  <cols>
    <col min="1" max="4" width="1.5" style="1"/>
    <col min="5" max="14" width="2.5" style="1" customWidth="1"/>
    <col min="15" max="31" width="2.4140625" style="1" customWidth="1"/>
    <col min="32" max="32" width="12.33203125" style="1" customWidth="1"/>
    <col min="33" max="38" width="3.1640625" style="1" customWidth="1"/>
    <col min="39" max="39" width="6.9140625" style="1" customWidth="1"/>
    <col min="40" max="43" width="12.58203125" style="1" customWidth="1"/>
    <col min="44" max="52" width="1.5" style="1"/>
    <col min="53" max="53" width="19.83203125" style="1" customWidth="1"/>
    <col min="54" max="54" width="12.83203125" style="1" customWidth="1"/>
    <col min="55" max="63" width="1.5" style="1"/>
    <col min="64" max="64" width="7.83203125" style="1" bestFit="1" customWidth="1"/>
    <col min="65" max="16384" width="1.5" style="1"/>
  </cols>
  <sheetData>
    <row r="1" spans="1:48" ht="22.25" customHeight="1" x14ac:dyDescent="0.55000000000000004">
      <c r="A1" s="1" t="s">
        <v>38</v>
      </c>
    </row>
    <row r="2" spans="1:48" ht="16" x14ac:dyDescent="0.55000000000000004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3"/>
      <c r="AS2" s="3"/>
      <c r="AT2" s="3"/>
      <c r="AU2" s="3"/>
      <c r="AV2" s="3"/>
    </row>
    <row r="3" spans="1:48" ht="21" customHeight="1" x14ac:dyDescent="0.55000000000000004">
      <c r="B3" s="82" t="s">
        <v>0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3"/>
      <c r="AS3" s="3"/>
      <c r="AT3" s="3"/>
      <c r="AU3" s="3"/>
      <c r="AV3" s="3"/>
    </row>
    <row r="4" spans="1:48" ht="3" customHeight="1" x14ac:dyDescent="0.55000000000000004">
      <c r="AR4" s="3"/>
      <c r="AS4" s="3"/>
      <c r="AT4" s="3"/>
      <c r="AU4" s="3"/>
      <c r="AV4" s="3"/>
    </row>
    <row r="5" spans="1:48" ht="3" customHeight="1" x14ac:dyDescent="0.55000000000000004"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3"/>
      <c r="AS5" s="3"/>
      <c r="AT5" s="3"/>
      <c r="AU5" s="3"/>
      <c r="AV5" s="3"/>
    </row>
    <row r="6" spans="1:48" ht="65.25" customHeight="1" thickBot="1" x14ac:dyDescent="0.6">
      <c r="B6" s="83" t="s">
        <v>1</v>
      </c>
      <c r="C6" s="83"/>
      <c r="D6" s="83"/>
      <c r="E6" s="84" t="s">
        <v>2</v>
      </c>
      <c r="F6" s="85"/>
      <c r="G6" s="85"/>
      <c r="H6" s="85"/>
      <c r="I6" s="85"/>
      <c r="J6" s="85"/>
      <c r="K6" s="85"/>
      <c r="L6" s="85"/>
      <c r="M6" s="85"/>
      <c r="N6" s="86"/>
      <c r="O6" s="87" t="s">
        <v>3</v>
      </c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9" t="s">
        <v>4</v>
      </c>
      <c r="AH6" s="90"/>
      <c r="AI6" s="90"/>
      <c r="AJ6" s="90"/>
      <c r="AK6" s="90"/>
      <c r="AL6" s="90"/>
      <c r="AM6" s="91"/>
      <c r="AN6" s="37" t="s">
        <v>45</v>
      </c>
      <c r="AO6" s="5" t="s">
        <v>43</v>
      </c>
      <c r="AP6" s="6" t="s">
        <v>44</v>
      </c>
      <c r="AQ6" s="36" t="s">
        <v>46</v>
      </c>
      <c r="AR6" s="92"/>
      <c r="AS6" s="92"/>
      <c r="AT6" s="92"/>
      <c r="AU6" s="92"/>
    </row>
    <row r="7" spans="1:48" ht="34.75" customHeight="1" thickBot="1" x14ac:dyDescent="0.6">
      <c r="B7" s="60" t="s">
        <v>40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2"/>
      <c r="AR7" s="7"/>
      <c r="AS7" s="7"/>
      <c r="AT7" s="7"/>
      <c r="AU7" s="7"/>
    </row>
    <row r="8" spans="1:48" ht="23.15" customHeight="1" x14ac:dyDescent="0.55000000000000004">
      <c r="B8" s="63">
        <v>1</v>
      </c>
      <c r="C8" s="63"/>
      <c r="D8" s="63"/>
      <c r="E8" s="8"/>
      <c r="F8" s="9"/>
      <c r="G8" s="9"/>
      <c r="H8" s="9"/>
      <c r="I8" s="9"/>
      <c r="J8" s="9"/>
      <c r="K8" s="9"/>
      <c r="L8" s="9"/>
      <c r="M8" s="9"/>
      <c r="N8" s="10"/>
      <c r="O8" s="93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5"/>
      <c r="AG8" s="96"/>
      <c r="AH8" s="97"/>
      <c r="AI8" s="97"/>
      <c r="AJ8" s="97"/>
      <c r="AK8" s="97"/>
      <c r="AL8" s="97"/>
      <c r="AM8" s="98"/>
      <c r="AN8" s="38"/>
      <c r="AO8" s="45" t="str">
        <f>IF(OR(E8="",F8="",G8="",H8="",I8="",J8="",K8="",L8="",M8="",N8="",O8=""),"",14250)</f>
        <v/>
      </c>
      <c r="AP8" s="11"/>
      <c r="AQ8" s="45" t="str">
        <f>AO8</f>
        <v/>
      </c>
      <c r="AR8" s="49"/>
      <c r="AS8" s="49"/>
      <c r="AT8" s="49"/>
      <c r="AU8" s="49"/>
    </row>
    <row r="9" spans="1:48" ht="23.15" customHeight="1" x14ac:dyDescent="0.55000000000000004">
      <c r="B9" s="51">
        <v>2</v>
      </c>
      <c r="C9" s="51"/>
      <c r="D9" s="51"/>
      <c r="E9" s="8"/>
      <c r="F9" s="9"/>
      <c r="G9" s="9"/>
      <c r="H9" s="9"/>
      <c r="I9" s="9"/>
      <c r="J9" s="9"/>
      <c r="K9" s="9"/>
      <c r="L9" s="9"/>
      <c r="M9" s="9"/>
      <c r="N9" s="10"/>
      <c r="O9" s="52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64"/>
      <c r="AG9" s="79"/>
      <c r="AH9" s="80"/>
      <c r="AI9" s="80"/>
      <c r="AJ9" s="80"/>
      <c r="AK9" s="80"/>
      <c r="AL9" s="80"/>
      <c r="AM9" s="81"/>
      <c r="AN9" s="38"/>
      <c r="AO9" s="46" t="str">
        <f t="shared" ref="AO9:AO10" si="0">IF(OR(E9="",F9="",G9="",H9="",I9="",J9="",K9="",L9="",M9="",N9="",O9=""),"",14250)</f>
        <v/>
      </c>
      <c r="AP9" s="11"/>
      <c r="AQ9" s="46" t="str">
        <f>AO9</f>
        <v/>
      </c>
      <c r="AR9" s="49"/>
      <c r="AS9" s="49"/>
      <c r="AT9" s="49"/>
      <c r="AU9" s="49"/>
    </row>
    <row r="10" spans="1:48" ht="23.15" customHeight="1" x14ac:dyDescent="0.55000000000000004">
      <c r="B10" s="76">
        <v>3</v>
      </c>
      <c r="C10" s="77"/>
      <c r="D10" s="78"/>
      <c r="E10" s="8"/>
      <c r="F10" s="9"/>
      <c r="G10" s="9"/>
      <c r="H10" s="9"/>
      <c r="I10" s="9"/>
      <c r="J10" s="9"/>
      <c r="K10" s="9"/>
      <c r="L10" s="9"/>
      <c r="M10" s="9"/>
      <c r="N10" s="10"/>
      <c r="O10" s="52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64"/>
      <c r="AG10" s="79"/>
      <c r="AH10" s="80"/>
      <c r="AI10" s="80"/>
      <c r="AJ10" s="80"/>
      <c r="AK10" s="80"/>
      <c r="AL10" s="80"/>
      <c r="AM10" s="81"/>
      <c r="AN10" s="42"/>
      <c r="AO10" s="24" t="str">
        <f t="shared" si="0"/>
        <v/>
      </c>
      <c r="AP10" s="25"/>
      <c r="AQ10" s="24" t="str">
        <f>AO10</f>
        <v/>
      </c>
      <c r="AR10" s="49"/>
      <c r="AS10" s="49"/>
      <c r="AT10" s="49"/>
      <c r="AU10" s="49"/>
    </row>
    <row r="11" spans="1:48" ht="23.15" customHeight="1" thickBot="1" x14ac:dyDescent="0.6">
      <c r="B11" s="13"/>
      <c r="C11" s="13"/>
      <c r="D11" s="13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6"/>
      <c r="AO11" s="17"/>
      <c r="AP11" s="18" t="s">
        <v>5</v>
      </c>
      <c r="AQ11" s="40">
        <f>SUM(AQ8:AQ10)</f>
        <v>0</v>
      </c>
      <c r="AR11" s="12"/>
      <c r="AS11" s="12"/>
      <c r="AT11" s="12"/>
      <c r="AU11" s="12"/>
    </row>
    <row r="12" spans="1:48" ht="34.5" customHeight="1" thickBot="1" x14ac:dyDescent="0.6">
      <c r="B12" s="75" t="s">
        <v>39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2"/>
      <c r="AR12" s="12"/>
      <c r="AS12" s="12"/>
      <c r="AT12" s="12"/>
      <c r="AU12" s="12"/>
    </row>
    <row r="13" spans="1:48" ht="23.15" customHeight="1" x14ac:dyDescent="0.55000000000000004">
      <c r="B13" s="63">
        <v>1</v>
      </c>
      <c r="C13" s="63"/>
      <c r="D13" s="63"/>
      <c r="E13" s="19"/>
      <c r="F13" s="20"/>
      <c r="G13" s="20"/>
      <c r="H13" s="20"/>
      <c r="I13" s="20"/>
      <c r="J13" s="20"/>
      <c r="K13" s="20"/>
      <c r="L13" s="20"/>
      <c r="M13" s="20"/>
      <c r="N13" s="21"/>
      <c r="O13" s="69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1"/>
      <c r="AG13" s="54"/>
      <c r="AH13" s="55"/>
      <c r="AI13" s="55"/>
      <c r="AJ13" s="55"/>
      <c r="AK13" s="55"/>
      <c r="AL13" s="55"/>
      <c r="AM13" s="56"/>
      <c r="AN13" s="41"/>
      <c r="AO13" s="45" t="str">
        <f>IF(OR(E13="",F13="",G13="",H13="",I13="",J13="",K13="",L13="",M13="",N13="",O13="",AG13=""),"",14250)</f>
        <v/>
      </c>
      <c r="AP13" s="22"/>
      <c r="AQ13" s="45" t="str">
        <f>AO13</f>
        <v/>
      </c>
      <c r="AR13" s="49"/>
      <c r="AS13" s="49"/>
      <c r="AT13" s="49"/>
      <c r="AU13" s="49"/>
    </row>
    <row r="14" spans="1:48" ht="23.15" customHeight="1" x14ac:dyDescent="0.55000000000000004">
      <c r="B14" s="51">
        <v>2</v>
      </c>
      <c r="C14" s="51"/>
      <c r="D14" s="51"/>
      <c r="E14" s="8"/>
      <c r="F14" s="9"/>
      <c r="G14" s="9"/>
      <c r="H14" s="9"/>
      <c r="I14" s="9"/>
      <c r="J14" s="9"/>
      <c r="K14" s="9"/>
      <c r="L14" s="9"/>
      <c r="M14" s="9"/>
      <c r="N14" s="10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54"/>
      <c r="AH14" s="55"/>
      <c r="AI14" s="55"/>
      <c r="AJ14" s="55"/>
      <c r="AK14" s="55"/>
      <c r="AL14" s="55"/>
      <c r="AM14" s="56"/>
      <c r="AN14" s="43"/>
      <c r="AO14" s="46" t="str">
        <f t="shared" ref="AO14" si="1">IF(OR(E14="",F14="",G14="",H14="",I14="",J14="",K14="",L14="",M14="",N14="",O14="",AG14=""),"",14250)</f>
        <v/>
      </c>
      <c r="AP14" s="25"/>
      <c r="AQ14" s="24" t="str">
        <f>AO14</f>
        <v/>
      </c>
      <c r="AR14" s="49"/>
      <c r="AS14" s="49"/>
      <c r="AT14" s="49"/>
      <c r="AU14" s="49"/>
    </row>
    <row r="15" spans="1:48" ht="23.15" customHeight="1" thickBot="1" x14ac:dyDescent="0.6">
      <c r="B15" s="13"/>
      <c r="C15" s="13"/>
      <c r="D15" s="13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6"/>
      <c r="AO15" s="17"/>
      <c r="AP15" s="18" t="s">
        <v>6</v>
      </c>
      <c r="AQ15" s="18">
        <f>SUM(AQ13:AQ14)</f>
        <v>0</v>
      </c>
      <c r="AR15" s="12"/>
      <c r="AS15" s="12"/>
      <c r="AT15" s="12"/>
      <c r="AU15" s="12"/>
    </row>
    <row r="16" spans="1:48" ht="34.5" customHeight="1" thickBot="1" x14ac:dyDescent="0.6">
      <c r="B16" s="66" t="s">
        <v>47</v>
      </c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8"/>
      <c r="AR16" s="12"/>
      <c r="AS16" s="12"/>
      <c r="AT16" s="12"/>
      <c r="AU16" s="12"/>
    </row>
    <row r="17" spans="2:60" ht="23.15" customHeight="1" x14ac:dyDescent="0.55000000000000004">
      <c r="B17" s="63">
        <v>1</v>
      </c>
      <c r="C17" s="63"/>
      <c r="D17" s="63"/>
      <c r="E17" s="8"/>
      <c r="F17" s="9"/>
      <c r="G17" s="9"/>
      <c r="H17" s="9"/>
      <c r="I17" s="9"/>
      <c r="J17" s="9"/>
      <c r="K17" s="9"/>
      <c r="L17" s="9"/>
      <c r="M17" s="9"/>
      <c r="N17" s="10"/>
      <c r="O17" s="69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1"/>
      <c r="AG17" s="72"/>
      <c r="AH17" s="73"/>
      <c r="AI17" s="73"/>
      <c r="AJ17" s="73"/>
      <c r="AK17" s="73"/>
      <c r="AL17" s="73"/>
      <c r="AM17" s="74"/>
      <c r="AN17" s="43"/>
      <c r="AO17" s="39" t="str">
        <f>IF(OR(E17="",F17="",G17="",H17="",I17="",J17="",K17="",L17="",M17="",N17="",O17="",AG17=""),"",45930)</f>
        <v/>
      </c>
      <c r="AP17" s="23" t="str">
        <f>IF(AG17="","",IF(OR(AG17="就労選択支援",AG17="放課後等デイサービス"),0,18900))</f>
        <v/>
      </c>
      <c r="AQ17" s="23">
        <f t="shared" ref="AQ17:AQ23" si="2">SUM(AO17:AP17)</f>
        <v>0</v>
      </c>
      <c r="AR17" s="49"/>
      <c r="AS17" s="49"/>
      <c r="AT17" s="49"/>
      <c r="AU17" s="49"/>
    </row>
    <row r="18" spans="2:60" ht="23.15" customHeight="1" x14ac:dyDescent="0.55000000000000004">
      <c r="B18" s="51">
        <v>2</v>
      </c>
      <c r="C18" s="51"/>
      <c r="D18" s="51"/>
      <c r="E18" s="8"/>
      <c r="F18" s="9"/>
      <c r="G18" s="9"/>
      <c r="H18" s="9"/>
      <c r="I18" s="9"/>
      <c r="J18" s="9"/>
      <c r="K18" s="9"/>
      <c r="L18" s="9"/>
      <c r="M18" s="9"/>
      <c r="N18" s="10"/>
      <c r="O18" s="52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64"/>
      <c r="AG18" s="65"/>
      <c r="AH18" s="65"/>
      <c r="AI18" s="65"/>
      <c r="AJ18" s="65"/>
      <c r="AK18" s="65"/>
      <c r="AL18" s="65"/>
      <c r="AM18" s="65"/>
      <c r="AN18" s="43"/>
      <c r="AO18" s="39" t="str">
        <f t="shared" ref="AO18:AO23" si="3">IF(OR(E18="",F18="",G18="",H18="",I18="",J18="",K18="",L18="",M18="",N18="",O18="",AG18=""),"",45930)</f>
        <v/>
      </c>
      <c r="AP18" s="24" t="str">
        <f t="shared" ref="AP18:AP23" si="4">IF(AG18="","",IF(OR(AG18="就労選択支援",AG18="放課後等デイサービス"),0,18900))</f>
        <v/>
      </c>
      <c r="AQ18" s="24">
        <f t="shared" si="2"/>
        <v>0</v>
      </c>
      <c r="AR18" s="49"/>
      <c r="AS18" s="49"/>
      <c r="AT18" s="49"/>
      <c r="AU18" s="49"/>
    </row>
    <row r="19" spans="2:60" ht="23.15" customHeight="1" x14ac:dyDescent="0.55000000000000004">
      <c r="B19" s="51">
        <v>3</v>
      </c>
      <c r="C19" s="51"/>
      <c r="D19" s="51"/>
      <c r="E19" s="8"/>
      <c r="F19" s="9"/>
      <c r="G19" s="9"/>
      <c r="H19" s="9"/>
      <c r="I19" s="9"/>
      <c r="J19" s="9"/>
      <c r="K19" s="9"/>
      <c r="L19" s="9"/>
      <c r="M19" s="9"/>
      <c r="N19" s="10"/>
      <c r="O19" s="52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64"/>
      <c r="AG19" s="65"/>
      <c r="AH19" s="65"/>
      <c r="AI19" s="65"/>
      <c r="AJ19" s="65"/>
      <c r="AK19" s="65"/>
      <c r="AL19" s="65"/>
      <c r="AM19" s="65"/>
      <c r="AN19" s="43"/>
      <c r="AO19" s="39" t="str">
        <f t="shared" si="3"/>
        <v/>
      </c>
      <c r="AP19" s="24" t="str">
        <f t="shared" si="4"/>
        <v/>
      </c>
      <c r="AQ19" s="24">
        <f t="shared" si="2"/>
        <v>0</v>
      </c>
      <c r="AR19" s="49"/>
      <c r="AS19" s="49"/>
      <c r="AT19" s="49"/>
      <c r="AU19" s="49"/>
    </row>
    <row r="20" spans="2:60" ht="23.15" customHeight="1" x14ac:dyDescent="0.55000000000000004">
      <c r="B20" s="51">
        <v>4</v>
      </c>
      <c r="C20" s="51"/>
      <c r="D20" s="51"/>
      <c r="E20" s="8"/>
      <c r="F20" s="9"/>
      <c r="G20" s="9"/>
      <c r="H20" s="9"/>
      <c r="I20" s="9"/>
      <c r="J20" s="9"/>
      <c r="K20" s="9"/>
      <c r="L20" s="9"/>
      <c r="M20" s="9"/>
      <c r="N20" s="10"/>
      <c r="O20" s="52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64"/>
      <c r="AG20" s="65"/>
      <c r="AH20" s="65"/>
      <c r="AI20" s="65"/>
      <c r="AJ20" s="65"/>
      <c r="AK20" s="65"/>
      <c r="AL20" s="65"/>
      <c r="AM20" s="65"/>
      <c r="AN20" s="43"/>
      <c r="AO20" s="39" t="str">
        <f t="shared" si="3"/>
        <v/>
      </c>
      <c r="AP20" s="24" t="str">
        <f t="shared" si="4"/>
        <v/>
      </c>
      <c r="AQ20" s="24">
        <f t="shared" si="2"/>
        <v>0</v>
      </c>
      <c r="AR20" s="49"/>
      <c r="AS20" s="49"/>
      <c r="AT20" s="49"/>
      <c r="AU20" s="49"/>
    </row>
    <row r="21" spans="2:60" ht="23.15" customHeight="1" x14ac:dyDescent="0.55000000000000004">
      <c r="B21" s="51">
        <v>5</v>
      </c>
      <c r="C21" s="51"/>
      <c r="D21" s="51"/>
      <c r="E21" s="8"/>
      <c r="F21" s="9"/>
      <c r="G21" s="9"/>
      <c r="H21" s="9"/>
      <c r="I21" s="9"/>
      <c r="J21" s="9"/>
      <c r="K21" s="9"/>
      <c r="L21" s="9"/>
      <c r="M21" s="9"/>
      <c r="N21" s="10"/>
      <c r="O21" s="52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64"/>
      <c r="AG21" s="65"/>
      <c r="AH21" s="65"/>
      <c r="AI21" s="65"/>
      <c r="AJ21" s="65"/>
      <c r="AK21" s="65"/>
      <c r="AL21" s="65"/>
      <c r="AM21" s="65"/>
      <c r="AN21" s="43"/>
      <c r="AO21" s="39" t="str">
        <f t="shared" si="3"/>
        <v/>
      </c>
      <c r="AP21" s="24" t="str">
        <f t="shared" si="4"/>
        <v/>
      </c>
      <c r="AQ21" s="24">
        <f t="shared" si="2"/>
        <v>0</v>
      </c>
      <c r="AR21" s="12"/>
      <c r="AS21" s="12"/>
      <c r="AT21" s="12"/>
      <c r="AU21" s="12"/>
    </row>
    <row r="22" spans="2:60" ht="23.15" customHeight="1" x14ac:dyDescent="0.55000000000000004">
      <c r="B22" s="76">
        <v>6</v>
      </c>
      <c r="C22" s="77"/>
      <c r="D22" s="78"/>
      <c r="E22" s="8"/>
      <c r="F22" s="9"/>
      <c r="G22" s="9"/>
      <c r="H22" s="9"/>
      <c r="I22" s="9"/>
      <c r="J22" s="9"/>
      <c r="K22" s="9"/>
      <c r="L22" s="9"/>
      <c r="M22" s="9"/>
      <c r="N22" s="10"/>
      <c r="O22" s="52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64"/>
      <c r="AG22" s="52"/>
      <c r="AH22" s="53"/>
      <c r="AI22" s="53"/>
      <c r="AJ22" s="53"/>
      <c r="AK22" s="53"/>
      <c r="AL22" s="53"/>
      <c r="AM22" s="64"/>
      <c r="AN22" s="43"/>
      <c r="AO22" s="39" t="str">
        <f t="shared" si="3"/>
        <v/>
      </c>
      <c r="AP22" s="24" t="str">
        <f t="shared" si="4"/>
        <v/>
      </c>
      <c r="AQ22" s="24">
        <f t="shared" si="2"/>
        <v>0</v>
      </c>
      <c r="AR22" s="12"/>
      <c r="AS22" s="12"/>
      <c r="AT22" s="12"/>
      <c r="AU22" s="12"/>
    </row>
    <row r="23" spans="2:60" ht="23.15" customHeight="1" x14ac:dyDescent="0.55000000000000004">
      <c r="B23" s="51">
        <v>7</v>
      </c>
      <c r="C23" s="51"/>
      <c r="D23" s="51"/>
      <c r="E23" s="8"/>
      <c r="F23" s="9"/>
      <c r="G23" s="9"/>
      <c r="H23" s="9"/>
      <c r="I23" s="9"/>
      <c r="J23" s="9"/>
      <c r="K23" s="9"/>
      <c r="L23" s="9"/>
      <c r="M23" s="9"/>
      <c r="N23" s="10"/>
      <c r="O23" s="52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64"/>
      <c r="AG23" s="65"/>
      <c r="AH23" s="65"/>
      <c r="AI23" s="65"/>
      <c r="AJ23" s="65"/>
      <c r="AK23" s="65"/>
      <c r="AL23" s="65"/>
      <c r="AM23" s="65"/>
      <c r="AN23" s="43"/>
      <c r="AO23" s="39" t="str">
        <f t="shared" si="3"/>
        <v/>
      </c>
      <c r="AP23" s="24" t="str">
        <f t="shared" si="4"/>
        <v/>
      </c>
      <c r="AQ23" s="46">
        <f t="shared" si="2"/>
        <v>0</v>
      </c>
      <c r="AR23" s="12"/>
      <c r="AS23" s="12"/>
      <c r="AT23" s="12"/>
      <c r="AU23" s="12"/>
    </row>
    <row r="24" spans="2:60" ht="23.15" customHeight="1" thickBot="1" x14ac:dyDescent="0.6">
      <c r="B24" s="13"/>
      <c r="C24" s="13"/>
      <c r="D24" s="13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6"/>
      <c r="AO24" s="17"/>
      <c r="AP24" s="18" t="s">
        <v>7</v>
      </c>
      <c r="AQ24" s="18">
        <f>SUM(AQ17:AQ23)</f>
        <v>0</v>
      </c>
      <c r="AR24" s="12"/>
      <c r="AS24" s="12"/>
      <c r="AT24" s="12"/>
      <c r="AU24" s="12"/>
    </row>
    <row r="25" spans="2:60" ht="34.75" customHeight="1" thickBot="1" x14ac:dyDescent="0.6">
      <c r="B25" s="60" t="s">
        <v>41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2"/>
      <c r="AR25" s="12"/>
      <c r="AS25" s="12"/>
      <c r="AT25" s="12"/>
      <c r="AU25" s="12"/>
    </row>
    <row r="26" spans="2:60" ht="23.15" customHeight="1" x14ac:dyDescent="0.55000000000000004">
      <c r="B26" s="63">
        <v>1</v>
      </c>
      <c r="C26" s="63"/>
      <c r="D26" s="63"/>
      <c r="E26" s="8"/>
      <c r="F26" s="9"/>
      <c r="G26" s="9"/>
      <c r="H26" s="9"/>
      <c r="I26" s="9"/>
      <c r="J26" s="9"/>
      <c r="K26" s="9"/>
      <c r="L26" s="9"/>
      <c r="M26" s="9"/>
      <c r="N26" s="10"/>
      <c r="O26" s="54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4"/>
      <c r="AH26" s="55"/>
      <c r="AI26" s="55"/>
      <c r="AJ26" s="55"/>
      <c r="AK26" s="55"/>
      <c r="AL26" s="55"/>
      <c r="AM26" s="56"/>
      <c r="AN26" s="44"/>
      <c r="AO26" s="45" t="str">
        <f>IF(OR(E26="",F26="",G26="",H26="",I26="",J26="",K26="",L26="",M26="",N26="",O26="",AG26=""),"",IF($AN26="","",IF($AN26&gt;=100,463710,IF(AND($AN26&gt;=80,$AN26&lt;100),379410,IF(AND($AN26&gt;=60,$AN26&lt;80),295080,IF(AND($AN26&gt;=40,$AN26&lt;60),210780,IF(AND($AN26&gt;=20,$AN26&lt;40),126450,IF($AN26&lt;20,42150,""))))))))</f>
        <v/>
      </c>
      <c r="AP26" s="45" t="str">
        <f>IF(OR(E26="",F26="",G26="",H26="",I26="",J26="",K26="",L26="",M26="",N26="",O26="",AG26=""),"",IF($AN26="","",IF($AN26&gt;=100,702000,IF(AND($AN26&gt;=80,$AN26&lt;100),486000,IF(AND($AN26&gt;=60,$AN26&lt;80),378000,IF(AND($AN26&gt;=40,$AN26&lt;60),270000,IF(AND($AN26&gt;=20,$AN26&lt;40),162000,IF($AN26&lt;20,54000,""))))))))</f>
        <v/>
      </c>
      <c r="AQ26" s="45">
        <f>SUM(AO26:AP26)</f>
        <v>0</v>
      </c>
      <c r="AR26" s="12"/>
      <c r="AS26" s="12"/>
      <c r="AT26" s="12"/>
      <c r="AU26" s="12"/>
    </row>
    <row r="27" spans="2:60" ht="23.15" customHeight="1" x14ac:dyDescent="0.55000000000000004">
      <c r="B27" s="51">
        <v>2</v>
      </c>
      <c r="C27" s="51"/>
      <c r="D27" s="51"/>
      <c r="E27" s="8"/>
      <c r="F27" s="9"/>
      <c r="G27" s="9"/>
      <c r="H27" s="9"/>
      <c r="I27" s="9"/>
      <c r="J27" s="9"/>
      <c r="K27" s="9"/>
      <c r="L27" s="9"/>
      <c r="M27" s="9"/>
      <c r="N27" s="10"/>
      <c r="O27" s="54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4"/>
      <c r="AH27" s="55"/>
      <c r="AI27" s="55"/>
      <c r="AJ27" s="55"/>
      <c r="AK27" s="55"/>
      <c r="AL27" s="55"/>
      <c r="AM27" s="56"/>
      <c r="AN27" s="44"/>
      <c r="AO27" s="24" t="str">
        <f t="shared" ref="AO27:AO35" si="5">IF(OR(E27="",F27="",G27="",H27="",I27="",J27="",K27="",L27="",M27="",N27="",O27="",AG27=""),"",IF($AN27="","",IF($AN27&gt;=100,463710,IF(AND($AN27&gt;=80,$AN27&lt;100),379410,IF(AND($AN27&gt;=60,$AN27&lt;80),295080,IF(AND($AN27&gt;=40,$AN27&lt;60),210780,IF(AND($AN27&gt;=20,$AN27&lt;40),126450,IF($AN27&lt;20,42150,""))))))))</f>
        <v/>
      </c>
      <c r="AP27" s="24" t="str">
        <f t="shared" ref="AP27:AP35" si="6">IF(OR(E27="",F27="",G27="",H27="",I27="",J27="",K27="",L27="",M27="",N27="",O27="",AG27=""),"",IF($AN27="","",IF($AN27&gt;=100,702000,IF(AND($AN27&gt;=80,$AN27&lt;100),486000,IF(AND($AN27&gt;=60,$AN27&lt;80),378000,IF(AND($AN27&gt;=40,$AN27&lt;60),270000,IF(AND($AN27&gt;=20,$AN27&lt;40),162000,IF($AN27&lt;20,54000,""))))))))</f>
        <v/>
      </c>
      <c r="AQ27" s="46">
        <f t="shared" ref="AQ27:AQ35" si="7">SUM(AO27:AP27)</f>
        <v>0</v>
      </c>
      <c r="AR27" s="12"/>
      <c r="AS27" s="12"/>
      <c r="AT27" s="12"/>
      <c r="AU27" s="12"/>
      <c r="BC27" s="26"/>
      <c r="BD27" s="26"/>
      <c r="BE27" s="26"/>
      <c r="BF27" s="26"/>
      <c r="BG27" s="26"/>
      <c r="BH27" s="26"/>
    </row>
    <row r="28" spans="2:60" ht="23.15" customHeight="1" x14ac:dyDescent="0.55000000000000004">
      <c r="B28" s="51">
        <v>3</v>
      </c>
      <c r="C28" s="51"/>
      <c r="D28" s="51"/>
      <c r="E28" s="8"/>
      <c r="F28" s="9"/>
      <c r="G28" s="9"/>
      <c r="H28" s="9"/>
      <c r="I28" s="9"/>
      <c r="J28" s="9"/>
      <c r="K28" s="9"/>
      <c r="L28" s="9"/>
      <c r="M28" s="9"/>
      <c r="N28" s="10"/>
      <c r="O28" s="52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4"/>
      <c r="AH28" s="55"/>
      <c r="AI28" s="55"/>
      <c r="AJ28" s="55"/>
      <c r="AK28" s="55"/>
      <c r="AL28" s="55"/>
      <c r="AM28" s="56"/>
      <c r="AN28" s="44"/>
      <c r="AO28" s="24" t="str">
        <f t="shared" si="5"/>
        <v/>
      </c>
      <c r="AP28" s="24" t="str">
        <f t="shared" si="6"/>
        <v/>
      </c>
      <c r="AQ28" s="46">
        <f t="shared" si="7"/>
        <v>0</v>
      </c>
      <c r="AR28" s="12"/>
      <c r="AS28" s="12"/>
      <c r="AT28" s="12"/>
      <c r="AU28" s="12"/>
    </row>
    <row r="29" spans="2:60" ht="23.15" customHeight="1" x14ac:dyDescent="0.55000000000000004">
      <c r="B29" s="51">
        <v>4</v>
      </c>
      <c r="C29" s="51"/>
      <c r="D29" s="51"/>
      <c r="E29" s="8"/>
      <c r="F29" s="9"/>
      <c r="G29" s="9"/>
      <c r="H29" s="9"/>
      <c r="I29" s="9"/>
      <c r="J29" s="9"/>
      <c r="K29" s="9"/>
      <c r="L29" s="9"/>
      <c r="M29" s="9"/>
      <c r="N29" s="10"/>
      <c r="O29" s="52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4"/>
      <c r="AH29" s="55"/>
      <c r="AI29" s="55"/>
      <c r="AJ29" s="55"/>
      <c r="AK29" s="55"/>
      <c r="AL29" s="55"/>
      <c r="AM29" s="56"/>
      <c r="AN29" s="44"/>
      <c r="AO29" s="24" t="str">
        <f t="shared" si="5"/>
        <v/>
      </c>
      <c r="AP29" s="24" t="str">
        <f t="shared" si="6"/>
        <v/>
      </c>
      <c r="AQ29" s="46">
        <f t="shared" si="7"/>
        <v>0</v>
      </c>
      <c r="AR29" s="12"/>
      <c r="AS29" s="12"/>
      <c r="AT29" s="12"/>
      <c r="AU29" s="12"/>
    </row>
    <row r="30" spans="2:60" ht="23.15" customHeight="1" x14ac:dyDescent="0.55000000000000004">
      <c r="B30" s="51">
        <v>5</v>
      </c>
      <c r="C30" s="51"/>
      <c r="D30" s="51"/>
      <c r="E30" s="8"/>
      <c r="F30" s="9"/>
      <c r="G30" s="9"/>
      <c r="H30" s="9"/>
      <c r="I30" s="9"/>
      <c r="J30" s="9"/>
      <c r="K30" s="9"/>
      <c r="L30" s="9"/>
      <c r="M30" s="9"/>
      <c r="N30" s="10"/>
      <c r="O30" s="52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4"/>
      <c r="AH30" s="55"/>
      <c r="AI30" s="55"/>
      <c r="AJ30" s="55"/>
      <c r="AK30" s="55"/>
      <c r="AL30" s="55"/>
      <c r="AM30" s="56"/>
      <c r="AN30" s="44"/>
      <c r="AO30" s="24" t="str">
        <f t="shared" si="5"/>
        <v/>
      </c>
      <c r="AP30" s="24" t="str">
        <f t="shared" si="6"/>
        <v/>
      </c>
      <c r="AQ30" s="46">
        <f t="shared" si="7"/>
        <v>0</v>
      </c>
      <c r="AR30" s="12"/>
      <c r="AS30" s="12"/>
      <c r="AT30" s="12"/>
      <c r="AU30" s="12"/>
    </row>
    <row r="31" spans="2:60" ht="23.15" customHeight="1" x14ac:dyDescent="0.55000000000000004">
      <c r="B31" s="51">
        <v>6</v>
      </c>
      <c r="C31" s="51"/>
      <c r="D31" s="51"/>
      <c r="E31" s="8"/>
      <c r="F31" s="9"/>
      <c r="G31" s="9"/>
      <c r="H31" s="9"/>
      <c r="I31" s="9"/>
      <c r="J31" s="9"/>
      <c r="K31" s="9"/>
      <c r="L31" s="9"/>
      <c r="M31" s="9"/>
      <c r="N31" s="10"/>
      <c r="O31" s="52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4"/>
      <c r="AH31" s="55"/>
      <c r="AI31" s="55"/>
      <c r="AJ31" s="55"/>
      <c r="AK31" s="55"/>
      <c r="AL31" s="55"/>
      <c r="AM31" s="56"/>
      <c r="AN31" s="44"/>
      <c r="AO31" s="24" t="str">
        <f t="shared" si="5"/>
        <v/>
      </c>
      <c r="AP31" s="24" t="str">
        <f t="shared" si="6"/>
        <v/>
      </c>
      <c r="AQ31" s="46">
        <f t="shared" si="7"/>
        <v>0</v>
      </c>
      <c r="AR31" s="12"/>
      <c r="AS31" s="12"/>
      <c r="AT31" s="12"/>
      <c r="AU31" s="12"/>
    </row>
    <row r="32" spans="2:60" ht="23.15" customHeight="1" x14ac:dyDescent="0.55000000000000004">
      <c r="B32" s="51">
        <v>7</v>
      </c>
      <c r="C32" s="51"/>
      <c r="D32" s="51"/>
      <c r="E32" s="8"/>
      <c r="F32" s="9"/>
      <c r="G32" s="9"/>
      <c r="H32" s="9"/>
      <c r="I32" s="9"/>
      <c r="J32" s="9"/>
      <c r="K32" s="9"/>
      <c r="L32" s="9"/>
      <c r="M32" s="9"/>
      <c r="N32" s="10"/>
      <c r="O32" s="52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4"/>
      <c r="AH32" s="55"/>
      <c r="AI32" s="55"/>
      <c r="AJ32" s="55"/>
      <c r="AK32" s="55"/>
      <c r="AL32" s="55"/>
      <c r="AM32" s="56"/>
      <c r="AN32" s="44"/>
      <c r="AO32" s="24" t="str">
        <f t="shared" si="5"/>
        <v/>
      </c>
      <c r="AP32" s="24" t="str">
        <f t="shared" si="6"/>
        <v/>
      </c>
      <c r="AQ32" s="46">
        <f t="shared" si="7"/>
        <v>0</v>
      </c>
      <c r="AR32" s="12"/>
      <c r="AS32" s="12"/>
      <c r="AT32" s="12"/>
      <c r="AU32" s="12"/>
    </row>
    <row r="33" spans="1:50" ht="23.15" customHeight="1" x14ac:dyDescent="0.55000000000000004">
      <c r="B33" s="51">
        <v>8</v>
      </c>
      <c r="C33" s="51"/>
      <c r="D33" s="51"/>
      <c r="E33" s="8"/>
      <c r="F33" s="9"/>
      <c r="G33" s="9"/>
      <c r="H33" s="9"/>
      <c r="I33" s="9"/>
      <c r="J33" s="9"/>
      <c r="K33" s="9"/>
      <c r="L33" s="9"/>
      <c r="M33" s="9"/>
      <c r="N33" s="10"/>
      <c r="O33" s="27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54"/>
      <c r="AH33" s="55"/>
      <c r="AI33" s="55"/>
      <c r="AJ33" s="55"/>
      <c r="AK33" s="55"/>
      <c r="AL33" s="55"/>
      <c r="AM33" s="56"/>
      <c r="AN33" s="44"/>
      <c r="AO33" s="24" t="str">
        <f t="shared" si="5"/>
        <v/>
      </c>
      <c r="AP33" s="24" t="str">
        <f t="shared" si="6"/>
        <v/>
      </c>
      <c r="AQ33" s="46">
        <f t="shared" si="7"/>
        <v>0</v>
      </c>
      <c r="AR33" s="12"/>
      <c r="AS33" s="12"/>
      <c r="AT33" s="12"/>
      <c r="AU33" s="12"/>
    </row>
    <row r="34" spans="1:50" ht="23.15" customHeight="1" x14ac:dyDescent="0.55000000000000004">
      <c r="B34" s="51">
        <v>9</v>
      </c>
      <c r="C34" s="51"/>
      <c r="D34" s="51"/>
      <c r="E34" s="8"/>
      <c r="F34" s="9"/>
      <c r="G34" s="9"/>
      <c r="H34" s="9"/>
      <c r="I34" s="9"/>
      <c r="J34" s="9"/>
      <c r="K34" s="9"/>
      <c r="L34" s="9"/>
      <c r="M34" s="9"/>
      <c r="N34" s="10"/>
      <c r="O34" s="27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54"/>
      <c r="AH34" s="55"/>
      <c r="AI34" s="55"/>
      <c r="AJ34" s="55"/>
      <c r="AK34" s="55"/>
      <c r="AL34" s="55"/>
      <c r="AM34" s="56"/>
      <c r="AN34" s="44"/>
      <c r="AO34" s="24" t="str">
        <f t="shared" si="5"/>
        <v/>
      </c>
      <c r="AP34" s="24" t="str">
        <f t="shared" si="6"/>
        <v/>
      </c>
      <c r="AQ34" s="46">
        <f t="shared" si="7"/>
        <v>0</v>
      </c>
      <c r="AR34" s="12"/>
      <c r="AS34" s="12"/>
      <c r="AT34" s="12"/>
      <c r="AU34" s="12"/>
    </row>
    <row r="35" spans="1:50" ht="23.15" customHeight="1" x14ac:dyDescent="0.55000000000000004">
      <c r="B35" s="51">
        <v>10</v>
      </c>
      <c r="C35" s="51"/>
      <c r="D35" s="51"/>
      <c r="E35" s="8"/>
      <c r="F35" s="9"/>
      <c r="G35" s="9"/>
      <c r="H35" s="9"/>
      <c r="I35" s="9"/>
      <c r="J35" s="9"/>
      <c r="K35" s="9"/>
      <c r="L35" s="9"/>
      <c r="M35" s="9"/>
      <c r="N35" s="10"/>
      <c r="O35" s="52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4"/>
      <c r="AH35" s="55"/>
      <c r="AI35" s="55"/>
      <c r="AJ35" s="55"/>
      <c r="AK35" s="55"/>
      <c r="AL35" s="55"/>
      <c r="AM35" s="56"/>
      <c r="AN35" s="44"/>
      <c r="AO35" s="24" t="str">
        <f t="shared" si="5"/>
        <v/>
      </c>
      <c r="AP35" s="24" t="str">
        <f t="shared" si="6"/>
        <v/>
      </c>
      <c r="AQ35" s="46">
        <f t="shared" si="7"/>
        <v>0</v>
      </c>
      <c r="AR35" s="12"/>
      <c r="AS35" s="12"/>
      <c r="AT35" s="12"/>
      <c r="AU35" s="12"/>
    </row>
    <row r="36" spans="1:50" ht="23.15" customHeight="1" x14ac:dyDescent="0.55000000000000004">
      <c r="B36" s="13"/>
      <c r="C36" s="13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6"/>
      <c r="AO36" s="17"/>
      <c r="AP36" s="29" t="s">
        <v>8</v>
      </c>
      <c r="AQ36" s="29">
        <f>SUM(AQ26:AQ35)</f>
        <v>0</v>
      </c>
      <c r="AR36" s="12"/>
      <c r="AS36" s="12"/>
      <c r="AT36" s="12"/>
      <c r="AU36" s="12"/>
    </row>
    <row r="37" spans="1:50" ht="23" customHeight="1" x14ac:dyDescent="0.55000000000000004">
      <c r="B37" s="58" t="s">
        <v>42</v>
      </c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31"/>
      <c r="AS37" s="30"/>
      <c r="AT37" s="30"/>
      <c r="AU37" s="30"/>
    </row>
    <row r="38" spans="1:50" ht="25.25" customHeight="1" x14ac:dyDescent="0.55000000000000004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47" t="s">
        <v>9</v>
      </c>
      <c r="AG38" s="30"/>
      <c r="AH38" s="59" t="s">
        <v>10</v>
      </c>
      <c r="AI38" s="59"/>
      <c r="AJ38" s="59"/>
      <c r="AK38" s="59"/>
      <c r="AL38" s="59"/>
      <c r="AM38" s="59"/>
      <c r="AN38" s="59"/>
      <c r="AO38" s="59"/>
      <c r="AP38" s="57">
        <f>AQ11+AQ15+AQ24+AQ36</f>
        <v>0</v>
      </c>
      <c r="AQ38" s="57"/>
      <c r="AR38" s="30"/>
      <c r="AS38" s="30"/>
      <c r="AT38" s="30"/>
      <c r="AU38" s="30"/>
    </row>
    <row r="39" spans="1:50" ht="15" customHeight="1" x14ac:dyDescent="0.55000000000000004">
      <c r="B39" s="31"/>
      <c r="C39" s="31"/>
      <c r="D39" s="50" t="s">
        <v>11</v>
      </c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30"/>
      <c r="AM39" s="30"/>
      <c r="AN39" s="30"/>
      <c r="AO39" s="30"/>
      <c r="AP39" s="30"/>
      <c r="AQ39" s="30"/>
      <c r="AR39" s="30"/>
      <c r="AS39" s="30"/>
      <c r="AT39" s="30"/>
      <c r="AU39" s="30"/>
    </row>
    <row r="40" spans="1:50" ht="15" customHeight="1" x14ac:dyDescent="0.55000000000000004">
      <c r="D40" s="48" t="s">
        <v>12</v>
      </c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</row>
    <row r="46" spans="1:50" x14ac:dyDescent="0.55000000000000004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</row>
  </sheetData>
  <mergeCells count="89">
    <mergeCell ref="B3:AQ3"/>
    <mergeCell ref="B6:D6"/>
    <mergeCell ref="E6:N6"/>
    <mergeCell ref="O6:AF6"/>
    <mergeCell ref="AG6:AM6"/>
    <mergeCell ref="AR6:AU6"/>
    <mergeCell ref="B7:AQ7"/>
    <mergeCell ref="B8:D8"/>
    <mergeCell ref="O8:AF8"/>
    <mergeCell ref="AG8:AM8"/>
    <mergeCell ref="AR8:AU8"/>
    <mergeCell ref="AR9:AU9"/>
    <mergeCell ref="B9:D9"/>
    <mergeCell ref="O9:AF9"/>
    <mergeCell ref="AG9:AM9"/>
    <mergeCell ref="AR10:AU10"/>
    <mergeCell ref="B12:AQ12"/>
    <mergeCell ref="B13:D13"/>
    <mergeCell ref="O13:AF13"/>
    <mergeCell ref="AG13:AM13"/>
    <mergeCell ref="AR13:AU13"/>
    <mergeCell ref="B10:D10"/>
    <mergeCell ref="O10:AF10"/>
    <mergeCell ref="AG10:AM10"/>
    <mergeCell ref="AR14:AU14"/>
    <mergeCell ref="B16:AQ16"/>
    <mergeCell ref="B17:D17"/>
    <mergeCell ref="O17:AF17"/>
    <mergeCell ref="AG17:AM17"/>
    <mergeCell ref="AR17:AU17"/>
    <mergeCell ref="B14:D14"/>
    <mergeCell ref="O14:AF14"/>
    <mergeCell ref="AG14:AM14"/>
    <mergeCell ref="AR18:AU18"/>
    <mergeCell ref="B19:D19"/>
    <mergeCell ref="O19:AF19"/>
    <mergeCell ref="AG19:AM19"/>
    <mergeCell ref="AR19:AU19"/>
    <mergeCell ref="B18:D18"/>
    <mergeCell ref="O18:AF18"/>
    <mergeCell ref="AG18:AM18"/>
    <mergeCell ref="AR20:AU20"/>
    <mergeCell ref="B21:D21"/>
    <mergeCell ref="O21:AF21"/>
    <mergeCell ref="AG21:AM21"/>
    <mergeCell ref="B20:D20"/>
    <mergeCell ref="O20:AF20"/>
    <mergeCell ref="AG20:AM20"/>
    <mergeCell ref="B23:D23"/>
    <mergeCell ref="O23:AF23"/>
    <mergeCell ref="AG23:AM23"/>
    <mergeCell ref="AG22:AM22"/>
    <mergeCell ref="O22:AF22"/>
    <mergeCell ref="B22:D22"/>
    <mergeCell ref="B27:D27"/>
    <mergeCell ref="O27:AF27"/>
    <mergeCell ref="AG27:AM27"/>
    <mergeCell ref="B25:AQ25"/>
    <mergeCell ref="B26:D26"/>
    <mergeCell ref="O26:AF26"/>
    <mergeCell ref="AG26:AM26"/>
    <mergeCell ref="B29:D29"/>
    <mergeCell ref="O29:AF29"/>
    <mergeCell ref="AG29:AM29"/>
    <mergeCell ref="B28:D28"/>
    <mergeCell ref="O28:AF28"/>
    <mergeCell ref="AG28:AM28"/>
    <mergeCell ref="B31:D31"/>
    <mergeCell ref="O31:AF31"/>
    <mergeCell ref="AG31:AM31"/>
    <mergeCell ref="B30:D30"/>
    <mergeCell ref="O30:AF30"/>
    <mergeCell ref="AG30:AM30"/>
    <mergeCell ref="B33:D33"/>
    <mergeCell ref="B34:D34"/>
    <mergeCell ref="B32:D32"/>
    <mergeCell ref="O32:AF32"/>
    <mergeCell ref="AG32:AM32"/>
    <mergeCell ref="AG33:AM33"/>
    <mergeCell ref="AG34:AM34"/>
    <mergeCell ref="D40:AQ40"/>
    <mergeCell ref="A46:AX46"/>
    <mergeCell ref="D39:AK39"/>
    <mergeCell ref="B35:D35"/>
    <mergeCell ref="O35:AF35"/>
    <mergeCell ref="AG35:AM35"/>
    <mergeCell ref="AP38:AQ38"/>
    <mergeCell ref="B37:AQ37"/>
    <mergeCell ref="AH38:AO38"/>
  </mergeCells>
  <phoneticPr fontId="3"/>
  <dataValidations count="4">
    <dataValidation type="list" allowBlank="1" showInputMessage="1" showErrorMessage="1" sqref="AG15:AM15" xr:uid="{65B063CD-35E5-4750-B53A-4F1B12CDD599}">
      <formula1>"療養介護,施設入所支援,共同生活援助,短期入所,生活介護,自立訓練（機能訓練）,自立訓練（生活訓練）,就労移行支援,就労継続支援A型,就労継続支援B型,福祉型障害児入所施設,医療型障害児入所施設,児童発達支援,放課後等デイサービス,居宅介護,重度訪問介護,行動援護,同行援護"</formula1>
    </dataValidation>
    <dataValidation type="list" allowBlank="1" showInputMessage="1" showErrorMessage="1" sqref="AG26:AM35" xr:uid="{D4DE1E53-BAF4-418E-AE4F-4E3FD663C8C9}">
      <formula1>"施設入所支援,共同生活援助,療養介護,福祉型障害児入所施設,医療型障害児入所施設,児童養護施設,児童心理治療施設"</formula1>
    </dataValidation>
    <dataValidation type="list" allowBlank="1" showInputMessage="1" showErrorMessage="1" sqref="AG13:AM14" xr:uid="{8C4A4122-43DB-40FC-A99E-3B4E3E3FDAFF}">
      <formula1>"就労定着支援,自立生活援助,居宅訪問型児童発達支援,保育所等訪問支援,相談支援(一般、特定、障害児)"</formula1>
    </dataValidation>
    <dataValidation type="list" allowBlank="1" showInputMessage="1" showErrorMessage="1" sqref="AG17:AM23" xr:uid="{B879F1AE-E294-4DE8-B759-155DD89E040F}">
      <formula1>"生活介護,自立訓練(機能訓練),自立訓練(生活訓練),短期入所(空床利用型を除く),就労移行支援,就労選択支援,就労継続支援(Ａ型),就労継続支援(Ｂ型),児童発達支援と放課後等デイサービス,児童発達支援,放課後等デイサービス"</formula1>
    </dataValidation>
  </dataValidations>
  <pageMargins left="0.70866141732283472" right="0.70866141732283472" top="0.35433070866141736" bottom="0.35433070866141736" header="0.31496062992125984" footer="0.31496062992125984"/>
  <pageSetup paperSize="9" scale="5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25134-0BC1-4C7E-8B1A-5533B3B649C8}">
  <dimension ref="A1:BM40"/>
  <sheetViews>
    <sheetView view="pageBreakPreview" zoomScaleNormal="100" zoomScaleSheetLayoutView="100" workbookViewId="0">
      <selection activeCell="A39" sqref="A39"/>
    </sheetView>
  </sheetViews>
  <sheetFormatPr defaultRowHeight="18" x14ac:dyDescent="0.55000000000000004"/>
  <cols>
    <col min="5" max="5" width="6.08203125" customWidth="1"/>
    <col min="9" max="9" width="15.5" customWidth="1"/>
  </cols>
  <sheetData>
    <row r="1" spans="1:65" ht="18.5" thickBot="1" x14ac:dyDescent="0.6"/>
    <row r="2" spans="1:65" ht="31.75" customHeight="1" thickBot="1" x14ac:dyDescent="0.6">
      <c r="A2" s="105" t="s">
        <v>13</v>
      </c>
      <c r="B2" s="106"/>
      <c r="C2" s="106"/>
      <c r="D2" s="107"/>
    </row>
    <row r="4" spans="1:65" ht="18.5" x14ac:dyDescent="0.55000000000000004">
      <c r="A4" s="108" t="s">
        <v>14</v>
      </c>
      <c r="B4" s="108"/>
      <c r="C4" s="108"/>
      <c r="D4" s="108"/>
      <c r="E4" s="32"/>
      <c r="F4" s="32"/>
      <c r="G4" s="32"/>
      <c r="H4" s="32"/>
      <c r="I4" s="32"/>
    </row>
    <row r="5" spans="1:65" x14ac:dyDescent="0.55000000000000004">
      <c r="A5" s="109" t="s">
        <v>15</v>
      </c>
      <c r="B5" s="109"/>
      <c r="C5" s="109"/>
      <c r="D5" s="109"/>
      <c r="E5" s="109"/>
      <c r="F5" s="109"/>
      <c r="G5" s="109"/>
      <c r="H5" s="109"/>
      <c r="I5" s="109"/>
    </row>
    <row r="6" spans="1:65" x14ac:dyDescent="0.55000000000000004">
      <c r="A6" s="13" t="s">
        <v>16</v>
      </c>
      <c r="B6" s="1"/>
      <c r="C6" s="1"/>
      <c r="D6" s="1"/>
      <c r="E6" s="1"/>
      <c r="F6" s="1"/>
      <c r="G6" s="1"/>
      <c r="H6" s="1"/>
      <c r="I6" s="1"/>
    </row>
    <row r="7" spans="1:65" x14ac:dyDescent="0.55000000000000004">
      <c r="A7" s="109" t="s">
        <v>48</v>
      </c>
      <c r="B7" s="109"/>
      <c r="C7" s="109"/>
      <c r="D7" s="109"/>
      <c r="E7" s="109"/>
      <c r="F7" s="109"/>
      <c r="G7" s="109"/>
      <c r="H7" s="109"/>
      <c r="I7" s="109"/>
    </row>
    <row r="8" spans="1:65" x14ac:dyDescent="0.55000000000000004">
      <c r="A8" s="13" t="s">
        <v>16</v>
      </c>
      <c r="B8" s="1"/>
      <c r="C8" s="1"/>
      <c r="D8" s="1"/>
      <c r="E8" s="1"/>
      <c r="F8" s="1"/>
      <c r="G8" s="1"/>
      <c r="H8" s="1"/>
      <c r="I8" s="1"/>
    </row>
    <row r="9" spans="1:65" x14ac:dyDescent="0.55000000000000004">
      <c r="A9" s="109" t="s">
        <v>49</v>
      </c>
      <c r="B9" s="109"/>
      <c r="C9" s="109"/>
      <c r="D9" s="109"/>
      <c r="E9" s="109"/>
      <c r="F9" s="109"/>
      <c r="G9" s="109"/>
      <c r="H9" s="109"/>
      <c r="I9" s="109"/>
    </row>
    <row r="11" spans="1:65" ht="21" customHeight="1" x14ac:dyDescent="0.55000000000000004">
      <c r="A11" s="102" t="s">
        <v>17</v>
      </c>
      <c r="B11" s="102"/>
      <c r="C11" s="102"/>
      <c r="D11" s="102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</row>
    <row r="12" spans="1:65" ht="15.65" customHeight="1" x14ac:dyDescent="0.55000000000000004">
      <c r="A12" s="50" t="s">
        <v>18</v>
      </c>
      <c r="B12" s="50"/>
      <c r="C12" s="50"/>
      <c r="D12" s="50"/>
      <c r="E12" s="50"/>
      <c r="F12" s="50"/>
      <c r="G12" s="50"/>
      <c r="H12" s="50"/>
      <c r="I12" s="50"/>
      <c r="J12" s="31"/>
      <c r="K12" s="31"/>
      <c r="L12" s="31"/>
      <c r="M12" s="31"/>
      <c r="N12" s="31"/>
      <c r="O12" s="31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</row>
    <row r="13" spans="1:65" ht="15.65" customHeight="1" x14ac:dyDescent="0.55000000000000004">
      <c r="A13" s="50" t="s">
        <v>19</v>
      </c>
      <c r="B13" s="50"/>
      <c r="C13" s="50"/>
      <c r="D13" s="50"/>
      <c r="E13" s="50"/>
      <c r="F13" s="50"/>
      <c r="G13" s="50"/>
      <c r="H13" s="50"/>
      <c r="I13" s="50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</row>
    <row r="14" spans="1:65" ht="13.25" customHeight="1" x14ac:dyDescent="0.55000000000000004">
      <c r="A14" s="50" t="s">
        <v>20</v>
      </c>
      <c r="B14" s="50"/>
      <c r="C14" s="50"/>
      <c r="D14" s="50"/>
      <c r="E14" s="50"/>
      <c r="F14" s="50"/>
      <c r="G14" s="50"/>
      <c r="H14" s="50"/>
      <c r="I14" s="50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</row>
    <row r="15" spans="1:65" ht="17.399999999999999" customHeight="1" x14ac:dyDescent="0.55000000000000004">
      <c r="A15" s="50" t="s">
        <v>21</v>
      </c>
      <c r="B15" s="50"/>
      <c r="C15" s="50"/>
      <c r="D15" s="50"/>
      <c r="E15" s="50"/>
      <c r="F15" s="50"/>
      <c r="G15" s="50"/>
      <c r="H15" s="50"/>
      <c r="I15" s="50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</row>
    <row r="16" spans="1:65" ht="13.25" customHeight="1" x14ac:dyDescent="0.55000000000000004">
      <c r="A16" s="50" t="s">
        <v>22</v>
      </c>
      <c r="B16" s="50"/>
      <c r="C16" s="50"/>
      <c r="D16" s="50"/>
      <c r="E16" s="50"/>
      <c r="F16" s="50"/>
      <c r="G16" s="50"/>
      <c r="H16" s="50"/>
      <c r="I16" s="50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</row>
    <row r="17" spans="1:65" ht="17.399999999999999" customHeight="1" x14ac:dyDescent="0.55000000000000004">
      <c r="A17" s="50" t="s">
        <v>23</v>
      </c>
      <c r="B17" s="50"/>
      <c r="C17" s="50"/>
      <c r="D17" s="50"/>
      <c r="E17" s="50"/>
      <c r="F17" s="50"/>
      <c r="G17" s="50"/>
      <c r="H17" s="50"/>
      <c r="I17" s="50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</row>
    <row r="18" spans="1:65" ht="17.399999999999999" customHeight="1" x14ac:dyDescent="0.5500000000000000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</row>
    <row r="19" spans="1:65" ht="24.65" customHeight="1" x14ac:dyDescent="0.55000000000000004">
      <c r="A19" s="102" t="s">
        <v>24</v>
      </c>
      <c r="B19" s="102"/>
      <c r="C19" s="102"/>
      <c r="D19" s="102"/>
      <c r="E19" s="102"/>
      <c r="F19" s="31"/>
      <c r="G19" s="31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</row>
    <row r="20" spans="1:65" ht="18" customHeight="1" x14ac:dyDescent="0.55000000000000004">
      <c r="A20" s="103" t="s">
        <v>25</v>
      </c>
      <c r="B20" s="103"/>
      <c r="C20" s="103"/>
      <c r="D20" s="103"/>
      <c r="E20" s="103"/>
      <c r="F20" s="31"/>
      <c r="G20" s="31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</row>
    <row r="21" spans="1:65" s="34" customFormat="1" ht="18" customHeight="1" x14ac:dyDescent="0.55000000000000004">
      <c r="A21" s="104" t="s">
        <v>26</v>
      </c>
      <c r="B21" s="104"/>
      <c r="C21" s="104"/>
      <c r="D21" s="104"/>
      <c r="E21" s="104"/>
      <c r="F21" s="104"/>
      <c r="G21" s="104"/>
      <c r="H21" s="104"/>
      <c r="I21" s="104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</row>
    <row r="22" spans="1:65" ht="13.25" customHeight="1" x14ac:dyDescent="0.55000000000000004">
      <c r="A22" s="35"/>
      <c r="B22" s="35"/>
      <c r="C22" s="35"/>
      <c r="D22" s="35"/>
      <c r="E22" s="35"/>
      <c r="F22" s="31"/>
      <c r="G22" s="31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</row>
    <row r="23" spans="1:65" ht="19.25" customHeight="1" x14ac:dyDescent="0.55000000000000004">
      <c r="A23" s="101" t="s">
        <v>27</v>
      </c>
      <c r="B23" s="101"/>
      <c r="C23" s="101"/>
      <c r="D23" s="101"/>
      <c r="E23" s="101"/>
      <c r="F23" s="101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</row>
    <row r="24" spans="1:65" ht="13.25" customHeight="1" x14ac:dyDescent="0.55000000000000004">
      <c r="A24" s="50" t="s">
        <v>28</v>
      </c>
      <c r="B24" s="50"/>
      <c r="C24" s="50"/>
      <c r="D24" s="50"/>
      <c r="E24" s="50"/>
      <c r="F24" s="50"/>
      <c r="G24" s="50"/>
      <c r="H24" s="50"/>
      <c r="I24" s="50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</row>
    <row r="25" spans="1:65" x14ac:dyDescent="0.5500000000000000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</row>
    <row r="26" spans="1:65" ht="20.399999999999999" customHeight="1" x14ac:dyDescent="0.55000000000000004">
      <c r="A26" s="101" t="s">
        <v>29</v>
      </c>
      <c r="B26" s="101"/>
      <c r="C26" s="101"/>
      <c r="D26" s="101"/>
      <c r="E26" s="101"/>
      <c r="F26" s="101"/>
    </row>
    <row r="27" spans="1:65" ht="16.25" customHeight="1" x14ac:dyDescent="0.55000000000000004">
      <c r="A27" s="99" t="s">
        <v>30</v>
      </c>
      <c r="B27" s="99"/>
      <c r="C27" s="99"/>
      <c r="D27" s="99"/>
      <c r="E27" s="99"/>
      <c r="F27" s="99"/>
      <c r="G27" s="99"/>
      <c r="H27" s="99"/>
      <c r="I27" s="99"/>
    </row>
    <row r="28" spans="1:65" ht="16.25" customHeight="1" x14ac:dyDescent="0.55000000000000004">
      <c r="A28" s="99" t="s">
        <v>31</v>
      </c>
      <c r="B28" s="99"/>
      <c r="C28" s="99"/>
      <c r="D28" s="99"/>
      <c r="E28" s="99"/>
      <c r="F28" s="99"/>
      <c r="G28" s="99"/>
      <c r="H28" s="99"/>
      <c r="I28" s="99"/>
    </row>
    <row r="29" spans="1:65" ht="16.25" customHeight="1" x14ac:dyDescent="0.55000000000000004">
      <c r="A29" s="99" t="s">
        <v>32</v>
      </c>
      <c r="B29" s="99"/>
      <c r="C29" s="99"/>
      <c r="D29" s="99"/>
      <c r="E29" s="99"/>
      <c r="F29" s="99"/>
      <c r="G29" s="99"/>
      <c r="H29" s="99"/>
      <c r="I29" s="99"/>
    </row>
    <row r="30" spans="1:65" ht="16.25" customHeight="1" x14ac:dyDescent="0.55000000000000004">
      <c r="A30" s="99" t="s">
        <v>33</v>
      </c>
      <c r="B30" s="99"/>
      <c r="C30" s="99"/>
      <c r="D30" s="99"/>
      <c r="E30" s="99"/>
      <c r="F30" s="99"/>
      <c r="G30" s="99"/>
      <c r="H30" s="99"/>
      <c r="I30" s="99"/>
    </row>
    <row r="31" spans="1:65" ht="16.25" customHeight="1" x14ac:dyDescent="0.55000000000000004">
      <c r="A31" s="99" t="s">
        <v>34</v>
      </c>
      <c r="B31" s="99"/>
      <c r="C31" s="99"/>
      <c r="D31" s="99"/>
      <c r="E31" s="99"/>
      <c r="F31" s="99"/>
      <c r="G31" s="99"/>
      <c r="H31" s="99"/>
      <c r="I31" s="99"/>
    </row>
    <row r="32" spans="1:65" ht="13.25" customHeight="1" x14ac:dyDescent="0.55000000000000004">
      <c r="A32" s="50" t="s">
        <v>28</v>
      </c>
      <c r="B32" s="50"/>
      <c r="C32" s="50"/>
      <c r="D32" s="50"/>
      <c r="E32" s="50"/>
      <c r="F32" s="50"/>
      <c r="G32" s="50"/>
      <c r="H32" s="50"/>
      <c r="I32" s="50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</row>
    <row r="34" spans="1:65" ht="19.75" customHeight="1" x14ac:dyDescent="0.55000000000000004">
      <c r="A34" s="101" t="s">
        <v>35</v>
      </c>
      <c r="B34" s="101"/>
      <c r="C34" s="101"/>
      <c r="D34" s="101"/>
      <c r="E34" s="101"/>
      <c r="F34" s="101"/>
    </row>
    <row r="35" spans="1:65" ht="15.65" customHeight="1" x14ac:dyDescent="0.55000000000000004">
      <c r="A35" s="99" t="s">
        <v>36</v>
      </c>
      <c r="B35" s="99"/>
      <c r="C35" s="99"/>
      <c r="D35" s="99"/>
      <c r="E35" s="99"/>
      <c r="F35" s="99"/>
      <c r="G35" s="99"/>
      <c r="H35" s="99"/>
      <c r="I35" s="99"/>
    </row>
    <row r="36" spans="1:65" ht="15" customHeight="1" x14ac:dyDescent="0.55000000000000004">
      <c r="A36" s="99" t="s">
        <v>37</v>
      </c>
      <c r="B36" s="99"/>
      <c r="C36" s="99"/>
      <c r="D36" s="99"/>
      <c r="E36" s="99"/>
      <c r="F36" s="99"/>
      <c r="G36" s="99"/>
      <c r="H36" s="99"/>
      <c r="I36" s="99"/>
    </row>
    <row r="37" spans="1:65" ht="13.25" customHeight="1" x14ac:dyDescent="0.55000000000000004">
      <c r="A37" s="50" t="s">
        <v>28</v>
      </c>
      <c r="B37" s="50"/>
      <c r="C37" s="50"/>
      <c r="D37" s="50"/>
      <c r="E37" s="50"/>
      <c r="F37" s="50"/>
      <c r="G37" s="50"/>
      <c r="H37" s="50"/>
      <c r="I37" s="50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</row>
    <row r="38" spans="1:65" ht="13.25" customHeight="1" x14ac:dyDescent="0.55000000000000004">
      <c r="A38" s="50" t="s">
        <v>50</v>
      </c>
      <c r="B38" s="50"/>
      <c r="C38" s="50"/>
      <c r="D38" s="50"/>
      <c r="E38" s="50"/>
      <c r="F38" s="50"/>
      <c r="G38" s="50"/>
      <c r="H38" s="50"/>
      <c r="I38" s="50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</row>
    <row r="39" spans="1:65" ht="13.25" customHeight="1" x14ac:dyDescent="0.55000000000000004">
      <c r="A39" s="3"/>
      <c r="B39" s="3"/>
      <c r="C39" s="3"/>
      <c r="D39" s="3"/>
      <c r="E39" s="3"/>
      <c r="F39" s="3"/>
      <c r="G39" s="3"/>
      <c r="H39" s="3"/>
      <c r="I39" s="3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</row>
    <row r="40" spans="1:65" x14ac:dyDescent="0.55000000000000004">
      <c r="A40" s="100"/>
      <c r="B40" s="100"/>
      <c r="C40" s="100"/>
      <c r="D40" s="100"/>
      <c r="E40" s="100"/>
      <c r="F40" s="100"/>
      <c r="G40" s="100"/>
      <c r="H40" s="100"/>
      <c r="I40" s="100"/>
    </row>
  </sheetData>
  <mergeCells count="30">
    <mergeCell ref="A16:I16"/>
    <mergeCell ref="A2:D2"/>
    <mergeCell ref="A4:D4"/>
    <mergeCell ref="A5:I5"/>
    <mergeCell ref="A7:I7"/>
    <mergeCell ref="A9:I9"/>
    <mergeCell ref="A11:D11"/>
    <mergeCell ref="A12:I12"/>
    <mergeCell ref="A13:I13"/>
    <mergeCell ref="A14:I14"/>
    <mergeCell ref="A15:I15"/>
    <mergeCell ref="A31:I31"/>
    <mergeCell ref="A17:I17"/>
    <mergeCell ref="A19:E19"/>
    <mergeCell ref="A20:E20"/>
    <mergeCell ref="A21:I21"/>
    <mergeCell ref="A23:F23"/>
    <mergeCell ref="A24:I24"/>
    <mergeCell ref="A26:F26"/>
    <mergeCell ref="A27:I27"/>
    <mergeCell ref="A28:I28"/>
    <mergeCell ref="A29:I29"/>
    <mergeCell ref="A30:I30"/>
    <mergeCell ref="A36:I36"/>
    <mergeCell ref="A37:I37"/>
    <mergeCell ref="A38:I38"/>
    <mergeCell ref="A40:I40"/>
    <mergeCell ref="A32:I32"/>
    <mergeCell ref="A34:F34"/>
    <mergeCell ref="A35:I35"/>
  </mergeCells>
  <phoneticPr fontId="3"/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様式２（支援金額算定調書）</vt:lpstr>
      <vt:lpstr>（別紙）様式２入力方法※提出不要</vt:lpstr>
      <vt:lpstr>'様式２（支援金額算定調書）'!Print_Area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藤井　智央</dc:creator>
  <cp:lastModifiedBy>藤井　智央</cp:lastModifiedBy>
  <cp:lastPrinted>2025-12-19T13:35:59Z</cp:lastPrinted>
  <dcterms:created xsi:type="dcterms:W3CDTF">2023-12-26T11:45:45Z</dcterms:created>
  <dcterms:modified xsi:type="dcterms:W3CDTF">2025-12-19T13:36:11Z</dcterms:modified>
</cp:coreProperties>
</file>