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★統計係\統計\12統計書\統計書原稿2024（ここから電子化）\"/>
    </mc:Choice>
  </mc:AlternateContent>
  <xr:revisionPtr revIDLastSave="0" documentId="13_ncr:1_{B4B81DB1-951B-4E7D-B58E-0DDBD6F0D274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11-1医療施設の状況" sheetId="2" r:id="rId1"/>
    <sheet name="11-2医療従事者の状況" sheetId="18" r:id="rId2"/>
    <sheet name="11-3国民健康保険加入の状況" sheetId="5" r:id="rId3"/>
    <sheet name="11-4国民健康保険給付の状況" sheetId="6" r:id="rId4"/>
    <sheet name="11-5後期高齢者医療制度の状況" sheetId="7" r:id="rId5"/>
    <sheet name="11-6死別主要死因別の死亡者数" sheetId="19" r:id="rId6"/>
    <sheet name="11-7公害苦情処理状況" sheetId="8" r:id="rId7"/>
    <sheet name="11-8献血者の状況" sheetId="17" r:id="rId8"/>
    <sheet name="11-９し尿処理の状況" sheetId="13" r:id="rId9"/>
    <sheet name="11-10火葬場使用" sheetId="12" r:id="rId10"/>
    <sheet name="11-11犬猫の火葬" sheetId="11" r:id="rId11"/>
    <sheet name="11-12ごみの排出量の状況" sheetId="9" r:id="rId12"/>
    <sheet name="11-13資源ごみの収集状況" sheetId="10" r:id="rId13"/>
    <sheet name="11-14予防接種の実施状況" sheetId="16" r:id="rId14"/>
    <sheet name="11-15結核検診の実施状況" sheetId="15" r:id="rId15"/>
    <sheet name="11-16がん検診の実施状況" sheetId="1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6" l="1"/>
  <c r="D9" i="11"/>
  <c r="D9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6FCA7E-AC3F-461E-9E4A-698209526503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<sst xmlns="http://schemas.openxmlformats.org/spreadsheetml/2006/main" count="328" uniqueCount="201">
  <si>
    <t>１１－１　医療施設の状況</t>
    <phoneticPr fontId="2"/>
  </si>
  <si>
    <t>病院</t>
    <rPh sb="0" eb="2">
      <t>ビョウイン</t>
    </rPh>
    <phoneticPr fontId="2"/>
  </si>
  <si>
    <t>一般診療所</t>
    <rPh sb="0" eb="2">
      <t>イッパン</t>
    </rPh>
    <rPh sb="2" eb="4">
      <t>シンリョウ</t>
    </rPh>
    <rPh sb="4" eb="5">
      <t>ジョ</t>
    </rPh>
    <phoneticPr fontId="2"/>
  </si>
  <si>
    <t>施設数</t>
    <rPh sb="0" eb="3">
      <t>シセツスウ</t>
    </rPh>
    <phoneticPr fontId="2"/>
  </si>
  <si>
    <t>病床数</t>
    <rPh sb="0" eb="3">
      <t>ビョウショウスウ</t>
    </rPh>
    <phoneticPr fontId="2"/>
  </si>
  <si>
    <t>有床</t>
    <rPh sb="0" eb="2">
      <t>ユウショウ</t>
    </rPh>
    <phoneticPr fontId="2"/>
  </si>
  <si>
    <t>無床</t>
    <rPh sb="0" eb="2">
      <t>ムショウ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</si>
  <si>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</si>
  <si>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</si>
  <si>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区分</t>
    <rPh sb="0" eb="2">
      <t>クブン</t>
    </rPh>
    <phoneticPr fontId="2"/>
  </si>
  <si>
    <t>資料：関保健所</t>
    <rPh sb="3" eb="4">
      <t>セキ</t>
    </rPh>
    <rPh sb="4" eb="6">
      <t>ホケン</t>
    </rPh>
    <rPh sb="6" eb="7">
      <t>トコロ</t>
    </rPh>
    <phoneticPr fontId="6"/>
  </si>
  <si>
    <t>各年10月1日現在</t>
  </si>
  <si>
    <t>歯科
診療所</t>
    <rPh sb="0" eb="2">
      <t>シカ</t>
    </rPh>
    <rPh sb="3" eb="5">
      <t>シンリョウ</t>
    </rPh>
    <rPh sb="5" eb="6">
      <t>ジョ</t>
    </rPh>
    <phoneticPr fontId="2"/>
  </si>
  <si>
    <t>１１.　保　健　・　衛　生</t>
    <rPh sb="4" eb="5">
      <t>タモツ</t>
    </rPh>
    <rPh sb="6" eb="7">
      <t>ケン</t>
    </rPh>
    <rPh sb="10" eb="11">
      <t>マモル</t>
    </rPh>
    <rPh sb="12" eb="13">
      <t>セイ</t>
    </rPh>
    <phoneticPr fontId="2"/>
  </si>
  <si>
    <t>合計</t>
    <rPh sb="0" eb="1">
      <t>ゴウ</t>
    </rPh>
    <rPh sb="1" eb="2">
      <t>ケイ</t>
    </rPh>
    <phoneticPr fontId="2"/>
  </si>
  <si>
    <t>資料：保険年金課</t>
    <rPh sb="3" eb="5">
      <t>ホケン</t>
    </rPh>
    <rPh sb="5" eb="7">
      <t>ネンキン</t>
    </rPh>
    <rPh sb="7" eb="8">
      <t>カ</t>
    </rPh>
    <phoneticPr fontId="7"/>
  </si>
  <si>
    <t>年度</t>
    <rPh sb="0" eb="1">
      <t>ネン</t>
    </rPh>
    <rPh sb="1" eb="2">
      <t>ド</t>
    </rPh>
    <phoneticPr fontId="2"/>
  </si>
  <si>
    <t>元</t>
    <rPh sb="0" eb="1">
      <t>ゲン</t>
    </rPh>
    <phoneticPr fontId="2"/>
  </si>
  <si>
    <t>人員</t>
    <rPh sb="0" eb="2">
      <t>ジンイン</t>
    </rPh>
    <phoneticPr fontId="2"/>
  </si>
  <si>
    <t>世帯</t>
    <rPh sb="0" eb="2">
      <t>セタイ</t>
    </rPh>
    <phoneticPr fontId="2"/>
  </si>
  <si>
    <t>被保険者資格喪失者</t>
    <phoneticPr fontId="2"/>
  </si>
  <si>
    <t>被保険者資格取得者</t>
    <phoneticPr fontId="2"/>
  </si>
  <si>
    <t>被保険者</t>
    <rPh sb="0" eb="4">
      <t>ヒホケンシャ</t>
    </rPh>
    <phoneticPr fontId="2"/>
  </si>
  <si>
    <t>単位：世帯・人</t>
    <rPh sb="3" eb="5">
      <t>セタイ</t>
    </rPh>
    <phoneticPr fontId="7"/>
  </si>
  <si>
    <t>１１－３　国民健康保険加入の状況</t>
    <phoneticPr fontId="2"/>
  </si>
  <si>
    <t>資料：保険年金課</t>
    <rPh sb="3" eb="5">
      <t>ホケン</t>
    </rPh>
    <rPh sb="5" eb="7">
      <t>ネンキン</t>
    </rPh>
    <phoneticPr fontId="7"/>
  </si>
  <si>
    <t>年度</t>
  </si>
  <si>
    <t>元</t>
    <rPh sb="0" eb="1">
      <t>ゲン</t>
    </rPh>
    <phoneticPr fontId="7"/>
  </si>
  <si>
    <t>令和</t>
    <rPh sb="0" eb="2">
      <t>レイワ</t>
    </rPh>
    <phoneticPr fontId="7"/>
  </si>
  <si>
    <t>給付額</t>
  </si>
  <si>
    <t>件数</t>
    <phoneticPr fontId="2"/>
  </si>
  <si>
    <t>葬祭費</t>
    <phoneticPr fontId="2"/>
  </si>
  <si>
    <t>出産育児一時金</t>
  </si>
  <si>
    <t>高額療養費</t>
    <phoneticPr fontId="2"/>
  </si>
  <si>
    <t>区分</t>
    <phoneticPr fontId="2"/>
  </si>
  <si>
    <t>給付額</t>
    <rPh sb="0" eb="3">
      <t>キュウフガク</t>
    </rPh>
    <phoneticPr fontId="2"/>
  </si>
  <si>
    <t>費用額</t>
    <rPh sb="0" eb="2">
      <t>ヒヨウ</t>
    </rPh>
    <rPh sb="2" eb="3">
      <t>ガク</t>
    </rPh>
    <phoneticPr fontId="2"/>
  </si>
  <si>
    <t>件数</t>
    <rPh sb="0" eb="2">
      <t>ケンスウ</t>
    </rPh>
    <phoneticPr fontId="2"/>
  </si>
  <si>
    <t>療養費</t>
    <rPh sb="0" eb="3">
      <t>リョウヨウヒ</t>
    </rPh>
    <phoneticPr fontId="2"/>
  </si>
  <si>
    <t>療養給付費</t>
    <rPh sb="0" eb="2">
      <t>リョウヨウ</t>
    </rPh>
    <rPh sb="2" eb="4">
      <t>キュウフ</t>
    </rPh>
    <rPh sb="4" eb="5">
      <t>ヒ</t>
    </rPh>
    <phoneticPr fontId="2"/>
  </si>
  <si>
    <t>単位：件・千円</t>
    <rPh sb="3" eb="4">
      <t>ケン</t>
    </rPh>
    <phoneticPr fontId="7"/>
  </si>
  <si>
    <t>１１－４　国民健康保険給付の状況</t>
    <phoneticPr fontId="2"/>
  </si>
  <si>
    <t>資料：岐阜県後期高齢者医療広域連合</t>
    <rPh sb="3" eb="6">
      <t>ギフケン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7"/>
  </si>
  <si>
    <t>受給者数</t>
    <rPh sb="0" eb="3">
      <t>ジュキュウシャ</t>
    </rPh>
    <rPh sb="3" eb="4">
      <t>スウ</t>
    </rPh>
    <phoneticPr fontId="2"/>
  </si>
  <si>
    <t>単位：人・千円　各年度3月31日現在</t>
    <rPh sb="3" eb="4">
      <t>ニン</t>
    </rPh>
    <rPh sb="5" eb="7">
      <t>センエン</t>
    </rPh>
    <rPh sb="8" eb="11">
      <t>カクネンド</t>
    </rPh>
    <rPh sb="12" eb="13">
      <t>ガツ</t>
    </rPh>
    <rPh sb="15" eb="16">
      <t>ヒ</t>
    </rPh>
    <rPh sb="16" eb="18">
      <t>ゲンザイ</t>
    </rPh>
    <phoneticPr fontId="7"/>
  </si>
  <si>
    <t>１１－５　後期高齢者医療制度の状況</t>
    <phoneticPr fontId="2"/>
  </si>
  <si>
    <t>資料：環境課</t>
  </si>
  <si>
    <t>－</t>
  </si>
  <si>
    <t>-</t>
    <phoneticPr fontId="2"/>
  </si>
  <si>
    <t>年度</t>
    <rPh sb="0" eb="2">
      <t>ネンド</t>
    </rPh>
    <phoneticPr fontId="7"/>
  </si>
  <si>
    <t>その他</t>
  </si>
  <si>
    <t>電波
妨害</t>
    <phoneticPr fontId="2"/>
  </si>
  <si>
    <t>通風権</t>
  </si>
  <si>
    <t>日照権</t>
    <phoneticPr fontId="2"/>
  </si>
  <si>
    <t>一般
廃棄物</t>
    <phoneticPr fontId="2"/>
  </si>
  <si>
    <t>産業
廃棄物</t>
    <phoneticPr fontId="2"/>
  </si>
  <si>
    <t>悪臭</t>
  </si>
  <si>
    <t>振動</t>
  </si>
  <si>
    <t>騒音</t>
  </si>
  <si>
    <t>土壌
汚染</t>
    <phoneticPr fontId="2"/>
  </si>
  <si>
    <t>水質
汚染</t>
    <phoneticPr fontId="2"/>
  </si>
  <si>
    <t>大気
汚染</t>
    <phoneticPr fontId="2"/>
  </si>
  <si>
    <t>総数</t>
  </si>
  <si>
    <t>単位：件</t>
    <rPh sb="0" eb="2">
      <t>タンイ</t>
    </rPh>
    <rPh sb="3" eb="4">
      <t>ケン</t>
    </rPh>
    <phoneticPr fontId="2"/>
  </si>
  <si>
    <t>１１－７　公害苦情処理件数</t>
    <phoneticPr fontId="2"/>
  </si>
  <si>
    <t>資料：環境課</t>
    <rPh sb="0" eb="2">
      <t>シリョウ</t>
    </rPh>
    <rPh sb="3" eb="6">
      <t>カンキョウカ</t>
    </rPh>
    <phoneticPr fontId="2"/>
  </si>
  <si>
    <t>（注）人口は、各年4月1日現在の人口（住民基本台帳による）。</t>
    <rPh sb="7" eb="9">
      <t>カクトシ</t>
    </rPh>
    <rPh sb="10" eb="11">
      <t>ガツ</t>
    </rPh>
    <rPh sb="12" eb="13">
      <t>ニチ</t>
    </rPh>
    <rPh sb="19" eb="21">
      <t>ジュウミン</t>
    </rPh>
    <rPh sb="21" eb="23">
      <t>キホン</t>
    </rPh>
    <rPh sb="23" eb="25">
      <t>ダイチョウ</t>
    </rPh>
    <phoneticPr fontId="2"/>
  </si>
  <si>
    <t>人口伸び率（%）</t>
    <rPh sb="0" eb="2">
      <t>ジンコウ</t>
    </rPh>
    <rPh sb="2" eb="3">
      <t>ノ</t>
    </rPh>
    <rPh sb="4" eb="5">
      <t>リツ</t>
    </rPh>
    <phoneticPr fontId="2"/>
  </si>
  <si>
    <t>人口（人）</t>
    <rPh sb="0" eb="2">
      <t>ジンコウ</t>
    </rPh>
    <rPh sb="3" eb="4">
      <t>ニン</t>
    </rPh>
    <phoneticPr fontId="2"/>
  </si>
  <si>
    <t>備考</t>
    <rPh sb="0" eb="2">
      <t>ビコウ</t>
    </rPh>
    <phoneticPr fontId="2"/>
  </si>
  <si>
    <t>１世帯
１日あたりの
平均ごみ
排出量
（kg）</t>
    <phoneticPr fontId="2"/>
  </si>
  <si>
    <t>ごみの
対前年比
（%）</t>
    <rPh sb="4" eb="5">
      <t>タイ</t>
    </rPh>
    <rPh sb="5" eb="8">
      <t>ゼンネンヒ</t>
    </rPh>
    <phoneticPr fontId="2"/>
  </si>
  <si>
    <t>合計
（t）</t>
    <rPh sb="0" eb="1">
      <t>ゴウ</t>
    </rPh>
    <phoneticPr fontId="2"/>
  </si>
  <si>
    <t>不燃ごみ
（t）</t>
    <phoneticPr fontId="2"/>
  </si>
  <si>
    <t>可燃ごみ
（t）</t>
    <phoneticPr fontId="2"/>
  </si>
  <si>
    <t>１１－１２　ごみの排出量の状況</t>
    <phoneticPr fontId="2"/>
  </si>
  <si>
    <t>（注）　令和2年度から、市による古紙・古着の収集は終了。</t>
    <rPh sb="1" eb="2">
      <t>チュウ</t>
    </rPh>
    <rPh sb="16" eb="18">
      <t>コシ</t>
    </rPh>
    <rPh sb="19" eb="21">
      <t>フルギ</t>
    </rPh>
    <rPh sb="22" eb="24">
      <t>シュウシュウ</t>
    </rPh>
    <rPh sb="25" eb="27">
      <t>シュウリョウ</t>
    </rPh>
    <phoneticPr fontId="2"/>
  </si>
  <si>
    <t>－</t>
    <phoneticPr fontId="2"/>
  </si>
  <si>
    <t>小型家電</t>
    <rPh sb="0" eb="1">
      <t>ショウ</t>
    </rPh>
    <rPh sb="1" eb="2">
      <t>カタ</t>
    </rPh>
    <rPh sb="2" eb="3">
      <t>イエ</t>
    </rPh>
    <rPh sb="3" eb="4">
      <t>デン</t>
    </rPh>
    <phoneticPr fontId="7"/>
  </si>
  <si>
    <t>古紙・古着</t>
    <rPh sb="3" eb="5">
      <t>フルギ</t>
    </rPh>
    <phoneticPr fontId="7"/>
  </si>
  <si>
    <t>ペットボトル</t>
  </si>
  <si>
    <t>トレイ</t>
    <phoneticPr fontId="2"/>
  </si>
  <si>
    <t>カン類</t>
    <phoneticPr fontId="2"/>
  </si>
  <si>
    <t>ビン類</t>
    <phoneticPr fontId="2"/>
  </si>
  <si>
    <t>総数</t>
    <phoneticPr fontId="2"/>
  </si>
  <si>
    <t>単位：kg</t>
    <rPh sb="0" eb="2">
      <t>タンイ</t>
    </rPh>
    <phoneticPr fontId="2"/>
  </si>
  <si>
    <t>１１－１３　資源ごみの収集状況</t>
    <phoneticPr fontId="2"/>
  </si>
  <si>
    <t>その他</t>
    <rPh sb="2" eb="3">
      <t>タ</t>
    </rPh>
    <phoneticPr fontId="7"/>
  </si>
  <si>
    <t>猫</t>
    <phoneticPr fontId="2"/>
  </si>
  <si>
    <t>犬</t>
  </si>
  <si>
    <t>１１－１１　犬猫等の火葬件数</t>
    <rPh sb="12" eb="14">
      <t>ケンスウ</t>
    </rPh>
    <phoneticPr fontId="2"/>
  </si>
  <si>
    <t>死産火葬</t>
    <rPh sb="0" eb="2">
      <t>シザン</t>
    </rPh>
    <rPh sb="2" eb="4">
      <t>カソウ</t>
    </rPh>
    <phoneticPr fontId="2"/>
  </si>
  <si>
    <t>死体火葬</t>
    <rPh sb="0" eb="2">
      <t>シタイ</t>
    </rPh>
    <rPh sb="2" eb="4">
      <t>カソウ</t>
    </rPh>
    <phoneticPr fontId="2"/>
  </si>
  <si>
    <t>死産埋葬</t>
    <rPh sb="0" eb="2">
      <t>シザン</t>
    </rPh>
    <rPh sb="2" eb="4">
      <t>マイソウ</t>
    </rPh>
    <phoneticPr fontId="2"/>
  </si>
  <si>
    <t>死体埋葬</t>
    <rPh sb="0" eb="2">
      <t>シタイ</t>
    </rPh>
    <rPh sb="2" eb="4">
      <t>マイソウ</t>
    </rPh>
    <phoneticPr fontId="2"/>
  </si>
  <si>
    <t>総数</t>
    <rPh sb="0" eb="2">
      <t>ソウスウ</t>
    </rPh>
    <phoneticPr fontId="2"/>
  </si>
  <si>
    <t>埋火葬許可件数</t>
    <rPh sb="0" eb="1">
      <t>マイ</t>
    </rPh>
    <rPh sb="1" eb="3">
      <t>カソウ</t>
    </rPh>
    <rPh sb="3" eb="5">
      <t>キョカ</t>
    </rPh>
    <rPh sb="5" eb="7">
      <t>ケンスウ</t>
    </rPh>
    <phoneticPr fontId="2"/>
  </si>
  <si>
    <t>霊柩車
使用件数</t>
    <rPh sb="0" eb="3">
      <t>レイキュウシャ</t>
    </rPh>
    <rPh sb="4" eb="6">
      <t>シヨウ</t>
    </rPh>
    <rPh sb="6" eb="8">
      <t>ケンスウ</t>
    </rPh>
    <phoneticPr fontId="2"/>
  </si>
  <si>
    <t>火葬場
使用件数</t>
    <rPh sb="0" eb="3">
      <t>カソウバ</t>
    </rPh>
    <rPh sb="4" eb="6">
      <t>シヨウ</t>
    </rPh>
    <rPh sb="6" eb="8">
      <t>ケンスウ</t>
    </rPh>
    <phoneticPr fontId="2"/>
  </si>
  <si>
    <t>１１－１０　火葬場使用の状況</t>
    <phoneticPr fontId="2"/>
  </si>
  <si>
    <t>（注）関市浄化センター処理分による。</t>
    <rPh sb="1" eb="2">
      <t>チュウ</t>
    </rPh>
    <rPh sb="3" eb="5">
      <t>セキシ</t>
    </rPh>
    <rPh sb="5" eb="7">
      <t>ジョウカ</t>
    </rPh>
    <rPh sb="11" eb="13">
      <t>ショリ</t>
    </rPh>
    <rPh sb="13" eb="14">
      <t>ブン</t>
    </rPh>
    <phoneticPr fontId="2"/>
  </si>
  <si>
    <t>し尿処理量</t>
    <rPh sb="1" eb="2">
      <t>ニョウ</t>
    </rPh>
    <rPh sb="2" eb="3">
      <t>トコロ</t>
    </rPh>
    <rPh sb="3" eb="4">
      <t>リ</t>
    </rPh>
    <rPh sb="4" eb="5">
      <t>リョウ</t>
    </rPh>
    <phoneticPr fontId="7"/>
  </si>
  <si>
    <t>浄化槽汚泥処理量</t>
    <rPh sb="3" eb="4">
      <t>オ</t>
    </rPh>
    <rPh sb="4" eb="5">
      <t>ドロ</t>
    </rPh>
    <rPh sb="5" eb="6">
      <t>トコロ</t>
    </rPh>
    <rPh sb="6" eb="7">
      <t>リ</t>
    </rPh>
    <rPh sb="7" eb="8">
      <t>リョウ</t>
    </rPh>
    <phoneticPr fontId="7"/>
  </si>
  <si>
    <t>合計</t>
    <rPh sb="0" eb="2">
      <t>ゴウケイ</t>
    </rPh>
    <phoneticPr fontId="2"/>
  </si>
  <si>
    <t>単位：kl</t>
    <phoneticPr fontId="2"/>
  </si>
  <si>
    <t>１１－９　し尿処理の状況</t>
    <phoneticPr fontId="2"/>
  </si>
  <si>
    <t>資料：市民健康課</t>
    <rPh sb="0" eb="2">
      <t>シリョウ</t>
    </rPh>
    <rPh sb="3" eb="5">
      <t>シミン</t>
    </rPh>
    <rPh sb="5" eb="7">
      <t>ケンコウ</t>
    </rPh>
    <rPh sb="7" eb="8">
      <t>カ</t>
    </rPh>
    <phoneticPr fontId="2"/>
  </si>
  <si>
    <t>要精密
検査者</t>
    <phoneticPr fontId="2"/>
  </si>
  <si>
    <t>受診者</t>
  </si>
  <si>
    <t>前立腺がん
検診</t>
    <rPh sb="0" eb="3">
      <t>ゼンリツセン</t>
    </rPh>
    <rPh sb="6" eb="8">
      <t>ケンシン</t>
    </rPh>
    <phoneticPr fontId="2"/>
  </si>
  <si>
    <t>肺がん検診</t>
    <rPh sb="0" eb="1">
      <t>ハイ</t>
    </rPh>
    <rPh sb="3" eb="5">
      <t>ケンシン</t>
    </rPh>
    <phoneticPr fontId="2"/>
  </si>
  <si>
    <t>大腸がん検診</t>
    <rPh sb="0" eb="2">
      <t>ダイチョウ</t>
    </rPh>
    <rPh sb="4" eb="6">
      <t>ケンシン</t>
    </rPh>
    <phoneticPr fontId="2"/>
  </si>
  <si>
    <t>乳がん検診</t>
    <rPh sb="0" eb="1">
      <t>ニュウ</t>
    </rPh>
    <rPh sb="3" eb="5">
      <t>ケンシン</t>
    </rPh>
    <phoneticPr fontId="2"/>
  </si>
  <si>
    <t>子宮がん検診</t>
    <rPh sb="0" eb="2">
      <t>シキュウ</t>
    </rPh>
    <rPh sb="4" eb="6">
      <t>ケンシン</t>
    </rPh>
    <phoneticPr fontId="2"/>
  </si>
  <si>
    <t>胃がん検診</t>
    <rPh sb="0" eb="1">
      <t>イ</t>
    </rPh>
    <rPh sb="3" eb="5">
      <t>ケンシン</t>
    </rPh>
    <phoneticPr fontId="2"/>
  </si>
  <si>
    <t>単位：人</t>
    <rPh sb="0" eb="2">
      <t>タンイ</t>
    </rPh>
    <rPh sb="3" eb="4">
      <t>ニン</t>
    </rPh>
    <phoneticPr fontId="2"/>
  </si>
  <si>
    <t>１１－１６　がん検診の実施状況</t>
    <rPh sb="8" eb="10">
      <t>ケンシン</t>
    </rPh>
    <rPh sb="11" eb="13">
      <t>ジッシ</t>
    </rPh>
    <rPh sb="13" eb="15">
      <t>ジョウキョウ</t>
    </rPh>
    <phoneticPr fontId="2"/>
  </si>
  <si>
    <t>資料：市民健康課</t>
    <rPh sb="3" eb="5">
      <t>シミン</t>
    </rPh>
    <rPh sb="5" eb="7">
      <t>ケンコウ</t>
    </rPh>
    <rPh sb="7" eb="8">
      <t>カ</t>
    </rPh>
    <phoneticPr fontId="7"/>
  </si>
  <si>
    <t>受診率</t>
    <rPh sb="0" eb="2">
      <t>ジュシン</t>
    </rPh>
    <rPh sb="2" eb="3">
      <t>リツ</t>
    </rPh>
    <phoneticPr fontId="2"/>
  </si>
  <si>
    <t>受診者</t>
    <rPh sb="0" eb="3">
      <t>ジュシンシャ</t>
    </rPh>
    <phoneticPr fontId="2"/>
  </si>
  <si>
    <t>対象人員</t>
    <rPh sb="0" eb="2">
      <t>タイショウ</t>
    </rPh>
    <rPh sb="2" eb="4">
      <t>ジンイン</t>
    </rPh>
    <phoneticPr fontId="2"/>
  </si>
  <si>
    <t>X線撮影</t>
    <rPh sb="1" eb="2">
      <t>セン</t>
    </rPh>
    <rPh sb="2" eb="4">
      <t>サツエイ</t>
    </rPh>
    <phoneticPr fontId="2"/>
  </si>
  <si>
    <t>単位：人・％</t>
  </si>
  <si>
    <t>１１－１５　結核検診の実施状況</t>
    <phoneticPr fontId="2"/>
  </si>
  <si>
    <t>R6年度より対象者が65歳以上に変更のため減少</t>
    <rPh sb="2" eb="4">
      <t>ネンド</t>
    </rPh>
    <rPh sb="6" eb="8">
      <t>タイショウ</t>
    </rPh>
    <rPh sb="8" eb="9">
      <t>シャ</t>
    </rPh>
    <rPh sb="12" eb="13">
      <t>サイ</t>
    </rPh>
    <rPh sb="13" eb="15">
      <t>イジョウ</t>
    </rPh>
    <rPh sb="16" eb="18">
      <t>ヘンコウ</t>
    </rPh>
    <rPh sb="21" eb="23">
      <t>ゲンショウ</t>
    </rPh>
    <phoneticPr fontId="2"/>
  </si>
  <si>
    <t>成人用
肺炎球菌</t>
    <phoneticPr fontId="2"/>
  </si>
  <si>
    <t>R6年度より五種混合開始につき減少</t>
    <rPh sb="2" eb="4">
      <t>ネンド</t>
    </rPh>
    <rPh sb="6" eb="8">
      <t>５シュ</t>
    </rPh>
    <rPh sb="8" eb="10">
      <t>コンゴウ</t>
    </rPh>
    <rPh sb="10" eb="12">
      <t>カイシ</t>
    </rPh>
    <rPh sb="15" eb="17">
      <t>ゲンショウ</t>
    </rPh>
    <phoneticPr fontId="2"/>
  </si>
  <si>
    <t>ヒブ及び四種混合</t>
    <rPh sb="2" eb="3">
      <t>オヨ</t>
    </rPh>
    <rPh sb="4" eb="6">
      <t>ヨンシュ</t>
    </rPh>
    <rPh sb="6" eb="8">
      <t>コンゴウ</t>
    </rPh>
    <phoneticPr fontId="2"/>
  </si>
  <si>
    <t>R6年度より開始</t>
    <rPh sb="2" eb="4">
      <t>ネンド</t>
    </rPh>
    <rPh sb="6" eb="8">
      <t>カイシ</t>
    </rPh>
    <phoneticPr fontId="2"/>
  </si>
  <si>
    <t>五種混合</t>
    <rPh sb="0" eb="2">
      <t>５シュ</t>
    </rPh>
    <rPh sb="2" eb="4">
      <t>コンゴウ</t>
    </rPh>
    <phoneticPr fontId="2"/>
  </si>
  <si>
    <t>BCG</t>
    <phoneticPr fontId="2"/>
  </si>
  <si>
    <t>B型肝炎</t>
    <rPh sb="1" eb="2">
      <t>ガタ</t>
    </rPh>
    <rPh sb="2" eb="4">
      <t>カンエン</t>
    </rPh>
    <phoneticPr fontId="2"/>
  </si>
  <si>
    <t>水痘</t>
    <rPh sb="0" eb="2">
      <t>スイトウ</t>
    </rPh>
    <phoneticPr fontId="2"/>
  </si>
  <si>
    <t>成人用
肺炎球菌</t>
    <rPh sb="0" eb="3">
      <t>セイジンヨウ</t>
    </rPh>
    <rPh sb="4" eb="6">
      <t>ハイエン</t>
    </rPh>
    <rPh sb="6" eb="8">
      <t>キュウキン</t>
    </rPh>
    <phoneticPr fontId="2"/>
  </si>
  <si>
    <t>小児用
肺炎球菌</t>
    <rPh sb="0" eb="3">
      <t>ショウニヨウ</t>
    </rPh>
    <rPh sb="4" eb="6">
      <t>ハイエン</t>
    </rPh>
    <rPh sb="6" eb="8">
      <t>キュウキン</t>
    </rPh>
    <phoneticPr fontId="2"/>
  </si>
  <si>
    <t>四種混合</t>
    <rPh sb="0" eb="2">
      <t>ヨンシュ</t>
    </rPh>
    <rPh sb="2" eb="4">
      <t>コンゴウ</t>
    </rPh>
    <phoneticPr fontId="2"/>
  </si>
  <si>
    <t>ヒブ</t>
    <phoneticPr fontId="2"/>
  </si>
  <si>
    <t>麻しん,
風しん（混合）</t>
    <phoneticPr fontId="2"/>
  </si>
  <si>
    <t>インフル
エンザ</t>
    <phoneticPr fontId="2"/>
  </si>
  <si>
    <t>ポリオ</t>
    <phoneticPr fontId="2"/>
  </si>
  <si>
    <t>五種混合</t>
    <rPh sb="0" eb="1">
      <t>ゴ</t>
    </rPh>
    <rPh sb="1" eb="2">
      <t>シュ</t>
    </rPh>
    <rPh sb="2" eb="4">
      <t>コンゴウ</t>
    </rPh>
    <phoneticPr fontId="2"/>
  </si>
  <si>
    <t>二種混合</t>
    <rPh sb="0" eb="2">
      <t>ニシュ</t>
    </rPh>
    <rPh sb="2" eb="4">
      <t>コンゴウ</t>
    </rPh>
    <phoneticPr fontId="2"/>
  </si>
  <si>
    <t>日本脳炎</t>
    <rPh sb="0" eb="2">
      <t>ニホン</t>
    </rPh>
    <rPh sb="2" eb="4">
      <t>ノウエン</t>
    </rPh>
    <phoneticPr fontId="2"/>
  </si>
  <si>
    <t>単位：人</t>
  </si>
  <si>
    <t>１１－１４　予防接種の実施状況</t>
    <phoneticPr fontId="2"/>
  </si>
  <si>
    <t>不採血者数</t>
    <rPh sb="0" eb="1">
      <t>フ</t>
    </rPh>
    <rPh sb="1" eb="3">
      <t>サイケツ</t>
    </rPh>
    <rPh sb="3" eb="4">
      <t>シャ</t>
    </rPh>
    <rPh sb="4" eb="5">
      <t>スウ</t>
    </rPh>
    <phoneticPr fontId="2"/>
  </si>
  <si>
    <t>献血者数</t>
    <rPh sb="0" eb="2">
      <t>ケンケツ</t>
    </rPh>
    <rPh sb="2" eb="3">
      <t>シャ</t>
    </rPh>
    <rPh sb="3" eb="4">
      <t>スウ</t>
    </rPh>
    <phoneticPr fontId="2"/>
  </si>
  <si>
    <t>参加者数</t>
    <rPh sb="0" eb="3">
      <t>サンカシャ</t>
    </rPh>
    <rPh sb="3" eb="4">
      <t>スウ</t>
    </rPh>
    <phoneticPr fontId="2"/>
  </si>
  <si>
    <t>１１－８　献血者の状況</t>
    <phoneticPr fontId="2"/>
  </si>
  <si>
    <t>１１－２　医療従事者の状況</t>
    <phoneticPr fontId="2"/>
  </si>
  <si>
    <t>単位：人　各年12月31日現在</t>
    <rPh sb="3" eb="4">
      <t>ヒト</t>
    </rPh>
    <rPh sb="5" eb="7">
      <t>カクトシ</t>
    </rPh>
    <rPh sb="9" eb="10">
      <t>ガツ</t>
    </rPh>
    <rPh sb="12" eb="13">
      <t>ニチ</t>
    </rPh>
    <rPh sb="13" eb="15">
      <t>ゲンザイ</t>
    </rPh>
    <phoneticPr fontId="7"/>
  </si>
  <si>
    <t>医　師</t>
  </si>
  <si>
    <t>歯科医師</t>
  </si>
  <si>
    <t>薬剤師</t>
  </si>
  <si>
    <t>看護師</t>
    <phoneticPr fontId="2"/>
  </si>
  <si>
    <t>助産師</t>
    <rPh sb="2" eb="3">
      <t>シ</t>
    </rPh>
    <phoneticPr fontId="6"/>
  </si>
  <si>
    <t>歯科
衛生士</t>
    <rPh sb="3" eb="6">
      <t>エイセイシ</t>
    </rPh>
    <phoneticPr fontId="6"/>
  </si>
  <si>
    <t>看護師</t>
  </si>
  <si>
    <t>准看護師</t>
  </si>
  <si>
    <t>平成</t>
    <rPh sb="0" eb="2">
      <t>ヘイセイ</t>
    </rPh>
    <phoneticPr fontId="2"/>
  </si>
  <si>
    <t>資料：岐阜県医療従事者実態調査</t>
    <rPh sb="3" eb="5">
      <t>ギフ</t>
    </rPh>
    <rPh sb="5" eb="6">
      <t>ケン</t>
    </rPh>
    <rPh sb="6" eb="8">
      <t>イリョウ</t>
    </rPh>
    <rPh sb="8" eb="11">
      <t>ジュウジシャ</t>
    </rPh>
    <rPh sb="11" eb="13">
      <t>ジッタイ</t>
    </rPh>
    <rPh sb="13" eb="15">
      <t>チョウサ</t>
    </rPh>
    <phoneticPr fontId="6"/>
  </si>
  <si>
    <t>１１－６　市別主要死因別の死亡者数</t>
    <phoneticPr fontId="2"/>
  </si>
  <si>
    <t>死亡者数</t>
    <rPh sb="0" eb="2">
      <t>シボウ</t>
    </rPh>
    <rPh sb="2" eb="3">
      <t>シャ</t>
    </rPh>
    <rPh sb="3" eb="4">
      <t>スウ</t>
    </rPh>
    <phoneticPr fontId="2"/>
  </si>
  <si>
    <t>悪性新生物</t>
    <phoneticPr fontId="2"/>
  </si>
  <si>
    <t>脳血管疾患</t>
    <phoneticPr fontId="2"/>
  </si>
  <si>
    <t>心疾患</t>
    <phoneticPr fontId="2"/>
  </si>
  <si>
    <t>肺炎</t>
    <phoneticPr fontId="2"/>
  </si>
  <si>
    <t>老衰</t>
    <phoneticPr fontId="2"/>
  </si>
  <si>
    <t>不慮の事故</t>
    <phoneticPr fontId="2"/>
  </si>
  <si>
    <t>腎不全</t>
    <phoneticPr fontId="2"/>
  </si>
  <si>
    <t>大動脈瘤
及び解離</t>
    <phoneticPr fontId="2"/>
  </si>
  <si>
    <t>自殺</t>
    <phoneticPr fontId="2"/>
  </si>
  <si>
    <t>肝疾患</t>
    <phoneticPr fontId="2"/>
  </si>
  <si>
    <t>慢性閉塞性肺疾患</t>
    <phoneticPr fontId="2"/>
  </si>
  <si>
    <t>糖尿病</t>
    <phoneticPr fontId="2"/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</si>
  <si>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</si>
  <si>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</si>
  <si>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</si>
  <si>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</si>
  <si>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</si>
  <si>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</si>
  <si>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</si>
  <si>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</si>
  <si>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</si>
  <si>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</si>
  <si>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</si>
  <si>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</si>
  <si>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</si>
  <si>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</si>
  <si>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</si>
  <si>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  <rPh sb="0" eb="3">
      <t>ヤマガタシ</t>
    </rPh>
    <phoneticPr fontId="7"/>
  </si>
  <si>
    <t>瑞穂市</t>
    <rPh sb="0" eb="2">
      <t>ミズホ</t>
    </rPh>
    <rPh sb="2" eb="3">
      <t>シ</t>
    </rPh>
    <phoneticPr fontId="7"/>
  </si>
  <si>
    <t>飛騨市</t>
  </si>
  <si>
    <t>本巣市</t>
  </si>
  <si>
    <t>郡上市</t>
  </si>
  <si>
    <t>下呂市</t>
  </si>
  <si>
    <t>海津市</t>
  </si>
  <si>
    <t>（注）人口は、令和3年10月1日現在の岐阜県推計人口（岐阜県統計課）。</t>
    <phoneticPr fontId="2"/>
  </si>
  <si>
    <t>資料：人口動態調査</t>
    <rPh sb="3" eb="5">
      <t>ジンコウ</t>
    </rPh>
    <rPh sb="5" eb="7">
      <t>ドウタイ</t>
    </rPh>
    <rPh sb="7" eb="9">
      <t>チョウサ</t>
    </rPh>
    <phoneticPr fontId="2"/>
  </si>
  <si>
    <t>単位：人　　令和5年1月1日～令和5年12月31日</t>
    <rPh sb="6" eb="8">
      <t>レイワ</t>
    </rPh>
    <rPh sb="15" eb="17">
      <t>レイワ</t>
    </rPh>
    <phoneticPr fontId="7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</si>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</sst>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.0;[Red]\-#,##0.0"/>
    <numFmt numFmtId="178" formatCode="#,##0;&quot;△ &quot;#,##0"/>
  </numFmts>
  <fonts count="23" x14ac:knownFonts="1"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38" fontId="1" fillId="0" borderId="0" xfId="1" applyFont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0" fontId="4" fillId="0" borderId="19" xfId="0" applyFont="1" applyBorder="1" applyAlignment="1">
      <alignment horizontal="distributed" vertical="center" justifyLastLine="1"/>
    </xf>
    <xf numFmtId="38" fontId="11" fillId="0" borderId="0" xfId="1" applyFont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center"/>
    </xf>
    <xf numFmtId="0" fontId="11" fillId="0" borderId="3" xfId="0" applyFont="1" applyBorder="1" applyAlignment="1">
      <alignment horizontal="distributed" vertical="center" justifyLastLine="1"/>
    </xf>
    <xf numFmtId="0" fontId="11" fillId="0" borderId="13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19" xfId="0" applyFont="1" applyBorder="1" applyAlignment="1">
      <alignment horizontal="distributed" vertical="center" justifyLastLine="1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19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20" xfId="0" applyFont="1" applyBorder="1" applyAlignment="1">
      <alignment horizontal="distributed" vertical="center" wrapText="1" justifyLastLine="1"/>
    </xf>
    <xf numFmtId="0" fontId="11" fillId="0" borderId="20" xfId="0" applyFont="1" applyBorder="1" applyAlignment="1">
      <alignment horizontal="distributed" vertical="center" justifyLastLine="1"/>
    </xf>
    <xf numFmtId="0" fontId="11" fillId="0" borderId="20" xfId="0" applyFont="1" applyBorder="1" applyAlignment="1">
      <alignment horizontal="distributed" vertical="center" wrapText="1" justifyLastLine="1"/>
    </xf>
    <xf numFmtId="0" fontId="11" fillId="0" borderId="4" xfId="0" applyFont="1" applyBorder="1" applyAlignment="1">
      <alignment horizontal="distributed" vertical="center" wrapText="1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1" fillId="0" borderId="0" xfId="1" applyNumberFormat="1" applyFont="1" applyBorder="1" applyAlignment="1">
      <alignment horizontal="right" vertical="center"/>
    </xf>
    <xf numFmtId="40" fontId="1" fillId="0" borderId="0" xfId="1" applyNumberFormat="1" applyFont="1" applyBorder="1" applyAlignment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0" fontId="3" fillId="0" borderId="18" xfId="0" applyFont="1" applyBorder="1" applyAlignment="1">
      <alignment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right" vertical="center" justifyLastLine="1"/>
    </xf>
    <xf numFmtId="0" fontId="11" fillId="0" borderId="3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12" fillId="0" borderId="2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1" fillId="0" borderId="20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wrapText="1" justifyLastLine="1"/>
    </xf>
    <xf numFmtId="0" fontId="11" fillId="0" borderId="13" xfId="0" applyFont="1" applyBorder="1" applyAlignment="1">
      <alignment horizontal="distributed" vertical="center" wrapText="1" justifyLastLine="1"/>
    </xf>
    <xf numFmtId="0" fontId="11" fillId="0" borderId="15" xfId="0" applyFont="1" applyBorder="1" applyAlignment="1">
      <alignment horizontal="distributed" vertical="center" wrapText="1" justifyLastLine="1"/>
    </xf>
    <xf numFmtId="0" fontId="1" fillId="0" borderId="0" xfId="0" applyFont="1" applyAlignment="1">
      <alignment horizontal="left" vertical="center" indent="1"/>
    </xf>
    <xf numFmtId="0" fontId="4" fillId="0" borderId="20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wrapText="1" justifyLastLine="1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38" fontId="15" fillId="0" borderId="1" xfId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38" fontId="16" fillId="0" borderId="1" xfId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7" fillId="0" borderId="3" xfId="0" applyFont="1" applyBorder="1" applyAlignment="1">
      <alignment horizontal="distributed" vertical="center" justifyLastLine="1"/>
    </xf>
    <xf numFmtId="0" fontId="17" fillId="0" borderId="13" xfId="0" applyFont="1" applyBorder="1" applyAlignment="1">
      <alignment horizontal="distributed" vertical="center" justifyLastLine="1"/>
    </xf>
    <xf numFmtId="0" fontId="17" fillId="0" borderId="16" xfId="0" applyFont="1" applyBorder="1" applyAlignment="1">
      <alignment horizontal="distributed" vertical="center" justifyLastLine="1"/>
    </xf>
    <xf numFmtId="0" fontId="17" fillId="0" borderId="17" xfId="0" applyFont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38" fontId="17" fillId="0" borderId="0" xfId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38" fontId="10" fillId="0" borderId="0" xfId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38" fontId="10" fillId="0" borderId="1" xfId="1" applyFon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4" xfId="0" applyFont="1" applyBorder="1" applyAlignment="1">
      <alignment horizontal="distributed" vertical="center" wrapText="1" justifyLastLine="1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distributed" vertical="center" justifyLastLine="1"/>
    </xf>
    <xf numFmtId="0" fontId="10" fillId="0" borderId="20" xfId="0" applyFont="1" applyBorder="1" applyAlignment="1">
      <alignment horizontal="distributed" vertical="center" justifyLastLine="1"/>
    </xf>
    <xf numFmtId="0" fontId="10" fillId="0" borderId="19" xfId="0" applyFont="1" applyBorder="1" applyAlignment="1">
      <alignment horizontal="distributed" vertical="center" justifyLastLine="1"/>
    </xf>
    <xf numFmtId="0" fontId="10" fillId="0" borderId="17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177" fontId="15" fillId="0" borderId="1" xfId="1" applyNumberFormat="1" applyFont="1" applyFill="1" applyBorder="1" applyAlignment="1">
      <alignment horizontal="right" vertical="center"/>
    </xf>
    <xf numFmtId="40" fontId="15" fillId="0" borderId="1" xfId="1" applyNumberFormat="1" applyFont="1" applyFill="1" applyBorder="1" applyAlignment="1">
      <alignment horizontal="right" vertical="center"/>
    </xf>
    <xf numFmtId="176" fontId="21" fillId="0" borderId="0" xfId="1" applyNumberFormat="1" applyFont="1" applyFill="1" applyBorder="1" applyAlignment="1">
      <alignment horizontal="right" vertical="center"/>
    </xf>
    <xf numFmtId="38" fontId="14" fillId="0" borderId="1" xfId="1" applyFont="1" applyFill="1" applyBorder="1" applyAlignment="1">
      <alignment horizontal="right" vertical="center"/>
    </xf>
    <xf numFmtId="178" fontId="14" fillId="0" borderId="1" xfId="1" applyNumberFormat="1" applyFont="1" applyFill="1" applyBorder="1" applyAlignment="1">
      <alignment horizontal="right" vertical="center"/>
    </xf>
    <xf numFmtId="0" fontId="19" fillId="0" borderId="19" xfId="0" applyFont="1" applyBorder="1" applyAlignment="1">
      <alignment horizontal="distributed" vertical="center" justifyLastLine="1"/>
    </xf>
    <xf numFmtId="0" fontId="19" fillId="0" borderId="20" xfId="0" applyFont="1" applyBorder="1" applyAlignment="1">
      <alignment horizontal="distributed" vertical="center" justifyLastLine="1"/>
    </xf>
    <xf numFmtId="0" fontId="19" fillId="0" borderId="20" xfId="0" applyFont="1" applyBorder="1" applyAlignment="1">
      <alignment horizontal="distributed" vertical="center" wrapText="1" justifyLastLine="1"/>
    </xf>
    <xf numFmtId="0" fontId="19" fillId="0" borderId="11" xfId="0" applyFont="1" applyBorder="1" applyAlignment="1">
      <alignment horizontal="distributed" vertical="center" wrapText="1" justifyLastLine="1"/>
    </xf>
    <xf numFmtId="0" fontId="19" fillId="0" borderId="13" xfId="0" applyFont="1" applyBorder="1" applyAlignment="1">
      <alignment horizontal="distributed" vertical="center" wrapText="1" justifyLastLine="1"/>
    </xf>
    <xf numFmtId="0" fontId="19" fillId="0" borderId="16" xfId="0" applyFont="1" applyBorder="1" applyAlignment="1">
      <alignment horizontal="distributed" vertical="center" justifyLastLine="1"/>
    </xf>
    <xf numFmtId="0" fontId="19" fillId="0" borderId="17" xfId="0" applyFont="1" applyBorder="1" applyAlignment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/>
    </xf>
    <xf numFmtId="177" fontId="10" fillId="0" borderId="0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7" fillId="0" borderId="6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distributed" vertical="center" justifyLastLine="1"/>
    </xf>
    <xf numFmtId="0" fontId="17" fillId="0" borderId="3" xfId="0" applyFont="1" applyBorder="1" applyAlignment="1">
      <alignment horizontal="distributed" vertical="center" justifyLastLine="1"/>
    </xf>
    <xf numFmtId="0" fontId="17" fillId="0" borderId="2" xfId="0" applyFont="1" applyBorder="1" applyAlignment="1">
      <alignment horizontal="distributed" vertical="center" justifyLastLine="1"/>
    </xf>
    <xf numFmtId="0" fontId="11" fillId="0" borderId="19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7" fillId="0" borderId="4" xfId="0" applyFont="1" applyBorder="1" applyAlignment="1">
      <alignment horizontal="distributed" vertical="center" justifyLastLine="1"/>
    </xf>
    <xf numFmtId="0" fontId="17" fillId="0" borderId="7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wrapText="1" justifyLastLine="1"/>
    </xf>
    <xf numFmtId="0" fontId="3" fillId="0" borderId="21" xfId="0" applyFont="1" applyBorder="1" applyAlignment="1">
      <alignment horizontal="distributed" vertical="center" wrapText="1" justifyLastLine="1"/>
    </xf>
    <xf numFmtId="0" fontId="3" fillId="0" borderId="15" xfId="0" applyFont="1" applyBorder="1" applyAlignment="1">
      <alignment horizontal="distributed" vertical="center" justifyLastLine="1"/>
    </xf>
    <xf numFmtId="0" fontId="12" fillId="0" borderId="21" xfId="0" applyFont="1" applyBorder="1" applyAlignment="1">
      <alignment horizontal="distributed" vertical="center" wrapText="1" justifyLastLine="1"/>
    </xf>
    <xf numFmtId="0" fontId="12" fillId="0" borderId="15" xfId="0" applyFont="1" applyBorder="1" applyAlignment="1">
      <alignment horizontal="distributed" vertical="center" justifyLastLine="1"/>
    </xf>
    <xf numFmtId="0" fontId="22" fillId="0" borderId="4" xfId="0" applyFont="1" applyBorder="1" applyAlignment="1">
      <alignment horizontal="distributed" vertical="center" wrapText="1" justifyLastLine="1"/>
    </xf>
    <xf numFmtId="0" fontId="22" fillId="0" borderId="4" xfId="0" applyFont="1" applyBorder="1" applyAlignment="1">
      <alignment horizontal="distributed" vertical="center" justifyLastLine="1"/>
    </xf>
    <xf numFmtId="0" fontId="19" fillId="0" borderId="19" xfId="0" applyFont="1" applyBorder="1" applyAlignment="1">
      <alignment horizontal="distributed" vertical="center" justifyLastLine="1"/>
    </xf>
    <xf numFmtId="0" fontId="19" fillId="0" borderId="7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horizontal="right" vertical="center"/>
    </xf>
    <xf numFmtId="0" fontId="19" fillId="0" borderId="6" xfId="0" applyFont="1" applyBorder="1" applyAlignment="1">
      <alignment horizontal="center" vertical="center" justifyLastLine="1"/>
    </xf>
    <xf numFmtId="0" fontId="19" fillId="0" borderId="12" xfId="0" applyFont="1" applyBorder="1" applyAlignment="1">
      <alignment horizontal="center" vertical="center" justifyLastLine="1"/>
    </xf>
    <xf numFmtId="0" fontId="19" fillId="0" borderId="3" xfId="0" applyFont="1" applyBorder="1" applyAlignment="1">
      <alignment horizontal="center" vertical="center" justifyLastLine="1"/>
    </xf>
    <xf numFmtId="0" fontId="19" fillId="0" borderId="2" xfId="0" applyFont="1" applyBorder="1" applyAlignment="1">
      <alignment horizontal="center" vertical="center" justifyLastLine="1"/>
    </xf>
    <xf numFmtId="0" fontId="19" fillId="0" borderId="19" xfId="0" applyFont="1" applyBorder="1" applyAlignment="1">
      <alignment horizontal="center" vertical="center" wrapText="1" justifyLastLine="1"/>
    </xf>
    <xf numFmtId="0" fontId="19" fillId="0" borderId="4" xfId="0" applyFont="1" applyBorder="1" applyAlignment="1">
      <alignment horizontal="center" vertical="center" wrapText="1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5.6328125" style="1" customWidth="1"/>
    <col min="2" max="2" width="5" style="1" customWidth="1"/>
    <col min="3" max="3" width="5.6328125" style="1" customWidth="1"/>
    <col min="4" max="10" width="10" style="1" customWidth="1"/>
    <col min="11" max="16384" width="1.1796875" style="1"/>
  </cols>
  <sheetData>
    <row r="1" spans="1:12" ht="22.5" customHeight="1" x14ac:dyDescent="0.2">
      <c r="A1" s="132" t="s">
        <v>13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2" ht="11.25" customHeight="1" x14ac:dyDescent="0.2"/>
    <row r="3" spans="1:12" s="2" customFormat="1" ht="18.75" customHeight="1" thickBot="1" x14ac:dyDescent="0.25">
      <c r="A3" s="3" t="s">
        <v>0</v>
      </c>
      <c r="J3" s="2" t="s">
        <v>11</v>
      </c>
    </row>
    <row r="4" spans="1:12" ht="22.5" customHeight="1" x14ac:dyDescent="0.2">
      <c r="A4" s="126" t="s">
        <v>9</v>
      </c>
      <c r="B4" s="126"/>
      <c r="C4" s="127"/>
      <c r="D4" s="136" t="s">
        <v>1</v>
      </c>
      <c r="E4" s="137"/>
      <c r="F4" s="136" t="s">
        <v>2</v>
      </c>
      <c r="G4" s="136"/>
      <c r="H4" s="136"/>
      <c r="I4" s="137"/>
      <c r="J4" s="133" t="s">
        <v>12</v>
      </c>
    </row>
    <row r="5" spans="1:12" ht="22.5" customHeight="1" x14ac:dyDescent="0.2">
      <c r="A5" s="128"/>
      <c r="B5" s="128"/>
      <c r="C5" s="129"/>
      <c r="D5" s="128" t="s">
        <v>3</v>
      </c>
      <c r="E5" s="141" t="s">
        <v>4</v>
      </c>
      <c r="F5" s="138" t="s">
        <v>3</v>
      </c>
      <c r="G5" s="139"/>
      <c r="H5" s="140"/>
      <c r="I5" s="128" t="s">
        <v>4</v>
      </c>
      <c r="J5" s="134"/>
    </row>
    <row r="6" spans="1:12" ht="22.5" customHeight="1" x14ac:dyDescent="0.2">
      <c r="A6" s="130"/>
      <c r="B6" s="130"/>
      <c r="C6" s="131"/>
      <c r="D6" s="130"/>
      <c r="E6" s="142"/>
      <c r="F6" s="4" t="s">
        <v>14</v>
      </c>
      <c r="G6" s="5" t="s">
        <v>5</v>
      </c>
      <c r="H6" s="5" t="s">
        <v>6</v>
      </c>
      <c r="I6" s="130"/>
      <c r="J6" s="135"/>
    </row>
    <row r="7" spans="1:12" ht="22.5" customHeight="1" x14ac:dyDescent="0.2">
      <c r="A7" s="7" t="s">
        <v>7</v>
      </c>
      <c r="B7" s="8">
        <v>2</v>
      </c>
      <c r="C7" s="9" t="s">
        <v>8</v>
      </c>
      <c r="D7" s="1">
        <v>2</v>
      </c>
      <c r="E7" s="1">
        <v>645</v>
      </c>
      <c r="F7" s="1">
        <v>71</v>
      </c>
      <c r="G7" s="1">
        <v>2</v>
      </c>
      <c r="H7" s="1">
        <v>69</v>
      </c>
      <c r="I7" s="1">
        <v>23</v>
      </c>
      <c r="J7" s="1">
        <v>31</v>
      </c>
    </row>
    <row r="8" spans="1:12" ht="22.5" customHeight="1" x14ac:dyDescent="0.2">
      <c r="A8" s="7"/>
      <c r="B8" s="8">
        <v>3</v>
      </c>
      <c r="C8" s="9"/>
      <c r="D8" s="1">
        <v>2</v>
      </c>
      <c r="E8" s="1">
        <v>645</v>
      </c>
      <c r="F8" s="1">
        <v>71</v>
      </c>
      <c r="G8" s="1">
        <v>2</v>
      </c>
      <c r="H8" s="1">
        <v>69</v>
      </c>
      <c r="I8" s="1">
        <v>23</v>
      </c>
      <c r="J8" s="1">
        <v>31</v>
      </c>
    </row>
    <row r="9" spans="1:12" ht="22.5" customHeight="1" x14ac:dyDescent="0.2">
      <c r="A9" s="7"/>
      <c r="B9" s="8">
        <v>4</v>
      </c>
      <c r="C9" s="9"/>
      <c r="D9" s="1">
        <v>2</v>
      </c>
      <c r="E9" s="1">
        <v>645</v>
      </c>
      <c r="F9" s="1">
        <v>70</v>
      </c>
      <c r="G9" s="1">
        <v>1</v>
      </c>
      <c r="H9" s="1">
        <v>69</v>
      </c>
      <c r="I9" s="1">
        <v>19</v>
      </c>
      <c r="J9" s="1">
        <v>31</v>
      </c>
    </row>
    <row r="10" spans="1:12" ht="22.5" customHeight="1" x14ac:dyDescent="0.2">
      <c r="A10" s="7"/>
      <c r="B10" s="8">
        <v>5</v>
      </c>
      <c r="C10" s="9"/>
      <c r="D10" s="1">
        <v>2</v>
      </c>
      <c r="E10" s="1">
        <v>645</v>
      </c>
      <c r="F10" s="1">
        <v>70</v>
      </c>
      <c r="G10" s="1">
        <v>1</v>
      </c>
      <c r="H10" s="1">
        <v>69</v>
      </c>
      <c r="I10" s="1">
        <v>19</v>
      </c>
      <c r="J10" s="1">
        <v>30</v>
      </c>
    </row>
    <row r="11" spans="1:12" ht="22.5" customHeight="1" thickBot="1" x14ac:dyDescent="0.25">
      <c r="A11" s="71"/>
      <c r="B11" s="72">
        <v>6</v>
      </c>
      <c r="C11" s="73"/>
      <c r="D11" s="74">
        <v>2</v>
      </c>
      <c r="E11" s="74">
        <v>645</v>
      </c>
      <c r="F11" s="74">
        <v>71</v>
      </c>
      <c r="G11" s="74">
        <v>1</v>
      </c>
      <c r="H11" s="74">
        <v>70</v>
      </c>
      <c r="I11" s="74">
        <v>19</v>
      </c>
      <c r="J11" s="74">
        <v>28</v>
      </c>
    </row>
    <row r="12" spans="1:12" ht="15" customHeight="1" x14ac:dyDescent="0.2">
      <c r="J12" s="6" t="s">
        <v>10</v>
      </c>
      <c r="K12" s="6"/>
      <c r="L12" s="6"/>
    </row>
  </sheetData>
  <mergeCells count="9">
    <mergeCell ref="A4:C6"/>
    <mergeCell ref="A1:J1"/>
    <mergeCell ref="J4:J6"/>
    <mergeCell ref="I5:I6"/>
    <mergeCell ref="F4:I4"/>
    <mergeCell ref="F5:H5"/>
    <mergeCell ref="D4:E4"/>
    <mergeCell ref="D5:D6"/>
    <mergeCell ref="E5:E6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F7C9-C0C3-44C0-BCB1-CF217533DCBF}">
  <dimension ref="A1:J11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6.1796875" style="1" customWidth="1"/>
    <col min="2" max="2" width="4.36328125" style="1" customWidth="1"/>
    <col min="3" max="3" width="6.1796875" style="1" customWidth="1"/>
    <col min="4" max="5" width="11.1796875" style="1" customWidth="1"/>
    <col min="6" max="10" width="9.36328125" style="1" customWidth="1"/>
    <col min="11" max="16384" width="1.1796875" style="1"/>
  </cols>
  <sheetData>
    <row r="1" spans="1:10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1.25" customHeight="1" x14ac:dyDescent="0.2"/>
    <row r="3" spans="1:10" s="2" customFormat="1" ht="18.75" customHeight="1" thickBot="1" x14ac:dyDescent="0.25">
      <c r="A3" s="3" t="s">
        <v>99</v>
      </c>
      <c r="B3" s="3"/>
      <c r="C3" s="3"/>
      <c r="D3" s="3"/>
      <c r="E3" s="3"/>
      <c r="J3" s="2" t="s">
        <v>63</v>
      </c>
    </row>
    <row r="4" spans="1:10" ht="22.5" customHeight="1" x14ac:dyDescent="0.2">
      <c r="A4" s="126" t="s">
        <v>9</v>
      </c>
      <c r="B4" s="126"/>
      <c r="C4" s="127"/>
      <c r="D4" s="165" t="s">
        <v>98</v>
      </c>
      <c r="E4" s="165" t="s">
        <v>97</v>
      </c>
      <c r="F4" s="136" t="s">
        <v>96</v>
      </c>
      <c r="G4" s="136"/>
      <c r="H4" s="136"/>
      <c r="I4" s="136"/>
      <c r="J4" s="136"/>
    </row>
    <row r="5" spans="1:10" ht="22.5" customHeight="1" x14ac:dyDescent="0.2">
      <c r="A5" s="130"/>
      <c r="B5" s="130"/>
      <c r="C5" s="131"/>
      <c r="D5" s="131"/>
      <c r="E5" s="131"/>
      <c r="F5" s="13" t="s">
        <v>95</v>
      </c>
      <c r="G5" s="13" t="s">
        <v>94</v>
      </c>
      <c r="H5" s="13" t="s">
        <v>93</v>
      </c>
      <c r="I5" s="13" t="s">
        <v>92</v>
      </c>
      <c r="J5" s="4" t="s">
        <v>91</v>
      </c>
    </row>
    <row r="6" spans="1:10" ht="22.5" customHeight="1" x14ac:dyDescent="0.2">
      <c r="A6" s="7" t="s">
        <v>28</v>
      </c>
      <c r="B6" s="8">
        <v>2</v>
      </c>
      <c r="C6" s="9" t="s">
        <v>49</v>
      </c>
      <c r="D6" s="16">
        <v>977</v>
      </c>
      <c r="E6" s="16">
        <v>454</v>
      </c>
      <c r="F6" s="16">
        <v>1061</v>
      </c>
      <c r="G6" s="16" t="s">
        <v>47</v>
      </c>
      <c r="H6" s="16" t="s">
        <v>47</v>
      </c>
      <c r="I6" s="16">
        <v>1054</v>
      </c>
      <c r="J6" s="16">
        <v>7</v>
      </c>
    </row>
    <row r="7" spans="1:10" ht="22.5" customHeight="1" x14ac:dyDescent="0.2">
      <c r="A7" s="7"/>
      <c r="B7" s="8">
        <v>3</v>
      </c>
      <c r="C7" s="9"/>
      <c r="D7" s="16">
        <v>942</v>
      </c>
      <c r="E7" s="16">
        <v>477</v>
      </c>
      <c r="F7" s="16">
        <v>1034</v>
      </c>
      <c r="G7" s="16" t="s">
        <v>47</v>
      </c>
      <c r="H7" s="16" t="s">
        <v>47</v>
      </c>
      <c r="I7" s="16">
        <v>1027</v>
      </c>
      <c r="J7" s="16">
        <v>7</v>
      </c>
    </row>
    <row r="8" spans="1:10" ht="22.5" customHeight="1" x14ac:dyDescent="0.2">
      <c r="A8" s="7"/>
      <c r="B8" s="8">
        <v>4</v>
      </c>
      <c r="C8" s="9"/>
      <c r="D8" s="16">
        <v>1005</v>
      </c>
      <c r="E8" s="16">
        <v>477</v>
      </c>
      <c r="F8" s="16">
        <v>1122</v>
      </c>
      <c r="G8" s="16" t="s">
        <v>47</v>
      </c>
      <c r="H8" s="16" t="s">
        <v>47</v>
      </c>
      <c r="I8" s="16">
        <v>1114</v>
      </c>
      <c r="J8" s="16">
        <v>8</v>
      </c>
    </row>
    <row r="9" spans="1:10" ht="22.5" customHeight="1" x14ac:dyDescent="0.2">
      <c r="A9" s="7"/>
      <c r="B9" s="8">
        <v>5</v>
      </c>
      <c r="C9" s="9"/>
      <c r="D9" s="16">
        <v>1030</v>
      </c>
      <c r="E9" s="16">
        <v>514</v>
      </c>
      <c r="F9" s="16">
        <v>1134</v>
      </c>
      <c r="G9" s="16" t="s">
        <v>47</v>
      </c>
      <c r="H9" s="16" t="s">
        <v>47</v>
      </c>
      <c r="I9" s="16">
        <v>1126</v>
      </c>
      <c r="J9" s="16">
        <v>8</v>
      </c>
    </row>
    <row r="10" spans="1:10" ht="22.5" customHeight="1" thickBot="1" x14ac:dyDescent="0.25">
      <c r="A10" s="71"/>
      <c r="B10" s="72">
        <v>6</v>
      </c>
      <c r="C10" s="73"/>
      <c r="D10" s="80">
        <v>1031</v>
      </c>
      <c r="E10" s="80">
        <v>582</v>
      </c>
      <c r="F10" s="80">
        <v>1103</v>
      </c>
      <c r="G10" s="80" t="s">
        <v>47</v>
      </c>
      <c r="H10" s="80" t="s">
        <v>47</v>
      </c>
      <c r="I10" s="80">
        <v>1099</v>
      </c>
      <c r="J10" s="80">
        <v>4</v>
      </c>
    </row>
    <row r="11" spans="1:10" ht="15" customHeight="1" x14ac:dyDescent="0.2">
      <c r="J11" s="6" t="s">
        <v>65</v>
      </c>
    </row>
  </sheetData>
  <mergeCells count="5">
    <mergeCell ref="F4:J4"/>
    <mergeCell ref="D4:D5"/>
    <mergeCell ref="E4:E5"/>
    <mergeCell ref="A4:C5"/>
    <mergeCell ref="A1:J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E1FD-ABD9-4130-AABC-BB114305D5C9}">
  <dimension ref="A1:G10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6.90625" style="1" customWidth="1"/>
    <col min="2" max="2" width="5" style="1" customWidth="1"/>
    <col min="3" max="3" width="6.90625" style="1" customWidth="1"/>
    <col min="4" max="7" width="16.90625" style="1" customWidth="1"/>
    <col min="8" max="16384" width="1.1796875" style="1"/>
  </cols>
  <sheetData>
    <row r="1" spans="1:7" ht="22.5" customHeight="1" x14ac:dyDescent="0.2">
      <c r="A1" s="132"/>
      <c r="B1" s="132"/>
      <c r="C1" s="132"/>
      <c r="D1" s="132"/>
      <c r="E1" s="132"/>
      <c r="F1" s="132"/>
      <c r="G1" s="132"/>
    </row>
    <row r="2" spans="1:7" ht="11.25" customHeight="1" x14ac:dyDescent="0.2"/>
    <row r="3" spans="1:7" s="2" customFormat="1" ht="18.75" customHeight="1" thickBot="1" x14ac:dyDescent="0.25">
      <c r="A3" s="3" t="s">
        <v>90</v>
      </c>
      <c r="B3" s="3"/>
      <c r="C3" s="3"/>
      <c r="D3" s="3"/>
      <c r="E3" s="3"/>
      <c r="G3" s="2" t="s">
        <v>63</v>
      </c>
    </row>
    <row r="4" spans="1:7" ht="22.5" customHeight="1" x14ac:dyDescent="0.2">
      <c r="A4" s="126" t="s">
        <v>9</v>
      </c>
      <c r="B4" s="126"/>
      <c r="C4" s="127"/>
      <c r="D4" s="63" t="s">
        <v>84</v>
      </c>
      <c r="E4" s="62" t="s">
        <v>89</v>
      </c>
      <c r="F4" s="11" t="s">
        <v>88</v>
      </c>
      <c r="G4" s="19" t="s">
        <v>87</v>
      </c>
    </row>
    <row r="5" spans="1:7" ht="22.5" customHeight="1" x14ac:dyDescent="0.2">
      <c r="A5" s="7" t="s">
        <v>28</v>
      </c>
      <c r="B5" s="8">
        <v>2</v>
      </c>
      <c r="C5" s="9" t="s">
        <v>49</v>
      </c>
      <c r="D5" s="16">
        <v>553</v>
      </c>
      <c r="E5" s="16">
        <v>308</v>
      </c>
      <c r="F5" s="16">
        <v>212</v>
      </c>
      <c r="G5" s="16">
        <v>33</v>
      </c>
    </row>
    <row r="6" spans="1:7" ht="22.5" customHeight="1" x14ac:dyDescent="0.2">
      <c r="A6" s="7"/>
      <c r="B6" s="8">
        <v>3</v>
      </c>
      <c r="C6" s="9"/>
      <c r="D6" s="16">
        <v>512</v>
      </c>
      <c r="E6" s="16">
        <v>263</v>
      </c>
      <c r="F6" s="16">
        <v>213</v>
      </c>
      <c r="G6" s="16">
        <v>36</v>
      </c>
    </row>
    <row r="7" spans="1:7" ht="22.5" customHeight="1" x14ac:dyDescent="0.2">
      <c r="A7" s="7"/>
      <c r="B7" s="8">
        <v>4</v>
      </c>
      <c r="C7" s="9"/>
      <c r="D7" s="16">
        <v>520</v>
      </c>
      <c r="E7" s="16">
        <v>243</v>
      </c>
      <c r="F7" s="16">
        <v>230</v>
      </c>
      <c r="G7" s="16">
        <v>47</v>
      </c>
    </row>
    <row r="8" spans="1:7" ht="22.5" customHeight="1" x14ac:dyDescent="0.2">
      <c r="A8" s="7"/>
      <c r="B8" s="8">
        <v>5</v>
      </c>
      <c r="C8" s="9"/>
      <c r="D8" s="16">
        <v>440</v>
      </c>
      <c r="E8" s="16">
        <v>185</v>
      </c>
      <c r="F8" s="16">
        <v>214</v>
      </c>
      <c r="G8" s="16">
        <v>41</v>
      </c>
    </row>
    <row r="9" spans="1:7" ht="22.5" customHeight="1" thickBot="1" x14ac:dyDescent="0.25">
      <c r="A9" s="71"/>
      <c r="B9" s="72">
        <v>6</v>
      </c>
      <c r="C9" s="73"/>
      <c r="D9" s="80">
        <f>SUM(E9:G9)</f>
        <v>435</v>
      </c>
      <c r="E9" s="80">
        <v>188</v>
      </c>
      <c r="F9" s="80">
        <v>209</v>
      </c>
      <c r="G9" s="80">
        <v>38</v>
      </c>
    </row>
    <row r="10" spans="1:7" ht="15" customHeight="1" x14ac:dyDescent="0.2">
      <c r="G10" s="6" t="s">
        <v>65</v>
      </c>
    </row>
  </sheetData>
  <mergeCells count="2">
    <mergeCell ref="A1:G1"/>
    <mergeCell ref="A4:C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F71E-7E5D-4557-94EA-76A3039FB97D}">
  <dimension ref="A1:J11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6.1796875" style="1" customWidth="1"/>
    <col min="2" max="2" width="3.81640625" style="1" customWidth="1"/>
    <col min="3" max="3" width="6.1796875" style="1" customWidth="1"/>
    <col min="4" max="6" width="11.1796875" style="1" customWidth="1"/>
    <col min="7" max="8" width="8.81640625" style="1" customWidth="1"/>
    <col min="9" max="10" width="9.36328125" style="1" customWidth="1"/>
    <col min="11" max="16384" width="1.1796875" style="1"/>
  </cols>
  <sheetData>
    <row r="1" spans="1:10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1.25" customHeight="1" x14ac:dyDescent="0.2"/>
    <row r="3" spans="1:10" s="2" customFormat="1" ht="18.75" customHeight="1" thickBot="1" x14ac:dyDescent="0.25">
      <c r="A3" s="3" t="s">
        <v>75</v>
      </c>
      <c r="B3" s="3"/>
      <c r="C3" s="3"/>
      <c r="D3" s="3"/>
      <c r="E3" s="3"/>
    </row>
    <row r="4" spans="1:10" ht="26.25" customHeight="1" x14ac:dyDescent="0.2">
      <c r="A4" s="166" t="s">
        <v>9</v>
      </c>
      <c r="B4" s="166"/>
      <c r="C4" s="167"/>
      <c r="D4" s="170" t="s">
        <v>74</v>
      </c>
      <c r="E4" s="170" t="s">
        <v>73</v>
      </c>
      <c r="F4" s="171" t="s">
        <v>72</v>
      </c>
      <c r="G4" s="171" t="s">
        <v>71</v>
      </c>
      <c r="H4" s="173" t="s">
        <v>70</v>
      </c>
      <c r="I4" s="161" t="s">
        <v>69</v>
      </c>
      <c r="J4" s="161"/>
    </row>
    <row r="5" spans="1:10" ht="26.25" customHeight="1" x14ac:dyDescent="0.2">
      <c r="A5" s="168"/>
      <c r="B5" s="168"/>
      <c r="C5" s="169"/>
      <c r="D5" s="169"/>
      <c r="E5" s="169"/>
      <c r="F5" s="172"/>
      <c r="G5" s="172"/>
      <c r="H5" s="174"/>
      <c r="I5" s="57" t="s">
        <v>68</v>
      </c>
      <c r="J5" s="56" t="s">
        <v>67</v>
      </c>
    </row>
    <row r="6" spans="1:10" ht="26.25" customHeight="1" x14ac:dyDescent="0.2">
      <c r="A6" s="38" t="s">
        <v>28</v>
      </c>
      <c r="B6" s="37">
        <v>2</v>
      </c>
      <c r="C6" s="36" t="s">
        <v>49</v>
      </c>
      <c r="D6" s="16">
        <v>23323</v>
      </c>
      <c r="E6" s="16">
        <v>4453</v>
      </c>
      <c r="F6" s="16">
        <v>27776</v>
      </c>
      <c r="G6" s="52">
        <v>98.8</v>
      </c>
      <c r="H6" s="51">
        <v>2.14</v>
      </c>
      <c r="I6" s="16">
        <v>87691</v>
      </c>
      <c r="J6" s="50">
        <v>-0.9</v>
      </c>
    </row>
    <row r="7" spans="1:10" ht="26.25" customHeight="1" x14ac:dyDescent="0.2">
      <c r="A7" s="55"/>
      <c r="B7" s="54">
        <v>3</v>
      </c>
      <c r="C7" s="53"/>
      <c r="D7" s="16">
        <v>22675</v>
      </c>
      <c r="E7" s="16">
        <v>3286</v>
      </c>
      <c r="F7" s="16">
        <v>25961</v>
      </c>
      <c r="G7" s="52">
        <v>93.5</v>
      </c>
      <c r="H7" s="51">
        <v>1.99</v>
      </c>
      <c r="I7" s="16">
        <v>86828</v>
      </c>
      <c r="J7" s="50">
        <v>-1</v>
      </c>
    </row>
    <row r="8" spans="1:10" ht="26.25" customHeight="1" x14ac:dyDescent="0.2">
      <c r="A8" s="38"/>
      <c r="B8" s="37">
        <v>4</v>
      </c>
      <c r="C8" s="36"/>
      <c r="D8" s="16">
        <v>22248</v>
      </c>
      <c r="E8" s="16">
        <v>3055</v>
      </c>
      <c r="F8" s="16">
        <v>25303</v>
      </c>
      <c r="G8" s="52">
        <v>97.465428912599677</v>
      </c>
      <c r="H8" s="51">
        <v>1.9506257258570268</v>
      </c>
      <c r="I8" s="16">
        <v>85729</v>
      </c>
      <c r="J8" s="50">
        <v>-1.2657207352466884</v>
      </c>
    </row>
    <row r="9" spans="1:10" ht="26.25" customHeight="1" x14ac:dyDescent="0.2">
      <c r="A9" s="38"/>
      <c r="B9" s="37">
        <v>5</v>
      </c>
      <c r="C9" s="36"/>
      <c r="D9" s="16">
        <v>21422</v>
      </c>
      <c r="E9" s="16">
        <v>2554</v>
      </c>
      <c r="F9" s="16">
        <v>23976</v>
      </c>
      <c r="G9" s="52">
        <v>94.755562581512081</v>
      </c>
      <c r="H9" s="51">
        <v>1.83</v>
      </c>
      <c r="I9" s="16">
        <v>84984</v>
      </c>
      <c r="J9" s="50">
        <v>-0.86901748533168188</v>
      </c>
    </row>
    <row r="10" spans="1:10" ht="26.25" customHeight="1" thickBot="1" x14ac:dyDescent="0.25">
      <c r="A10" s="101"/>
      <c r="B10" s="102">
        <v>6</v>
      </c>
      <c r="C10" s="103"/>
      <c r="D10" s="80">
        <v>21291</v>
      </c>
      <c r="E10" s="80">
        <v>2422</v>
      </c>
      <c r="F10" s="80">
        <v>23713</v>
      </c>
      <c r="G10" s="111">
        <v>98.9</v>
      </c>
      <c r="H10" s="112">
        <v>1.79</v>
      </c>
      <c r="I10" s="97">
        <v>84308</v>
      </c>
      <c r="J10" s="113">
        <v>-0.79544384899999998</v>
      </c>
    </row>
    <row r="11" spans="1:10" ht="15" customHeight="1" x14ac:dyDescent="0.2">
      <c r="A11" s="49" t="s">
        <v>66</v>
      </c>
      <c r="I11" s="48"/>
      <c r="J11" s="47" t="s">
        <v>65</v>
      </c>
    </row>
  </sheetData>
  <mergeCells count="8">
    <mergeCell ref="A1:J1"/>
    <mergeCell ref="A4:C5"/>
    <mergeCell ref="D4:D5"/>
    <mergeCell ref="E4:E5"/>
    <mergeCell ref="I4:J4"/>
    <mergeCell ref="F4:F5"/>
    <mergeCell ref="G4:G5"/>
    <mergeCell ref="H4:H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B42F-6576-4131-92FE-CB024C49B633}">
  <dimension ref="A1:J10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6.1796875" style="1" customWidth="1"/>
    <col min="2" max="2" width="3.81640625" style="1" customWidth="1"/>
    <col min="3" max="3" width="6.1796875" style="1" customWidth="1"/>
    <col min="4" max="10" width="10" style="1" customWidth="1"/>
    <col min="11" max="16384" width="1.1796875" style="1"/>
  </cols>
  <sheetData>
    <row r="1" spans="1:10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1.25" customHeight="1" x14ac:dyDescent="0.2"/>
    <row r="3" spans="1:10" s="2" customFormat="1" ht="18.75" customHeight="1" thickBot="1" x14ac:dyDescent="0.25">
      <c r="A3" s="3" t="s">
        <v>86</v>
      </c>
      <c r="B3" s="3"/>
      <c r="C3" s="3"/>
      <c r="D3" s="3"/>
      <c r="E3" s="3"/>
      <c r="J3" s="2" t="s">
        <v>85</v>
      </c>
    </row>
    <row r="4" spans="1:10" ht="26.25" customHeight="1" x14ac:dyDescent="0.2">
      <c r="A4" s="166" t="s">
        <v>9</v>
      </c>
      <c r="B4" s="166"/>
      <c r="C4" s="167"/>
      <c r="D4" s="39" t="s">
        <v>84</v>
      </c>
      <c r="E4" s="45" t="s">
        <v>83</v>
      </c>
      <c r="F4" s="39" t="s">
        <v>82</v>
      </c>
      <c r="G4" s="39" t="s">
        <v>81</v>
      </c>
      <c r="H4" s="61" t="s">
        <v>80</v>
      </c>
      <c r="I4" s="43" t="s">
        <v>79</v>
      </c>
      <c r="J4" s="46" t="s">
        <v>78</v>
      </c>
    </row>
    <row r="5" spans="1:10" ht="26.25" customHeight="1" x14ac:dyDescent="0.2">
      <c r="A5" s="38" t="s">
        <v>28</v>
      </c>
      <c r="B5" s="37">
        <v>2</v>
      </c>
      <c r="C5" s="36" t="s">
        <v>49</v>
      </c>
      <c r="D5" s="60">
        <v>746790</v>
      </c>
      <c r="E5" s="60">
        <v>464670</v>
      </c>
      <c r="F5" s="60">
        <v>131320</v>
      </c>
      <c r="G5" s="60">
        <v>17950</v>
      </c>
      <c r="H5" s="60">
        <v>126000</v>
      </c>
      <c r="I5" s="60" t="s">
        <v>47</v>
      </c>
      <c r="J5" s="59">
        <v>6850</v>
      </c>
    </row>
    <row r="6" spans="1:10" ht="26.25" customHeight="1" x14ac:dyDescent="0.2">
      <c r="A6" s="38"/>
      <c r="B6" s="37">
        <v>3</v>
      </c>
      <c r="C6" s="36"/>
      <c r="D6" s="60">
        <v>715719</v>
      </c>
      <c r="E6" s="60">
        <v>439380</v>
      </c>
      <c r="F6" s="60">
        <v>119670</v>
      </c>
      <c r="G6" s="60">
        <v>18430</v>
      </c>
      <c r="H6" s="60">
        <v>132460</v>
      </c>
      <c r="I6" s="60" t="s">
        <v>47</v>
      </c>
      <c r="J6" s="59">
        <v>5779</v>
      </c>
    </row>
    <row r="7" spans="1:10" ht="26.25" customHeight="1" x14ac:dyDescent="0.2">
      <c r="A7" s="38"/>
      <c r="B7" s="37">
        <v>4</v>
      </c>
      <c r="C7" s="36"/>
      <c r="D7" s="60">
        <v>689864</v>
      </c>
      <c r="E7" s="60">
        <v>431610</v>
      </c>
      <c r="F7" s="60">
        <v>117770</v>
      </c>
      <c r="G7" s="60">
        <v>16500</v>
      </c>
      <c r="H7" s="60">
        <v>120110</v>
      </c>
      <c r="I7" s="60" t="s">
        <v>47</v>
      </c>
      <c r="J7" s="59">
        <v>3874</v>
      </c>
    </row>
    <row r="8" spans="1:10" ht="26.25" customHeight="1" x14ac:dyDescent="0.2">
      <c r="A8" s="38"/>
      <c r="B8" s="37">
        <v>5</v>
      </c>
      <c r="C8" s="36"/>
      <c r="D8" s="60">
        <v>659268</v>
      </c>
      <c r="E8" s="60">
        <v>411400</v>
      </c>
      <c r="F8" s="60">
        <v>102580</v>
      </c>
      <c r="G8" s="60">
        <v>15380</v>
      </c>
      <c r="H8" s="60">
        <v>125900</v>
      </c>
      <c r="I8" s="60" t="s">
        <v>47</v>
      </c>
      <c r="J8" s="59">
        <v>4008</v>
      </c>
    </row>
    <row r="9" spans="1:10" s="58" customFormat="1" ht="26.25" customHeight="1" thickBot="1" x14ac:dyDescent="0.25">
      <c r="A9" s="101"/>
      <c r="B9" s="102">
        <v>6</v>
      </c>
      <c r="C9" s="103"/>
      <c r="D9" s="114">
        <f>E9+F9+G9+H9+J9</f>
        <v>635598</v>
      </c>
      <c r="E9" s="114">
        <v>389650</v>
      </c>
      <c r="F9" s="114">
        <v>109140</v>
      </c>
      <c r="G9" s="114">
        <v>8650</v>
      </c>
      <c r="H9" s="114">
        <v>123320</v>
      </c>
      <c r="I9" s="114" t="s">
        <v>77</v>
      </c>
      <c r="J9" s="115">
        <v>4838</v>
      </c>
    </row>
    <row r="10" spans="1:10" ht="15" customHeight="1" x14ac:dyDescent="0.2">
      <c r="A10" s="49" t="s">
        <v>76</v>
      </c>
      <c r="J10" s="6" t="s">
        <v>46</v>
      </c>
    </row>
  </sheetData>
  <mergeCells count="2">
    <mergeCell ref="A1:J1"/>
    <mergeCell ref="A4:C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E145-35FE-4FF9-9F13-DC21459AE2B2}">
  <dimension ref="A1:K20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8.6328125" style="1" customWidth="1"/>
    <col min="2" max="3" width="2.08984375" style="1" customWidth="1"/>
    <col min="4" max="4" width="8.6328125" style="1" customWidth="1"/>
    <col min="5" max="10" width="10.81640625" style="1" customWidth="1"/>
    <col min="11" max="16384" width="1.1796875" style="1"/>
  </cols>
  <sheetData>
    <row r="1" spans="1:11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1" ht="11.25" customHeight="1" x14ac:dyDescent="0.2"/>
    <row r="3" spans="1:11" s="2" customFormat="1" ht="18.75" customHeight="1" thickBot="1" x14ac:dyDescent="0.25">
      <c r="A3" s="3" t="s">
        <v>144</v>
      </c>
      <c r="B3" s="3"/>
      <c r="C3" s="3"/>
      <c r="D3" s="3"/>
      <c r="E3" s="3"/>
      <c r="F3" s="3"/>
      <c r="G3" s="3"/>
      <c r="H3" s="3"/>
      <c r="J3" s="2" t="s">
        <v>143</v>
      </c>
    </row>
    <row r="4" spans="1:11" ht="26.25" customHeight="1" x14ac:dyDescent="0.2">
      <c r="A4" s="136" t="s">
        <v>9</v>
      </c>
      <c r="B4" s="136"/>
      <c r="C4" s="136"/>
      <c r="D4" s="137"/>
      <c r="E4" s="11" t="s">
        <v>95</v>
      </c>
      <c r="F4" s="69" t="s">
        <v>142</v>
      </c>
      <c r="G4" s="12" t="s">
        <v>141</v>
      </c>
      <c r="H4" s="12" t="s">
        <v>140</v>
      </c>
      <c r="I4" s="11" t="s">
        <v>139</v>
      </c>
      <c r="J4" s="70" t="s">
        <v>138</v>
      </c>
    </row>
    <row r="5" spans="1:11" ht="26.25" customHeight="1" x14ac:dyDescent="0.2">
      <c r="A5" s="7" t="s">
        <v>7</v>
      </c>
      <c r="B5" s="179">
        <v>2</v>
      </c>
      <c r="C5" s="179"/>
      <c r="D5" s="9" t="s">
        <v>16</v>
      </c>
      <c r="E5" s="16">
        <v>31298</v>
      </c>
      <c r="F5" s="16">
        <v>2773</v>
      </c>
      <c r="G5" s="16">
        <v>742</v>
      </c>
      <c r="H5" s="16" t="s">
        <v>47</v>
      </c>
      <c r="I5" s="16">
        <v>0</v>
      </c>
      <c r="J5" s="16">
        <v>16403</v>
      </c>
    </row>
    <row r="6" spans="1:11" ht="26.25" customHeight="1" x14ac:dyDescent="0.2">
      <c r="A6" s="7"/>
      <c r="B6" s="179">
        <v>3</v>
      </c>
      <c r="C6" s="179"/>
      <c r="D6" s="9"/>
      <c r="E6" s="16">
        <v>27257</v>
      </c>
      <c r="F6" s="16">
        <v>1805</v>
      </c>
      <c r="G6" s="16">
        <v>703</v>
      </c>
      <c r="H6" s="16" t="s">
        <v>47</v>
      </c>
      <c r="I6" s="16">
        <v>0</v>
      </c>
      <c r="J6" s="16">
        <v>14618</v>
      </c>
    </row>
    <row r="7" spans="1:11" ht="26.25" customHeight="1" x14ac:dyDescent="0.2">
      <c r="A7" s="7"/>
      <c r="B7" s="179">
        <v>4</v>
      </c>
      <c r="C7" s="179"/>
      <c r="D7" s="9"/>
      <c r="E7" s="16">
        <v>28208</v>
      </c>
      <c r="F7" s="16">
        <v>2725</v>
      </c>
      <c r="G7" s="16">
        <v>585</v>
      </c>
      <c r="H7" s="16" t="s">
        <v>47</v>
      </c>
      <c r="I7" s="16">
        <v>0</v>
      </c>
      <c r="J7" s="16">
        <v>14293</v>
      </c>
    </row>
    <row r="8" spans="1:11" ht="26.25" customHeight="1" x14ac:dyDescent="0.2">
      <c r="A8" s="7"/>
      <c r="B8" s="179">
        <v>5</v>
      </c>
      <c r="C8" s="179"/>
      <c r="D8" s="9"/>
      <c r="E8" s="16">
        <v>26305</v>
      </c>
      <c r="F8" s="16">
        <v>2322</v>
      </c>
      <c r="G8" s="16">
        <v>590</v>
      </c>
      <c r="H8" s="16" t="s">
        <v>47</v>
      </c>
      <c r="I8" s="16">
        <v>0</v>
      </c>
      <c r="J8" s="16">
        <v>13926</v>
      </c>
    </row>
    <row r="9" spans="1:11" ht="26.25" customHeight="1" thickBot="1" x14ac:dyDescent="0.25">
      <c r="A9" s="71"/>
      <c r="B9" s="180">
        <v>6</v>
      </c>
      <c r="C9" s="180"/>
      <c r="D9" s="73"/>
      <c r="E9" s="80">
        <f>SUM(F9:J9,A16:J16)</f>
        <v>23404</v>
      </c>
      <c r="F9" s="80">
        <v>2285</v>
      </c>
      <c r="G9" s="80">
        <v>633</v>
      </c>
      <c r="H9" s="80">
        <v>996</v>
      </c>
      <c r="I9" s="80">
        <v>3</v>
      </c>
      <c r="J9" s="80">
        <v>12942</v>
      </c>
      <c r="K9" s="85"/>
    </row>
    <row r="10" spans="1:11" ht="7.5" customHeight="1" thickBot="1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26.25" customHeight="1" x14ac:dyDescent="0.2">
      <c r="A11" s="175" t="s">
        <v>137</v>
      </c>
      <c r="B11" s="176"/>
      <c r="C11" s="177" t="s">
        <v>136</v>
      </c>
      <c r="D11" s="178"/>
      <c r="E11" s="117" t="s">
        <v>135</v>
      </c>
      <c r="F11" s="100" t="s">
        <v>134</v>
      </c>
      <c r="G11" s="118" t="s">
        <v>133</v>
      </c>
      <c r="H11" s="117" t="s">
        <v>132</v>
      </c>
      <c r="I11" s="117" t="s">
        <v>131</v>
      </c>
      <c r="J11" s="116" t="s">
        <v>130</v>
      </c>
      <c r="K11" s="85"/>
    </row>
    <row r="12" spans="1:11" ht="26.25" customHeight="1" x14ac:dyDescent="0.2">
      <c r="A12" s="181">
        <v>1170</v>
      </c>
      <c r="B12" s="181"/>
      <c r="C12" s="181">
        <v>2076</v>
      </c>
      <c r="D12" s="181"/>
      <c r="E12" s="96">
        <v>2041</v>
      </c>
      <c r="F12" s="96">
        <v>2009</v>
      </c>
      <c r="G12" s="96">
        <v>1028</v>
      </c>
      <c r="H12" s="96">
        <v>1037</v>
      </c>
      <c r="I12" s="96">
        <v>1513</v>
      </c>
      <c r="J12" s="96">
        <v>506</v>
      </c>
      <c r="K12" s="85"/>
    </row>
    <row r="13" spans="1:11" ht="26.25" customHeight="1" x14ac:dyDescent="0.2">
      <c r="A13" s="181">
        <v>1057</v>
      </c>
      <c r="B13" s="181"/>
      <c r="C13" s="181">
        <v>1822</v>
      </c>
      <c r="D13" s="181"/>
      <c r="E13" s="96">
        <v>1824</v>
      </c>
      <c r="F13" s="96">
        <v>1822</v>
      </c>
      <c r="G13" s="96">
        <v>887</v>
      </c>
      <c r="H13" s="96">
        <v>956</v>
      </c>
      <c r="I13" s="96">
        <v>1322</v>
      </c>
      <c r="J13" s="96">
        <v>441</v>
      </c>
      <c r="K13" s="85"/>
    </row>
    <row r="14" spans="1:11" ht="26.25" customHeight="1" x14ac:dyDescent="0.2">
      <c r="A14" s="181">
        <v>1041</v>
      </c>
      <c r="B14" s="181"/>
      <c r="C14" s="181">
        <v>1969</v>
      </c>
      <c r="D14" s="181"/>
      <c r="E14" s="96">
        <v>1865</v>
      </c>
      <c r="F14" s="96">
        <v>1970</v>
      </c>
      <c r="G14" s="96">
        <v>886</v>
      </c>
      <c r="H14" s="96">
        <v>865</v>
      </c>
      <c r="I14" s="96">
        <v>1512</v>
      </c>
      <c r="J14" s="96">
        <v>497</v>
      </c>
      <c r="K14" s="85"/>
    </row>
    <row r="15" spans="1:11" ht="26.25" customHeight="1" x14ac:dyDescent="0.2">
      <c r="A15" s="181">
        <v>1015</v>
      </c>
      <c r="B15" s="181"/>
      <c r="C15" s="181">
        <v>1693</v>
      </c>
      <c r="D15" s="181"/>
      <c r="E15" s="96">
        <v>1679</v>
      </c>
      <c r="F15" s="96">
        <v>1693</v>
      </c>
      <c r="G15" s="96">
        <v>858</v>
      </c>
      <c r="H15" s="96">
        <v>868</v>
      </c>
      <c r="I15" s="96">
        <v>1246</v>
      </c>
      <c r="J15" s="96">
        <v>415</v>
      </c>
      <c r="K15" s="85"/>
    </row>
    <row r="16" spans="1:11" ht="26.25" customHeight="1" thickBot="1" x14ac:dyDescent="0.25">
      <c r="A16" s="182">
        <v>905</v>
      </c>
      <c r="B16" s="182"/>
      <c r="C16" s="182">
        <v>620</v>
      </c>
      <c r="D16" s="182"/>
      <c r="E16" s="80">
        <v>748</v>
      </c>
      <c r="F16" s="80">
        <v>1612</v>
      </c>
      <c r="G16" s="80">
        <v>200</v>
      </c>
      <c r="H16" s="80">
        <v>828</v>
      </c>
      <c r="I16" s="80">
        <v>1219</v>
      </c>
      <c r="J16" s="80">
        <v>413</v>
      </c>
      <c r="K16" s="85"/>
    </row>
    <row r="17" spans="4:10" ht="15" customHeight="1" x14ac:dyDescent="0.2">
      <c r="J17" s="6" t="s">
        <v>117</v>
      </c>
    </row>
    <row r="18" spans="4:10" ht="15" customHeight="1" x14ac:dyDescent="0.2">
      <c r="D18" s="1" t="s">
        <v>129</v>
      </c>
      <c r="E18" s="68" t="s">
        <v>128</v>
      </c>
    </row>
    <row r="19" spans="4:10" ht="15" customHeight="1" x14ac:dyDescent="0.2">
      <c r="D19" s="1" t="s">
        <v>127</v>
      </c>
      <c r="E19" s="68" t="s">
        <v>126</v>
      </c>
    </row>
    <row r="20" spans="4:10" ht="15" customHeight="1" x14ac:dyDescent="0.2">
      <c r="D20" s="1" t="s">
        <v>125</v>
      </c>
      <c r="E20" s="68" t="s">
        <v>124</v>
      </c>
    </row>
  </sheetData>
  <mergeCells count="19">
    <mergeCell ref="A15:B15"/>
    <mergeCell ref="C15:D15"/>
    <mergeCell ref="A16:B16"/>
    <mergeCell ref="C16:D16"/>
    <mergeCell ref="C12:D12"/>
    <mergeCell ref="C13:D13"/>
    <mergeCell ref="C14:D14"/>
    <mergeCell ref="A12:B12"/>
    <mergeCell ref="A13:B13"/>
    <mergeCell ref="A14:B14"/>
    <mergeCell ref="A1:J1"/>
    <mergeCell ref="A4:D4"/>
    <mergeCell ref="A11:B11"/>
    <mergeCell ref="C11:D11"/>
    <mergeCell ref="B5:C5"/>
    <mergeCell ref="B6:C6"/>
    <mergeCell ref="B7:C7"/>
    <mergeCell ref="B8:C8"/>
    <mergeCell ref="B9:C9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8951-2284-43DA-BAAB-897C8FE9D7B2}">
  <dimension ref="A1:F11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8.08984375" style="1" customWidth="1"/>
    <col min="2" max="2" width="5.1796875" style="1" customWidth="1"/>
    <col min="3" max="3" width="8.08984375" style="1" customWidth="1"/>
    <col min="4" max="6" width="21.453125" style="1" customWidth="1"/>
    <col min="7" max="16384" width="1.1796875" style="1"/>
  </cols>
  <sheetData>
    <row r="1" spans="1:6" ht="22.5" customHeight="1" x14ac:dyDescent="0.2">
      <c r="A1" s="132"/>
      <c r="B1" s="132"/>
      <c r="C1" s="132"/>
      <c r="D1" s="132"/>
      <c r="E1" s="132"/>
      <c r="F1" s="132"/>
    </row>
    <row r="2" spans="1:6" ht="11.25" customHeight="1" x14ac:dyDescent="0.2"/>
    <row r="3" spans="1:6" s="2" customFormat="1" ht="18.75" customHeight="1" thickBot="1" x14ac:dyDescent="0.25">
      <c r="A3" s="3" t="s">
        <v>123</v>
      </c>
      <c r="B3" s="3"/>
      <c r="C3" s="3"/>
      <c r="D3" s="3"/>
      <c r="E3" s="3"/>
      <c r="F3" s="2" t="s">
        <v>122</v>
      </c>
    </row>
    <row r="4" spans="1:6" ht="22.5" customHeight="1" x14ac:dyDescent="0.2">
      <c r="A4" s="183" t="s">
        <v>9</v>
      </c>
      <c r="B4" s="183"/>
      <c r="C4" s="184"/>
      <c r="D4" s="187" t="s">
        <v>121</v>
      </c>
      <c r="E4" s="188"/>
      <c r="F4" s="188"/>
    </row>
    <row r="5" spans="1:6" ht="22.5" customHeight="1" x14ac:dyDescent="0.2">
      <c r="A5" s="185"/>
      <c r="B5" s="185"/>
      <c r="C5" s="186"/>
      <c r="D5" s="119" t="s">
        <v>120</v>
      </c>
      <c r="E5" s="120" t="s">
        <v>119</v>
      </c>
      <c r="F5" s="121" t="s">
        <v>118</v>
      </c>
    </row>
    <row r="6" spans="1:6" ht="22.5" customHeight="1" x14ac:dyDescent="0.2">
      <c r="A6" s="122" t="s">
        <v>7</v>
      </c>
      <c r="B6" s="123" t="s">
        <v>17</v>
      </c>
      <c r="C6" s="124" t="s">
        <v>16</v>
      </c>
      <c r="D6" s="96">
        <v>25955</v>
      </c>
      <c r="E6" s="96">
        <v>7367</v>
      </c>
      <c r="F6" s="125">
        <v>28.4</v>
      </c>
    </row>
    <row r="7" spans="1:6" ht="22.5" customHeight="1" x14ac:dyDescent="0.2">
      <c r="A7" s="122"/>
      <c r="B7" s="123">
        <v>2</v>
      </c>
      <c r="C7" s="124"/>
      <c r="D7" s="96">
        <v>26208</v>
      </c>
      <c r="E7" s="96">
        <v>7017</v>
      </c>
      <c r="F7" s="125">
        <v>26.8</v>
      </c>
    </row>
    <row r="8" spans="1:6" ht="22.5" customHeight="1" x14ac:dyDescent="0.2">
      <c r="A8" s="122"/>
      <c r="B8" s="123">
        <v>3</v>
      </c>
      <c r="C8" s="124"/>
      <c r="D8" s="96">
        <v>26296</v>
      </c>
      <c r="E8" s="96">
        <v>7226</v>
      </c>
      <c r="F8" s="125">
        <v>27.5</v>
      </c>
    </row>
    <row r="9" spans="1:6" ht="22.5" customHeight="1" x14ac:dyDescent="0.2">
      <c r="A9" s="122"/>
      <c r="B9" s="123">
        <v>4</v>
      </c>
      <c r="C9" s="124"/>
      <c r="D9" s="96">
        <v>26591</v>
      </c>
      <c r="E9" s="96">
        <v>7203</v>
      </c>
      <c r="F9" s="125">
        <v>27.1</v>
      </c>
    </row>
    <row r="10" spans="1:6" ht="22.5" customHeight="1" thickBot="1" x14ac:dyDescent="0.25">
      <c r="A10" s="71"/>
      <c r="B10" s="72">
        <v>5</v>
      </c>
      <c r="C10" s="73"/>
      <c r="D10" s="80">
        <v>26688</v>
      </c>
      <c r="E10" s="80">
        <v>7109</v>
      </c>
      <c r="F10" s="111">
        <v>26.6</v>
      </c>
    </row>
    <row r="11" spans="1:6" ht="15" customHeight="1" x14ac:dyDescent="0.2">
      <c r="F11" s="6" t="s">
        <v>117</v>
      </c>
    </row>
  </sheetData>
  <mergeCells count="3">
    <mergeCell ref="A1:F1"/>
    <mergeCell ref="A4:C5"/>
    <mergeCell ref="D4:F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C62F-3600-4A17-972C-58DC607EB113}">
  <dimension ref="A1:O11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5.1796875" style="1" customWidth="1"/>
    <col min="2" max="2" width="3.81640625" style="1" customWidth="1"/>
    <col min="3" max="3" width="5.1796875" style="1" customWidth="1"/>
    <col min="4" max="4" width="6.36328125" style="1" customWidth="1"/>
    <col min="5" max="5" width="5.6328125" style="1" customWidth="1"/>
    <col min="6" max="6" width="6.36328125" style="1" customWidth="1"/>
    <col min="7" max="7" width="5.6328125" style="1" customWidth="1"/>
    <col min="8" max="8" width="6.36328125" style="1" customWidth="1"/>
    <col min="9" max="9" width="5.6328125" style="1" customWidth="1"/>
    <col min="10" max="10" width="6.36328125" style="1" customWidth="1"/>
    <col min="11" max="11" width="5.6328125" style="1" customWidth="1"/>
    <col min="12" max="12" width="6.36328125" style="1" customWidth="1"/>
    <col min="13" max="13" width="5.6328125" style="1" customWidth="1"/>
    <col min="14" max="14" width="6.36328125" style="1" customWidth="1"/>
    <col min="15" max="15" width="5.6328125" style="1" customWidth="1"/>
    <col min="16" max="16384" width="1.1796875" style="1"/>
  </cols>
  <sheetData>
    <row r="1" spans="1:15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1.25" customHeight="1" x14ac:dyDescent="0.2"/>
    <row r="3" spans="1:15" s="2" customFormat="1" ht="18.75" customHeight="1" thickBot="1" x14ac:dyDescent="0.25">
      <c r="A3" s="3" t="s">
        <v>116</v>
      </c>
      <c r="B3" s="3"/>
      <c r="C3" s="3"/>
      <c r="D3" s="3"/>
      <c r="E3" s="3"/>
      <c r="O3" s="2" t="s">
        <v>115</v>
      </c>
    </row>
    <row r="4" spans="1:15" ht="26.25" customHeight="1" x14ac:dyDescent="0.2">
      <c r="A4" s="166" t="s">
        <v>9</v>
      </c>
      <c r="B4" s="166"/>
      <c r="C4" s="167"/>
      <c r="D4" s="189" t="s">
        <v>114</v>
      </c>
      <c r="E4" s="162"/>
      <c r="F4" s="189" t="s">
        <v>113</v>
      </c>
      <c r="G4" s="162"/>
      <c r="H4" s="189" t="s">
        <v>112</v>
      </c>
      <c r="I4" s="162"/>
      <c r="J4" s="189" t="s">
        <v>111</v>
      </c>
      <c r="K4" s="162"/>
      <c r="L4" s="189" t="s">
        <v>110</v>
      </c>
      <c r="M4" s="162"/>
      <c r="N4" s="190" t="s">
        <v>109</v>
      </c>
      <c r="O4" s="161"/>
    </row>
    <row r="5" spans="1:15" ht="26.25" customHeight="1" x14ac:dyDescent="0.2">
      <c r="A5" s="168"/>
      <c r="B5" s="168"/>
      <c r="C5" s="169"/>
      <c r="D5" s="25" t="s">
        <v>108</v>
      </c>
      <c r="E5" s="66" t="s">
        <v>107</v>
      </c>
      <c r="F5" s="26" t="s">
        <v>108</v>
      </c>
      <c r="G5" s="67" t="s">
        <v>107</v>
      </c>
      <c r="H5" s="26" t="s">
        <v>108</v>
      </c>
      <c r="I5" s="67" t="s">
        <v>107</v>
      </c>
      <c r="J5" s="25" t="s">
        <v>108</v>
      </c>
      <c r="K5" s="66" t="s">
        <v>107</v>
      </c>
      <c r="L5" s="25" t="s">
        <v>108</v>
      </c>
      <c r="M5" s="66" t="s">
        <v>107</v>
      </c>
      <c r="N5" s="25" t="s">
        <v>108</v>
      </c>
      <c r="O5" s="65" t="s">
        <v>107</v>
      </c>
    </row>
    <row r="6" spans="1:15" ht="26.25" customHeight="1" x14ac:dyDescent="0.2">
      <c r="A6" s="38" t="s">
        <v>28</v>
      </c>
      <c r="B6" s="37" t="s">
        <v>27</v>
      </c>
      <c r="C6" s="36" t="s">
        <v>49</v>
      </c>
      <c r="D6" s="20">
        <v>3992</v>
      </c>
      <c r="E6" s="20">
        <v>245</v>
      </c>
      <c r="F6" s="20">
        <v>4369</v>
      </c>
      <c r="G6" s="20">
        <v>43</v>
      </c>
      <c r="H6" s="20">
        <v>4799</v>
      </c>
      <c r="I6" s="20">
        <v>274</v>
      </c>
      <c r="J6" s="20">
        <v>8453</v>
      </c>
      <c r="K6" s="20">
        <v>653</v>
      </c>
      <c r="L6" s="20">
        <v>10307</v>
      </c>
      <c r="M6" s="20">
        <v>656</v>
      </c>
      <c r="N6" s="20">
        <v>3124</v>
      </c>
      <c r="O6" s="20">
        <v>207</v>
      </c>
    </row>
    <row r="7" spans="1:15" ht="26.25" customHeight="1" x14ac:dyDescent="0.2">
      <c r="A7" s="38"/>
      <c r="B7" s="37">
        <v>2</v>
      </c>
      <c r="C7" s="36"/>
      <c r="D7" s="20">
        <v>3197</v>
      </c>
      <c r="E7" s="20">
        <v>194</v>
      </c>
      <c r="F7" s="20">
        <v>3627</v>
      </c>
      <c r="G7" s="20">
        <v>37</v>
      </c>
      <c r="H7" s="20">
        <v>3831</v>
      </c>
      <c r="I7" s="20">
        <v>197</v>
      </c>
      <c r="J7" s="20">
        <v>7056</v>
      </c>
      <c r="K7" s="20">
        <v>575</v>
      </c>
      <c r="L7" s="20">
        <v>9619</v>
      </c>
      <c r="M7" s="20">
        <v>558</v>
      </c>
      <c r="N7" s="20">
        <v>3024</v>
      </c>
      <c r="O7" s="20">
        <v>208</v>
      </c>
    </row>
    <row r="8" spans="1:15" ht="26.25" customHeight="1" x14ac:dyDescent="0.2">
      <c r="A8" s="38"/>
      <c r="B8" s="37">
        <v>3</v>
      </c>
      <c r="C8" s="36"/>
      <c r="D8" s="20">
        <v>3954</v>
      </c>
      <c r="E8" s="20">
        <v>224</v>
      </c>
      <c r="F8" s="20">
        <v>4030</v>
      </c>
      <c r="G8" s="20">
        <v>31</v>
      </c>
      <c r="H8" s="20">
        <v>4245</v>
      </c>
      <c r="I8" s="20">
        <v>187</v>
      </c>
      <c r="J8" s="20">
        <v>7495</v>
      </c>
      <c r="K8" s="20">
        <v>561</v>
      </c>
      <c r="L8" s="20">
        <v>9945</v>
      </c>
      <c r="M8" s="20">
        <v>590</v>
      </c>
      <c r="N8" s="20">
        <v>3156</v>
      </c>
      <c r="O8" s="20">
        <v>197</v>
      </c>
    </row>
    <row r="9" spans="1:15" ht="26.25" customHeight="1" x14ac:dyDescent="0.2">
      <c r="A9" s="38"/>
      <c r="B9" s="37">
        <v>4</v>
      </c>
      <c r="C9" s="36"/>
      <c r="D9" s="20">
        <v>3689</v>
      </c>
      <c r="E9" s="20">
        <v>175</v>
      </c>
      <c r="F9" s="20">
        <v>4027</v>
      </c>
      <c r="G9" s="20">
        <v>34</v>
      </c>
      <c r="H9" s="20">
        <v>4164</v>
      </c>
      <c r="I9" s="20">
        <v>188</v>
      </c>
      <c r="J9" s="20">
        <v>7365</v>
      </c>
      <c r="K9" s="20">
        <v>513</v>
      </c>
      <c r="L9" s="20">
        <v>9881</v>
      </c>
      <c r="M9" s="20">
        <v>590</v>
      </c>
      <c r="N9" s="20">
        <v>3005</v>
      </c>
      <c r="O9" s="20">
        <v>209</v>
      </c>
    </row>
    <row r="10" spans="1:15" ht="26.25" customHeight="1" thickBot="1" x14ac:dyDescent="0.25">
      <c r="A10" s="101"/>
      <c r="B10" s="102">
        <v>5</v>
      </c>
      <c r="C10" s="103"/>
      <c r="D10" s="84">
        <v>3865</v>
      </c>
      <c r="E10" s="84">
        <v>175</v>
      </c>
      <c r="F10" s="84">
        <v>4070</v>
      </c>
      <c r="G10" s="84">
        <v>30</v>
      </c>
      <c r="H10" s="84">
        <v>4118</v>
      </c>
      <c r="I10" s="84">
        <v>161</v>
      </c>
      <c r="J10" s="84">
        <v>7189</v>
      </c>
      <c r="K10" s="84">
        <v>545</v>
      </c>
      <c r="L10" s="84">
        <v>9663</v>
      </c>
      <c r="M10" s="84">
        <v>657</v>
      </c>
      <c r="N10" s="84">
        <v>2982</v>
      </c>
      <c r="O10" s="84">
        <v>228</v>
      </c>
    </row>
    <row r="11" spans="1:15" ht="15" customHeight="1" x14ac:dyDescent="0.2">
      <c r="O11" s="6" t="s">
        <v>106</v>
      </c>
    </row>
  </sheetData>
  <mergeCells count="8">
    <mergeCell ref="J4:K4"/>
    <mergeCell ref="L4:M4"/>
    <mergeCell ref="N4:O4"/>
    <mergeCell ref="A1:O1"/>
    <mergeCell ref="A4:C5"/>
    <mergeCell ref="D4:E4"/>
    <mergeCell ref="F4:G4"/>
    <mergeCell ref="H4:I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5E96-924B-4ADA-8513-0883A52934C1}">
  <dimension ref="A1:L11"/>
  <sheetViews>
    <sheetView zoomScaleNormal="100" zoomScaleSheetLayoutView="100" workbookViewId="0">
      <selection sqref="A1:J1"/>
    </sheetView>
  </sheetViews>
  <sheetFormatPr defaultColWidth="1.26953125" defaultRowHeight="15" customHeight="1" x14ac:dyDescent="0.2"/>
  <cols>
    <col min="1" max="1" width="5.6328125" style="1" customWidth="1"/>
    <col min="2" max="2" width="5" style="1" customWidth="1"/>
    <col min="3" max="3" width="5.6328125" style="1" customWidth="1"/>
    <col min="4" max="10" width="10" style="1" customWidth="1"/>
    <col min="11" max="16384" width="1.26953125" style="1"/>
  </cols>
  <sheetData>
    <row r="1" spans="1:12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2" ht="11.25" customHeight="1" x14ac:dyDescent="0.2"/>
    <row r="3" spans="1:12" s="2" customFormat="1" ht="18.75" customHeight="1" thickBot="1" x14ac:dyDescent="0.25">
      <c r="A3" s="3" t="s">
        <v>149</v>
      </c>
      <c r="J3" s="2" t="s">
        <v>150</v>
      </c>
    </row>
    <row r="4" spans="1:12" ht="22.5" customHeight="1" x14ac:dyDescent="0.2">
      <c r="A4" s="126" t="s">
        <v>9</v>
      </c>
      <c r="B4" s="126"/>
      <c r="C4" s="127"/>
      <c r="D4" s="126" t="s">
        <v>151</v>
      </c>
      <c r="E4" s="143" t="s">
        <v>152</v>
      </c>
      <c r="F4" s="144" t="s">
        <v>153</v>
      </c>
      <c r="G4" s="145" t="s">
        <v>154</v>
      </c>
      <c r="H4" s="137"/>
      <c r="I4" s="126" t="s">
        <v>155</v>
      </c>
      <c r="J4" s="133" t="s">
        <v>156</v>
      </c>
    </row>
    <row r="5" spans="1:12" ht="22.5" customHeight="1" x14ac:dyDescent="0.2">
      <c r="A5" s="130"/>
      <c r="B5" s="130"/>
      <c r="C5" s="131"/>
      <c r="D5" s="130"/>
      <c r="E5" s="142"/>
      <c r="F5" s="135"/>
      <c r="G5" s="5" t="s">
        <v>157</v>
      </c>
      <c r="H5" s="5" t="s">
        <v>158</v>
      </c>
      <c r="I5" s="130"/>
      <c r="J5" s="135"/>
    </row>
    <row r="6" spans="1:12" ht="22.5" customHeight="1" x14ac:dyDescent="0.2">
      <c r="A6" s="7" t="s">
        <v>159</v>
      </c>
      <c r="B6" s="8">
        <v>26</v>
      </c>
      <c r="C6" s="9" t="s">
        <v>8</v>
      </c>
      <c r="D6" s="1">
        <v>153</v>
      </c>
      <c r="E6" s="1">
        <v>57</v>
      </c>
      <c r="F6" s="1">
        <v>125</v>
      </c>
      <c r="G6" s="1">
        <v>628</v>
      </c>
      <c r="H6" s="1">
        <v>222</v>
      </c>
      <c r="I6" s="1">
        <v>29</v>
      </c>
      <c r="J6" s="1">
        <v>104</v>
      </c>
    </row>
    <row r="7" spans="1:12" ht="22.5" customHeight="1" x14ac:dyDescent="0.2">
      <c r="A7" s="7"/>
      <c r="B7" s="8">
        <v>28</v>
      </c>
      <c r="C7" s="9"/>
      <c r="D7" s="1">
        <v>165</v>
      </c>
      <c r="E7" s="1">
        <v>51</v>
      </c>
      <c r="F7" s="1">
        <v>114</v>
      </c>
      <c r="G7" s="1">
        <v>710</v>
      </c>
      <c r="H7" s="1">
        <v>224</v>
      </c>
      <c r="I7" s="1">
        <v>32</v>
      </c>
      <c r="J7" s="1">
        <v>104</v>
      </c>
    </row>
    <row r="8" spans="1:12" ht="22.5" customHeight="1" x14ac:dyDescent="0.2">
      <c r="A8" s="7"/>
      <c r="B8" s="8">
        <v>30</v>
      </c>
      <c r="C8" s="9"/>
      <c r="D8" s="1">
        <v>189</v>
      </c>
      <c r="E8" s="1">
        <v>55</v>
      </c>
      <c r="F8" s="1">
        <v>141</v>
      </c>
      <c r="G8" s="1">
        <v>718</v>
      </c>
      <c r="H8" s="1">
        <v>196</v>
      </c>
      <c r="I8" s="1">
        <v>33</v>
      </c>
      <c r="J8" s="1">
        <v>107</v>
      </c>
    </row>
    <row r="9" spans="1:12" ht="22.5" customHeight="1" x14ac:dyDescent="0.2">
      <c r="A9" s="35" t="s">
        <v>7</v>
      </c>
      <c r="B9" s="75">
        <v>2</v>
      </c>
      <c r="C9" s="76" t="s">
        <v>8</v>
      </c>
      <c r="D9" s="1">
        <v>192</v>
      </c>
      <c r="E9" s="1">
        <v>51</v>
      </c>
      <c r="F9" s="1">
        <v>127</v>
      </c>
      <c r="G9" s="1">
        <v>710</v>
      </c>
      <c r="H9" s="1">
        <v>197</v>
      </c>
      <c r="I9" s="1">
        <v>41</v>
      </c>
      <c r="J9" s="1">
        <v>102</v>
      </c>
    </row>
    <row r="10" spans="1:12" ht="22.5" customHeight="1" thickBot="1" x14ac:dyDescent="0.25">
      <c r="A10" s="71"/>
      <c r="B10" s="72">
        <v>4</v>
      </c>
      <c r="C10" s="73"/>
      <c r="D10" s="74">
        <v>190</v>
      </c>
      <c r="E10" s="74">
        <v>47</v>
      </c>
      <c r="F10" s="74">
        <v>118</v>
      </c>
      <c r="G10" s="74">
        <v>652</v>
      </c>
      <c r="H10" s="74">
        <v>196</v>
      </c>
      <c r="I10" s="74">
        <v>35</v>
      </c>
      <c r="J10" s="74">
        <v>100</v>
      </c>
    </row>
    <row r="11" spans="1:12" ht="15" customHeight="1" x14ac:dyDescent="0.2">
      <c r="J11" s="6" t="s">
        <v>160</v>
      </c>
      <c r="K11" s="6"/>
      <c r="L11" s="6"/>
    </row>
  </sheetData>
  <mergeCells count="8">
    <mergeCell ref="A1:J1"/>
    <mergeCell ref="A4:C5"/>
    <mergeCell ref="D4:D5"/>
    <mergeCell ref="E4:E5"/>
    <mergeCell ref="F4:F5"/>
    <mergeCell ref="G4:H4"/>
    <mergeCell ref="I4:I5"/>
    <mergeCell ref="J4:J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F343-E3B2-4DD8-9A96-5800205C91D4}">
  <dimension ref="A1:K11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6.90625" style="1" customWidth="1"/>
    <col min="2" max="2" width="5" style="1" customWidth="1"/>
    <col min="3" max="3" width="6.90625" style="1" customWidth="1"/>
    <col min="4" max="9" width="11.1796875" style="1" customWidth="1"/>
    <col min="10" max="16384" width="1.1796875" style="1"/>
  </cols>
  <sheetData>
    <row r="1" spans="1:11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</row>
    <row r="2" spans="1:11" ht="11.25" customHeight="1" x14ac:dyDescent="0.2"/>
    <row r="3" spans="1:11" s="2" customFormat="1" ht="18.75" customHeight="1" thickBot="1" x14ac:dyDescent="0.25">
      <c r="A3" s="3" t="s">
        <v>24</v>
      </c>
      <c r="I3" s="2" t="s">
        <v>23</v>
      </c>
    </row>
    <row r="4" spans="1:11" ht="22.5" customHeight="1" x14ac:dyDescent="0.2">
      <c r="A4" s="126" t="s">
        <v>9</v>
      </c>
      <c r="B4" s="126"/>
      <c r="C4" s="127"/>
      <c r="D4" s="145" t="s">
        <v>22</v>
      </c>
      <c r="E4" s="137"/>
      <c r="F4" s="145" t="s">
        <v>21</v>
      </c>
      <c r="G4" s="137"/>
      <c r="H4" s="136" t="s">
        <v>20</v>
      </c>
      <c r="I4" s="136"/>
    </row>
    <row r="5" spans="1:11" ht="22.5" customHeight="1" x14ac:dyDescent="0.2">
      <c r="A5" s="130"/>
      <c r="B5" s="130"/>
      <c r="C5" s="131"/>
      <c r="D5" s="4" t="s">
        <v>19</v>
      </c>
      <c r="E5" s="14" t="s">
        <v>18</v>
      </c>
      <c r="F5" s="4" t="s">
        <v>19</v>
      </c>
      <c r="G5" s="14" t="s">
        <v>18</v>
      </c>
      <c r="H5" s="4" t="s">
        <v>19</v>
      </c>
      <c r="I5" s="10" t="s">
        <v>18</v>
      </c>
    </row>
    <row r="6" spans="1:11" ht="22.5" customHeight="1" x14ac:dyDescent="0.2">
      <c r="A6" s="7" t="s">
        <v>7</v>
      </c>
      <c r="B6" s="8" t="s">
        <v>17</v>
      </c>
      <c r="C6" s="9" t="s">
        <v>16</v>
      </c>
      <c r="D6" s="16">
        <v>11848</v>
      </c>
      <c r="E6" s="16">
        <v>19877</v>
      </c>
      <c r="F6" s="16">
        <v>1874</v>
      </c>
      <c r="G6" s="17">
        <v>3369</v>
      </c>
      <c r="H6" s="16">
        <v>2092</v>
      </c>
      <c r="I6" s="16">
        <v>4109</v>
      </c>
    </row>
    <row r="7" spans="1:11" ht="22.5" customHeight="1" x14ac:dyDescent="0.2">
      <c r="A7" s="7"/>
      <c r="B7" s="8">
        <v>2</v>
      </c>
      <c r="C7" s="9"/>
      <c r="D7" s="16">
        <v>11737</v>
      </c>
      <c r="E7" s="16">
        <v>19348</v>
      </c>
      <c r="F7" s="16">
        <v>1679</v>
      </c>
      <c r="G7" s="17">
        <v>2872</v>
      </c>
      <c r="H7" s="16">
        <v>1677</v>
      </c>
      <c r="I7" s="16">
        <v>3101</v>
      </c>
    </row>
    <row r="8" spans="1:11" ht="22.5" customHeight="1" x14ac:dyDescent="0.2">
      <c r="A8" s="7"/>
      <c r="B8" s="8">
        <v>3</v>
      </c>
      <c r="C8" s="9"/>
      <c r="D8" s="16">
        <v>11700</v>
      </c>
      <c r="E8" s="18">
        <v>19058</v>
      </c>
      <c r="F8" s="16">
        <v>1668</v>
      </c>
      <c r="G8" s="17">
        <v>2755</v>
      </c>
      <c r="H8" s="16">
        <v>1885</v>
      </c>
      <c r="I8" s="16">
        <v>3396</v>
      </c>
    </row>
    <row r="9" spans="1:11" ht="22.5" customHeight="1" x14ac:dyDescent="0.2">
      <c r="A9" s="7"/>
      <c r="B9" s="8">
        <v>4</v>
      </c>
      <c r="C9" s="9"/>
      <c r="D9" s="16">
        <v>11298</v>
      </c>
      <c r="E9" s="16">
        <v>18056</v>
      </c>
      <c r="F9" s="16">
        <v>1739</v>
      </c>
      <c r="G9" s="17">
        <v>2778</v>
      </c>
      <c r="H9" s="16">
        <v>2382</v>
      </c>
      <c r="I9" s="16">
        <v>4133</v>
      </c>
    </row>
    <row r="10" spans="1:11" ht="22.5" customHeight="1" thickBot="1" x14ac:dyDescent="0.25">
      <c r="A10" s="71"/>
      <c r="B10" s="72">
        <v>5</v>
      </c>
      <c r="C10" s="73"/>
      <c r="D10" s="80">
        <v>10722</v>
      </c>
      <c r="E10" s="80">
        <v>16771</v>
      </c>
      <c r="F10" s="80">
        <v>1873</v>
      </c>
      <c r="G10" s="80">
        <v>2922</v>
      </c>
      <c r="H10" s="80">
        <v>2252</v>
      </c>
      <c r="I10" s="80">
        <v>3898</v>
      </c>
    </row>
    <row r="11" spans="1:11" ht="15" customHeight="1" x14ac:dyDescent="0.2">
      <c r="I11" s="6" t="s">
        <v>15</v>
      </c>
      <c r="J11" s="6"/>
      <c r="K11" s="6"/>
    </row>
  </sheetData>
  <mergeCells count="5">
    <mergeCell ref="A1:I1"/>
    <mergeCell ref="A4:C5"/>
    <mergeCell ref="D4:E4"/>
    <mergeCell ref="F4:G4"/>
    <mergeCell ref="H4:I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1278-7AFB-48C5-81D6-CEEC07C3CBBD}">
  <dimension ref="A1:J19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5.54296875" style="1" customWidth="1"/>
    <col min="2" max="2" width="5" style="1" customWidth="1"/>
    <col min="3" max="3" width="5.54296875" style="1" customWidth="1"/>
    <col min="4" max="10" width="10" style="1" customWidth="1"/>
    <col min="11" max="16384" width="1.1796875" style="1"/>
  </cols>
  <sheetData>
    <row r="1" spans="1:10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1.25" customHeight="1" x14ac:dyDescent="0.2"/>
    <row r="3" spans="1:10" s="2" customFormat="1" ht="18.75" customHeight="1" thickBot="1" x14ac:dyDescent="0.25">
      <c r="A3" s="3" t="s">
        <v>41</v>
      </c>
      <c r="J3" s="2" t="s">
        <v>40</v>
      </c>
    </row>
    <row r="4" spans="1:10" ht="22.5" customHeight="1" x14ac:dyDescent="0.2">
      <c r="A4" s="146" t="s">
        <v>9</v>
      </c>
      <c r="B4" s="146"/>
      <c r="C4" s="147"/>
      <c r="D4" s="154" t="s">
        <v>39</v>
      </c>
      <c r="E4" s="155"/>
      <c r="F4" s="156"/>
      <c r="G4" s="154" t="s">
        <v>38</v>
      </c>
      <c r="H4" s="155"/>
      <c r="I4" s="156"/>
      <c r="J4" s="146" t="s">
        <v>14</v>
      </c>
    </row>
    <row r="5" spans="1:10" ht="22.5" customHeight="1" x14ac:dyDescent="0.2">
      <c r="A5" s="148"/>
      <c r="B5" s="148"/>
      <c r="C5" s="149"/>
      <c r="D5" s="25" t="s">
        <v>37</v>
      </c>
      <c r="E5" s="26" t="s">
        <v>36</v>
      </c>
      <c r="F5" s="26" t="s">
        <v>35</v>
      </c>
      <c r="G5" s="25" t="s">
        <v>37</v>
      </c>
      <c r="H5" s="26" t="s">
        <v>36</v>
      </c>
      <c r="I5" s="26" t="s">
        <v>35</v>
      </c>
      <c r="J5" s="148"/>
    </row>
    <row r="6" spans="1:10" ht="22.5" customHeight="1" x14ac:dyDescent="0.2">
      <c r="A6" s="24" t="s">
        <v>28</v>
      </c>
      <c r="B6" s="23" t="s">
        <v>27</v>
      </c>
      <c r="C6" s="22" t="s">
        <v>26</v>
      </c>
      <c r="D6" s="20">
        <v>337625</v>
      </c>
      <c r="E6" s="20">
        <v>7517885</v>
      </c>
      <c r="F6" s="20">
        <v>5520769</v>
      </c>
      <c r="G6" s="21">
        <v>11112</v>
      </c>
      <c r="H6" s="20">
        <v>100331</v>
      </c>
      <c r="I6" s="20">
        <v>73218</v>
      </c>
      <c r="J6" s="20">
        <v>5593987</v>
      </c>
    </row>
    <row r="7" spans="1:10" ht="22.5" customHeight="1" x14ac:dyDescent="0.2">
      <c r="A7" s="24"/>
      <c r="B7" s="23">
        <v>2</v>
      </c>
      <c r="C7" s="22"/>
      <c r="D7" s="20">
        <v>306493</v>
      </c>
      <c r="E7" s="20">
        <v>7134035</v>
      </c>
      <c r="F7" s="20">
        <v>5243348</v>
      </c>
      <c r="G7" s="21">
        <v>10001</v>
      </c>
      <c r="H7" s="20">
        <v>92531</v>
      </c>
      <c r="I7" s="20">
        <v>67464</v>
      </c>
      <c r="J7" s="20">
        <v>5310812</v>
      </c>
    </row>
    <row r="8" spans="1:10" ht="22.5" customHeight="1" x14ac:dyDescent="0.2">
      <c r="A8" s="24"/>
      <c r="B8" s="23">
        <v>3</v>
      </c>
      <c r="C8" s="22"/>
      <c r="D8" s="20">
        <v>319920</v>
      </c>
      <c r="E8" s="20">
        <v>7394668</v>
      </c>
      <c r="F8" s="20">
        <v>5452421</v>
      </c>
      <c r="G8" s="21">
        <v>10116</v>
      </c>
      <c r="H8" s="20">
        <v>91266</v>
      </c>
      <c r="I8" s="20">
        <v>66946</v>
      </c>
      <c r="J8" s="20">
        <v>5519367</v>
      </c>
    </row>
    <row r="9" spans="1:10" ht="22.5" customHeight="1" x14ac:dyDescent="0.2">
      <c r="A9" s="24"/>
      <c r="B9" s="23">
        <v>4</v>
      </c>
      <c r="C9" s="22"/>
      <c r="D9" s="20">
        <v>315052</v>
      </c>
      <c r="E9" s="20">
        <v>7170823</v>
      </c>
      <c r="F9" s="20">
        <v>5305633</v>
      </c>
      <c r="G9" s="21">
        <v>9195</v>
      </c>
      <c r="H9" s="20">
        <v>79428</v>
      </c>
      <c r="I9" s="20">
        <v>58471</v>
      </c>
      <c r="J9" s="20">
        <v>5364104</v>
      </c>
    </row>
    <row r="10" spans="1:10" ht="22.5" customHeight="1" thickBot="1" x14ac:dyDescent="0.25">
      <c r="A10" s="81"/>
      <c r="B10" s="82">
        <v>5</v>
      </c>
      <c r="C10" s="83"/>
      <c r="D10" s="84">
        <v>304945</v>
      </c>
      <c r="E10" s="84">
        <v>7080194</v>
      </c>
      <c r="F10" s="84">
        <v>5235551</v>
      </c>
      <c r="G10" s="84">
        <v>9035</v>
      </c>
      <c r="H10" s="84">
        <v>81676</v>
      </c>
      <c r="I10" s="84">
        <v>60045</v>
      </c>
      <c r="J10" s="84">
        <v>5295596</v>
      </c>
    </row>
    <row r="11" spans="1:10" ht="7.5" customHeight="1" thickBot="1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ht="22.5" customHeight="1" x14ac:dyDescent="0.2">
      <c r="A12" s="150" t="s">
        <v>34</v>
      </c>
      <c r="B12" s="150"/>
      <c r="C12" s="151"/>
      <c r="D12" s="157" t="s">
        <v>33</v>
      </c>
      <c r="E12" s="158"/>
      <c r="F12" s="157" t="s">
        <v>32</v>
      </c>
      <c r="G12" s="158"/>
      <c r="H12" s="157" t="s">
        <v>31</v>
      </c>
      <c r="I12" s="157"/>
      <c r="J12" s="85"/>
    </row>
    <row r="13" spans="1:10" ht="22.5" customHeight="1" x14ac:dyDescent="0.2">
      <c r="A13" s="152"/>
      <c r="B13" s="152"/>
      <c r="C13" s="153"/>
      <c r="D13" s="86" t="s">
        <v>30</v>
      </c>
      <c r="E13" s="87" t="s">
        <v>29</v>
      </c>
      <c r="F13" s="86" t="s">
        <v>30</v>
      </c>
      <c r="G13" s="87" t="s">
        <v>29</v>
      </c>
      <c r="H13" s="86" t="s">
        <v>30</v>
      </c>
      <c r="I13" s="88" t="s">
        <v>29</v>
      </c>
      <c r="J13" s="85"/>
    </row>
    <row r="14" spans="1:10" ht="22.5" customHeight="1" x14ac:dyDescent="0.2">
      <c r="A14" s="89" t="s">
        <v>28</v>
      </c>
      <c r="B14" s="90" t="s">
        <v>27</v>
      </c>
      <c r="C14" s="91" t="s">
        <v>26</v>
      </c>
      <c r="D14" s="92">
        <v>13752</v>
      </c>
      <c r="E14" s="92">
        <v>788399</v>
      </c>
      <c r="F14" s="92">
        <v>48</v>
      </c>
      <c r="G14" s="92">
        <v>20144</v>
      </c>
      <c r="H14" s="92">
        <v>138</v>
      </c>
      <c r="I14" s="92">
        <v>6900</v>
      </c>
      <c r="J14" s="85"/>
    </row>
    <row r="15" spans="1:10" ht="22.5" customHeight="1" x14ac:dyDescent="0.2">
      <c r="A15" s="89"/>
      <c r="B15" s="90">
        <v>2</v>
      </c>
      <c r="C15" s="91"/>
      <c r="D15" s="92">
        <v>12941</v>
      </c>
      <c r="E15" s="92">
        <v>763431</v>
      </c>
      <c r="F15" s="92">
        <v>43</v>
      </c>
      <c r="G15" s="92">
        <v>18047</v>
      </c>
      <c r="H15" s="92">
        <v>132</v>
      </c>
      <c r="I15" s="92">
        <v>6600</v>
      </c>
      <c r="J15" s="85"/>
    </row>
    <row r="16" spans="1:10" ht="22.5" customHeight="1" x14ac:dyDescent="0.2">
      <c r="A16" s="89"/>
      <c r="B16" s="90">
        <v>3</v>
      </c>
      <c r="C16" s="93"/>
      <c r="D16" s="92">
        <v>13674</v>
      </c>
      <c r="E16" s="92">
        <v>794806</v>
      </c>
      <c r="F16" s="92">
        <v>38</v>
      </c>
      <c r="G16" s="92">
        <v>15944</v>
      </c>
      <c r="H16" s="92">
        <v>138</v>
      </c>
      <c r="I16" s="92">
        <v>6900</v>
      </c>
      <c r="J16" s="85"/>
    </row>
    <row r="17" spans="1:10" ht="22.5" customHeight="1" x14ac:dyDescent="0.2">
      <c r="A17" s="89"/>
      <c r="B17" s="90">
        <v>4</v>
      </c>
      <c r="C17" s="91"/>
      <c r="D17" s="92">
        <v>13577</v>
      </c>
      <c r="E17" s="92">
        <v>751081</v>
      </c>
      <c r="F17" s="92">
        <v>36</v>
      </c>
      <c r="G17" s="92">
        <v>15544</v>
      </c>
      <c r="H17" s="92">
        <v>153</v>
      </c>
      <c r="I17" s="92">
        <v>7650</v>
      </c>
      <c r="J17" s="85"/>
    </row>
    <row r="18" spans="1:10" ht="22.5" customHeight="1" thickBot="1" x14ac:dyDescent="0.25">
      <c r="A18" s="81"/>
      <c r="B18" s="82">
        <v>5</v>
      </c>
      <c r="C18" s="83"/>
      <c r="D18" s="84">
        <v>13418</v>
      </c>
      <c r="E18" s="84">
        <v>759614</v>
      </c>
      <c r="F18" s="84">
        <v>31</v>
      </c>
      <c r="G18" s="84">
        <v>15064</v>
      </c>
      <c r="H18" s="84">
        <v>103</v>
      </c>
      <c r="I18" s="84">
        <v>5150</v>
      </c>
      <c r="J18" s="85"/>
    </row>
    <row r="19" spans="1:10" ht="15" customHeight="1" x14ac:dyDescent="0.2">
      <c r="I19" s="6" t="s">
        <v>25</v>
      </c>
    </row>
  </sheetData>
  <mergeCells count="9">
    <mergeCell ref="A1:J1"/>
    <mergeCell ref="A4:C5"/>
    <mergeCell ref="A12:C13"/>
    <mergeCell ref="D4:F4"/>
    <mergeCell ref="G4:I4"/>
    <mergeCell ref="J4:J5"/>
    <mergeCell ref="H12:I12"/>
    <mergeCell ref="F12:G12"/>
    <mergeCell ref="D12:E12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AE0E-6802-411E-B6D4-9529F12E1441}">
  <dimension ref="A1:E10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6.90625" style="1" customWidth="1"/>
    <col min="2" max="2" width="5" style="1" customWidth="1"/>
    <col min="3" max="3" width="6.90625" style="1" customWidth="1"/>
    <col min="4" max="4" width="28.81640625" style="1" customWidth="1"/>
    <col min="5" max="5" width="38.81640625" style="1" customWidth="1"/>
    <col min="6" max="16384" width="1.1796875" style="1"/>
  </cols>
  <sheetData>
    <row r="1" spans="1:5" ht="22.5" customHeight="1" x14ac:dyDescent="0.2">
      <c r="A1" s="132"/>
      <c r="B1" s="132"/>
      <c r="C1" s="132"/>
      <c r="D1" s="132"/>
      <c r="E1" s="132"/>
    </row>
    <row r="2" spans="1:5" ht="11.25" customHeight="1" x14ac:dyDescent="0.2"/>
    <row r="3" spans="1:5" s="2" customFormat="1" ht="18.75" customHeight="1" thickBot="1" x14ac:dyDescent="0.25">
      <c r="A3" s="3" t="s">
        <v>45</v>
      </c>
      <c r="B3" s="3"/>
      <c r="C3" s="3"/>
      <c r="E3" s="2" t="s">
        <v>44</v>
      </c>
    </row>
    <row r="4" spans="1:5" ht="22.5" customHeight="1" x14ac:dyDescent="0.2">
      <c r="A4" s="159" t="s">
        <v>9</v>
      </c>
      <c r="B4" s="159"/>
      <c r="C4" s="160"/>
      <c r="D4" s="34" t="s">
        <v>43</v>
      </c>
      <c r="E4" s="33" t="s">
        <v>35</v>
      </c>
    </row>
    <row r="5" spans="1:5" ht="22.5" customHeight="1" x14ac:dyDescent="0.2">
      <c r="A5" s="31" t="s">
        <v>28</v>
      </c>
      <c r="B5" s="30" t="s">
        <v>27</v>
      </c>
      <c r="C5" s="29" t="s">
        <v>26</v>
      </c>
      <c r="D5" s="16">
        <v>12760</v>
      </c>
      <c r="E5" s="16">
        <v>9949121</v>
      </c>
    </row>
    <row r="6" spans="1:5" ht="22.5" customHeight="1" x14ac:dyDescent="0.2">
      <c r="A6" s="31"/>
      <c r="B6" s="30">
        <v>2</v>
      </c>
      <c r="C6" s="32"/>
      <c r="D6" s="16">
        <v>12713</v>
      </c>
      <c r="E6" s="16">
        <v>9784594</v>
      </c>
    </row>
    <row r="7" spans="1:5" ht="22.5" customHeight="1" x14ac:dyDescent="0.2">
      <c r="A7" s="31"/>
      <c r="B7" s="30">
        <v>3</v>
      </c>
      <c r="C7" s="29"/>
      <c r="D7" s="16">
        <v>12903</v>
      </c>
      <c r="E7" s="16">
        <v>10051871</v>
      </c>
    </row>
    <row r="8" spans="1:5" ht="22.5" customHeight="1" x14ac:dyDescent="0.2">
      <c r="A8" s="31"/>
      <c r="B8" s="30">
        <v>4</v>
      </c>
      <c r="C8" s="29"/>
      <c r="D8" s="16">
        <v>13619</v>
      </c>
      <c r="E8" s="16">
        <v>10377789</v>
      </c>
    </row>
    <row r="9" spans="1:5" ht="22.5" customHeight="1" thickBot="1" x14ac:dyDescent="0.25">
      <c r="A9" s="74"/>
      <c r="B9" s="94">
        <v>5</v>
      </c>
      <c r="C9" s="95"/>
      <c r="D9" s="80">
        <v>14306</v>
      </c>
      <c r="E9" s="80">
        <v>11425009</v>
      </c>
    </row>
    <row r="10" spans="1:5" ht="15" customHeight="1" x14ac:dyDescent="0.2">
      <c r="E10" s="6" t="s">
        <v>42</v>
      </c>
    </row>
  </sheetData>
  <mergeCells count="2">
    <mergeCell ref="A4:C4"/>
    <mergeCell ref="A1:E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77F7-1D1F-41E3-937B-793800A4E2EE}">
  <dimension ref="A1:N27"/>
  <sheetViews>
    <sheetView zoomScaleNormal="100" zoomScaleSheetLayoutView="100" workbookViewId="0">
      <selection sqref="A1:J1"/>
    </sheetView>
  </sheetViews>
  <sheetFormatPr defaultColWidth="1.26953125" defaultRowHeight="15" customHeight="1" x14ac:dyDescent="0.2"/>
  <cols>
    <col min="1" max="14" width="12.26953125" style="1" customWidth="1"/>
    <col min="15" max="16384" width="1.26953125" style="1"/>
  </cols>
  <sheetData>
    <row r="1" spans="1:14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1.25" customHeight="1" x14ac:dyDescent="0.2"/>
    <row r="3" spans="1:14" s="2" customFormat="1" ht="18.75" customHeight="1" thickBot="1" x14ac:dyDescent="0.25">
      <c r="A3" s="3" t="s">
        <v>161</v>
      </c>
      <c r="B3" s="3"/>
      <c r="C3" s="3"/>
      <c r="N3" s="99" t="s">
        <v>199</v>
      </c>
    </row>
    <row r="4" spans="1:14" ht="26.25" customHeight="1" x14ac:dyDescent="0.2">
      <c r="A4" s="12" t="s">
        <v>9</v>
      </c>
      <c r="B4" s="69" t="s">
        <v>162</v>
      </c>
      <c r="C4" s="11" t="s">
        <v>163</v>
      </c>
      <c r="D4" s="19" t="s">
        <v>164</v>
      </c>
      <c r="E4" s="69" t="s">
        <v>165</v>
      </c>
      <c r="F4" s="11" t="s">
        <v>166</v>
      </c>
      <c r="G4" s="19" t="s">
        <v>167</v>
      </c>
      <c r="H4" s="11" t="s">
        <v>168</v>
      </c>
      <c r="I4" s="69" t="s">
        <v>169</v>
      </c>
      <c r="J4" s="63" t="s">
        <v>170</v>
      </c>
      <c r="K4" s="69" t="s">
        <v>171</v>
      </c>
      <c r="L4" s="69" t="s">
        <v>172</v>
      </c>
      <c r="M4" s="69" t="s">
        <v>173</v>
      </c>
      <c r="N4" s="100" t="s">
        <v>174</v>
      </c>
    </row>
    <row r="5" spans="1:14" ht="26.25" customHeight="1" x14ac:dyDescent="0.2">
      <c r="A5" s="13" t="s">
        <v>175</v>
      </c>
      <c r="B5" s="96">
        <v>26089</v>
      </c>
      <c r="C5" s="96">
        <v>6125</v>
      </c>
      <c r="D5" s="96">
        <v>1684</v>
      </c>
      <c r="E5" s="96">
        <v>3683</v>
      </c>
      <c r="F5" s="96">
        <v>1124</v>
      </c>
      <c r="G5" s="96">
        <v>3666</v>
      </c>
      <c r="H5" s="96">
        <v>920</v>
      </c>
      <c r="I5" s="96">
        <v>474</v>
      </c>
      <c r="J5" s="96">
        <v>374</v>
      </c>
      <c r="K5" s="96">
        <v>355</v>
      </c>
      <c r="L5" s="96">
        <v>275</v>
      </c>
      <c r="M5" s="96">
        <v>265</v>
      </c>
      <c r="N5" s="96">
        <v>228</v>
      </c>
    </row>
    <row r="6" spans="1:14" ht="26.25" customHeight="1" x14ac:dyDescent="0.2">
      <c r="A6" s="15" t="s">
        <v>176</v>
      </c>
      <c r="B6" s="96">
        <v>5083</v>
      </c>
      <c r="C6" s="96">
        <v>1198</v>
      </c>
      <c r="D6" s="96">
        <v>335</v>
      </c>
      <c r="E6" s="96">
        <v>756</v>
      </c>
      <c r="F6" s="96">
        <v>324</v>
      </c>
      <c r="G6" s="96">
        <v>567</v>
      </c>
      <c r="H6" s="96">
        <v>182</v>
      </c>
      <c r="I6" s="96">
        <v>85</v>
      </c>
      <c r="J6" s="96">
        <v>89</v>
      </c>
      <c r="K6" s="96">
        <v>70</v>
      </c>
      <c r="L6" s="96">
        <v>51</v>
      </c>
      <c r="M6" s="96">
        <v>53</v>
      </c>
      <c r="N6" s="96">
        <v>44</v>
      </c>
    </row>
    <row r="7" spans="1:14" ht="26.25" customHeight="1" x14ac:dyDescent="0.2">
      <c r="A7" s="13" t="s">
        <v>177</v>
      </c>
      <c r="B7" s="96">
        <v>1960</v>
      </c>
      <c r="C7" s="96">
        <v>488</v>
      </c>
      <c r="D7" s="96">
        <v>94</v>
      </c>
      <c r="E7" s="96">
        <v>262</v>
      </c>
      <c r="F7" s="96">
        <v>83</v>
      </c>
      <c r="G7" s="96">
        <v>256</v>
      </c>
      <c r="H7" s="96">
        <v>59</v>
      </c>
      <c r="I7" s="96">
        <v>42</v>
      </c>
      <c r="J7" s="96">
        <v>26</v>
      </c>
      <c r="K7" s="96">
        <v>17</v>
      </c>
      <c r="L7" s="96">
        <v>20</v>
      </c>
      <c r="M7" s="96">
        <v>16</v>
      </c>
      <c r="N7" s="96">
        <v>15</v>
      </c>
    </row>
    <row r="8" spans="1:14" ht="26.25" customHeight="1" x14ac:dyDescent="0.2">
      <c r="A8" s="13" t="s">
        <v>178</v>
      </c>
      <c r="B8" s="96">
        <v>1277</v>
      </c>
      <c r="C8" s="96">
        <v>263</v>
      </c>
      <c r="D8" s="96">
        <v>89</v>
      </c>
      <c r="E8" s="96">
        <v>149</v>
      </c>
      <c r="F8" s="96">
        <v>35</v>
      </c>
      <c r="G8" s="96">
        <v>220</v>
      </c>
      <c r="H8" s="96">
        <v>53</v>
      </c>
      <c r="I8" s="96">
        <v>20</v>
      </c>
      <c r="J8" s="96">
        <v>14</v>
      </c>
      <c r="K8" s="96">
        <v>19</v>
      </c>
      <c r="L8" s="96">
        <v>19</v>
      </c>
      <c r="M8" s="96">
        <v>16</v>
      </c>
      <c r="N8" s="96">
        <v>14</v>
      </c>
    </row>
    <row r="9" spans="1:14" ht="26.25" customHeight="1" x14ac:dyDescent="0.2">
      <c r="A9" s="13" t="s">
        <v>179</v>
      </c>
      <c r="B9" s="96">
        <v>1385</v>
      </c>
      <c r="C9" s="96">
        <v>369</v>
      </c>
      <c r="D9" s="96">
        <v>84</v>
      </c>
      <c r="E9" s="96">
        <v>188</v>
      </c>
      <c r="F9" s="96">
        <v>47</v>
      </c>
      <c r="G9" s="96">
        <v>222</v>
      </c>
      <c r="H9" s="96">
        <v>32</v>
      </c>
      <c r="I9" s="96">
        <v>27</v>
      </c>
      <c r="J9" s="96">
        <v>22</v>
      </c>
      <c r="K9" s="96">
        <v>19</v>
      </c>
      <c r="L9" s="96">
        <v>11</v>
      </c>
      <c r="M9" s="96">
        <v>9</v>
      </c>
      <c r="N9" s="96">
        <v>17</v>
      </c>
    </row>
    <row r="10" spans="1:14" ht="26.25" customHeight="1" x14ac:dyDescent="0.2">
      <c r="A10" s="77" t="s">
        <v>180</v>
      </c>
      <c r="B10" s="97">
        <v>1099</v>
      </c>
      <c r="C10" s="97">
        <v>226</v>
      </c>
      <c r="D10" s="97">
        <v>60</v>
      </c>
      <c r="E10" s="97">
        <v>145</v>
      </c>
      <c r="F10" s="97">
        <v>56</v>
      </c>
      <c r="G10" s="97">
        <v>142</v>
      </c>
      <c r="H10" s="97">
        <v>38</v>
      </c>
      <c r="I10" s="97">
        <v>19</v>
      </c>
      <c r="J10" s="97">
        <v>14</v>
      </c>
      <c r="K10" s="97">
        <v>9</v>
      </c>
      <c r="L10" s="97">
        <v>10</v>
      </c>
      <c r="M10" s="97">
        <v>23</v>
      </c>
      <c r="N10" s="97">
        <v>10</v>
      </c>
    </row>
    <row r="11" spans="1:14" ht="26.25" customHeight="1" x14ac:dyDescent="0.2">
      <c r="A11" s="78" t="s">
        <v>181</v>
      </c>
      <c r="B11" s="96">
        <v>1159</v>
      </c>
      <c r="C11" s="96">
        <v>270</v>
      </c>
      <c r="D11" s="96">
        <v>79</v>
      </c>
      <c r="E11" s="96">
        <v>151</v>
      </c>
      <c r="F11" s="96">
        <v>36</v>
      </c>
      <c r="G11" s="96">
        <v>189</v>
      </c>
      <c r="H11" s="96">
        <v>40</v>
      </c>
      <c r="I11" s="96">
        <v>22</v>
      </c>
      <c r="J11" s="96">
        <v>15</v>
      </c>
      <c r="K11" s="96">
        <v>19</v>
      </c>
      <c r="L11" s="96">
        <v>15</v>
      </c>
      <c r="M11" s="96">
        <v>16</v>
      </c>
      <c r="N11" s="96">
        <v>17</v>
      </c>
    </row>
    <row r="12" spans="1:14" ht="26.25" customHeight="1" x14ac:dyDescent="0.2">
      <c r="A12" s="78" t="s">
        <v>182</v>
      </c>
      <c r="B12" s="96">
        <v>298</v>
      </c>
      <c r="C12" s="96">
        <v>55</v>
      </c>
      <c r="D12" s="96">
        <v>26</v>
      </c>
      <c r="E12" s="96">
        <v>46</v>
      </c>
      <c r="F12" s="96">
        <v>11</v>
      </c>
      <c r="G12" s="96">
        <v>21</v>
      </c>
      <c r="H12" s="96">
        <v>9</v>
      </c>
      <c r="I12" s="96">
        <v>9</v>
      </c>
      <c r="J12" s="96">
        <v>7</v>
      </c>
      <c r="K12" s="96" t="s">
        <v>200</v>
      </c>
      <c r="L12" s="96">
        <v>4</v>
      </c>
      <c r="M12" s="96">
        <v>3</v>
      </c>
      <c r="N12" s="96">
        <v>2</v>
      </c>
    </row>
    <row r="13" spans="1:14" ht="26.25" customHeight="1" x14ac:dyDescent="0.2">
      <c r="A13" s="78" t="s">
        <v>183</v>
      </c>
      <c r="B13" s="96">
        <v>497</v>
      </c>
      <c r="C13" s="96">
        <v>116</v>
      </c>
      <c r="D13" s="96">
        <v>36</v>
      </c>
      <c r="E13" s="96">
        <v>73</v>
      </c>
      <c r="F13" s="96">
        <v>22</v>
      </c>
      <c r="G13" s="96">
        <v>92</v>
      </c>
      <c r="H13" s="96">
        <v>10</v>
      </c>
      <c r="I13" s="96">
        <v>6</v>
      </c>
      <c r="J13" s="96">
        <v>3</v>
      </c>
      <c r="K13" s="96">
        <v>6</v>
      </c>
      <c r="L13" s="96">
        <v>3</v>
      </c>
      <c r="M13" s="96">
        <v>8</v>
      </c>
      <c r="N13" s="96">
        <v>4</v>
      </c>
    </row>
    <row r="14" spans="1:14" ht="26.25" customHeight="1" x14ac:dyDescent="0.2">
      <c r="A14" s="13" t="s">
        <v>184</v>
      </c>
      <c r="B14" s="96">
        <v>755</v>
      </c>
      <c r="C14" s="96">
        <v>209</v>
      </c>
      <c r="D14" s="96">
        <v>53</v>
      </c>
      <c r="E14" s="96">
        <v>108</v>
      </c>
      <c r="F14" s="96">
        <v>27</v>
      </c>
      <c r="G14" s="96">
        <v>77</v>
      </c>
      <c r="H14" s="96">
        <v>27</v>
      </c>
      <c r="I14" s="96">
        <v>12</v>
      </c>
      <c r="J14" s="96">
        <v>11</v>
      </c>
      <c r="K14" s="96">
        <v>9</v>
      </c>
      <c r="L14" s="96">
        <v>10</v>
      </c>
      <c r="M14" s="96">
        <v>3</v>
      </c>
      <c r="N14" s="96">
        <v>4</v>
      </c>
    </row>
    <row r="15" spans="1:14" ht="26.25" customHeight="1" x14ac:dyDescent="0.2">
      <c r="A15" s="15" t="s">
        <v>185</v>
      </c>
      <c r="B15" s="96">
        <v>800</v>
      </c>
      <c r="C15" s="96">
        <v>181</v>
      </c>
      <c r="D15" s="96">
        <v>37</v>
      </c>
      <c r="E15" s="96">
        <v>118</v>
      </c>
      <c r="F15" s="96">
        <v>30</v>
      </c>
      <c r="G15" s="96">
        <v>194</v>
      </c>
      <c r="H15" s="96">
        <v>29</v>
      </c>
      <c r="I15" s="96">
        <v>19</v>
      </c>
      <c r="J15" s="96">
        <v>6</v>
      </c>
      <c r="K15" s="96">
        <v>11</v>
      </c>
      <c r="L15" s="96">
        <v>4</v>
      </c>
      <c r="M15" s="96">
        <v>3</v>
      </c>
      <c r="N15" s="96">
        <v>6</v>
      </c>
    </row>
    <row r="16" spans="1:14" ht="26.25" customHeight="1" x14ac:dyDescent="0.2">
      <c r="A16" s="78" t="s">
        <v>186</v>
      </c>
      <c r="B16" s="96">
        <v>535</v>
      </c>
      <c r="C16" s="96">
        <v>126</v>
      </c>
      <c r="D16" s="96">
        <v>40</v>
      </c>
      <c r="E16" s="96">
        <v>66</v>
      </c>
      <c r="F16" s="96">
        <v>24</v>
      </c>
      <c r="G16" s="96">
        <v>64</v>
      </c>
      <c r="H16" s="96">
        <v>23</v>
      </c>
      <c r="I16" s="96">
        <v>7</v>
      </c>
      <c r="J16" s="96">
        <v>9</v>
      </c>
      <c r="K16" s="96">
        <v>8</v>
      </c>
      <c r="L16" s="96">
        <v>3</v>
      </c>
      <c r="M16" s="96">
        <v>7</v>
      </c>
      <c r="N16" s="96">
        <v>3</v>
      </c>
    </row>
    <row r="17" spans="1:14" ht="26.25" customHeight="1" x14ac:dyDescent="0.2">
      <c r="A17" s="78" t="s">
        <v>187</v>
      </c>
      <c r="B17" s="96">
        <v>926</v>
      </c>
      <c r="C17" s="96">
        <v>194</v>
      </c>
      <c r="D17" s="96">
        <v>60</v>
      </c>
      <c r="E17" s="96">
        <v>125</v>
      </c>
      <c r="F17" s="96">
        <v>27</v>
      </c>
      <c r="G17" s="96">
        <v>169</v>
      </c>
      <c r="H17" s="96">
        <v>26</v>
      </c>
      <c r="I17" s="96">
        <v>17</v>
      </c>
      <c r="J17" s="96">
        <v>12</v>
      </c>
      <c r="K17" s="96">
        <v>15</v>
      </c>
      <c r="L17" s="96">
        <v>16</v>
      </c>
      <c r="M17" s="96">
        <v>7</v>
      </c>
      <c r="N17" s="96">
        <v>8</v>
      </c>
    </row>
    <row r="18" spans="1:14" ht="26.25" customHeight="1" x14ac:dyDescent="0.2">
      <c r="A18" s="78" t="s">
        <v>188</v>
      </c>
      <c r="B18" s="96">
        <v>1683</v>
      </c>
      <c r="C18" s="96">
        <v>414</v>
      </c>
      <c r="D18" s="96">
        <v>114</v>
      </c>
      <c r="E18" s="96">
        <v>207</v>
      </c>
      <c r="F18" s="96">
        <v>49</v>
      </c>
      <c r="G18" s="96">
        <v>255</v>
      </c>
      <c r="H18" s="96">
        <v>69</v>
      </c>
      <c r="I18" s="96">
        <v>22</v>
      </c>
      <c r="J18" s="96">
        <v>24</v>
      </c>
      <c r="K18" s="96">
        <v>22</v>
      </c>
      <c r="L18" s="96">
        <v>11</v>
      </c>
      <c r="M18" s="96">
        <v>15</v>
      </c>
      <c r="N18" s="96">
        <v>14</v>
      </c>
    </row>
    <row r="19" spans="1:14" ht="26.25" customHeight="1" x14ac:dyDescent="0.2">
      <c r="A19" s="78" t="s">
        <v>189</v>
      </c>
      <c r="B19" s="96">
        <v>1078</v>
      </c>
      <c r="C19" s="96">
        <v>282</v>
      </c>
      <c r="D19" s="96">
        <v>76</v>
      </c>
      <c r="E19" s="96">
        <v>150</v>
      </c>
      <c r="F19" s="96">
        <v>33</v>
      </c>
      <c r="G19" s="96">
        <v>152</v>
      </c>
      <c r="H19" s="96">
        <v>42</v>
      </c>
      <c r="I19" s="96">
        <v>21</v>
      </c>
      <c r="J19" s="96">
        <v>17</v>
      </c>
      <c r="K19" s="96">
        <v>15</v>
      </c>
      <c r="L19" s="96">
        <v>13</v>
      </c>
      <c r="M19" s="96">
        <v>8</v>
      </c>
      <c r="N19" s="96">
        <v>12</v>
      </c>
    </row>
    <row r="20" spans="1:14" ht="26.25" customHeight="1" x14ac:dyDescent="0.2">
      <c r="A20" s="13" t="s">
        <v>190</v>
      </c>
      <c r="B20" s="96">
        <v>404</v>
      </c>
      <c r="C20" s="96">
        <v>79</v>
      </c>
      <c r="D20" s="96">
        <v>29</v>
      </c>
      <c r="E20" s="96">
        <v>66</v>
      </c>
      <c r="F20" s="96">
        <v>22</v>
      </c>
      <c r="G20" s="96">
        <v>64</v>
      </c>
      <c r="H20" s="96">
        <v>14</v>
      </c>
      <c r="I20" s="96">
        <v>11</v>
      </c>
      <c r="J20" s="96">
        <v>7</v>
      </c>
      <c r="K20" s="96">
        <v>4</v>
      </c>
      <c r="L20" s="96">
        <v>4</v>
      </c>
      <c r="M20" s="96">
        <v>3</v>
      </c>
      <c r="N20" s="96">
        <v>3</v>
      </c>
    </row>
    <row r="21" spans="1:14" ht="26.25" customHeight="1" x14ac:dyDescent="0.2">
      <c r="A21" s="15" t="s">
        <v>191</v>
      </c>
      <c r="B21" s="96">
        <v>493</v>
      </c>
      <c r="C21" s="96">
        <v>138</v>
      </c>
      <c r="D21" s="96">
        <v>29</v>
      </c>
      <c r="E21" s="96">
        <v>83</v>
      </c>
      <c r="F21" s="96">
        <v>15</v>
      </c>
      <c r="G21" s="96">
        <v>48</v>
      </c>
      <c r="H21" s="96">
        <v>19</v>
      </c>
      <c r="I21" s="96">
        <v>4</v>
      </c>
      <c r="J21" s="96">
        <v>5</v>
      </c>
      <c r="K21" s="96">
        <v>10</v>
      </c>
      <c r="L21" s="96">
        <v>7</v>
      </c>
      <c r="M21" s="96">
        <v>3</v>
      </c>
      <c r="N21" s="96">
        <v>3</v>
      </c>
    </row>
    <row r="22" spans="1:14" ht="26.25" customHeight="1" x14ac:dyDescent="0.2">
      <c r="A22" s="13" t="s">
        <v>192</v>
      </c>
      <c r="B22" s="96">
        <v>447</v>
      </c>
      <c r="C22" s="96">
        <v>90</v>
      </c>
      <c r="D22" s="96">
        <v>31</v>
      </c>
      <c r="E22" s="96">
        <v>63</v>
      </c>
      <c r="F22" s="96">
        <v>15</v>
      </c>
      <c r="G22" s="96">
        <v>86</v>
      </c>
      <c r="H22" s="96">
        <v>23</v>
      </c>
      <c r="I22" s="96">
        <v>9</v>
      </c>
      <c r="J22" s="96">
        <v>6</v>
      </c>
      <c r="K22" s="96">
        <v>5</v>
      </c>
      <c r="L22" s="96">
        <v>3</v>
      </c>
      <c r="M22" s="96">
        <v>4</v>
      </c>
      <c r="N22" s="96">
        <v>5</v>
      </c>
    </row>
    <row r="23" spans="1:14" ht="26.25" customHeight="1" x14ac:dyDescent="0.2">
      <c r="A23" s="15" t="s">
        <v>193</v>
      </c>
      <c r="B23" s="96">
        <v>414</v>
      </c>
      <c r="C23" s="96">
        <v>95</v>
      </c>
      <c r="D23" s="96">
        <v>25</v>
      </c>
      <c r="E23" s="96">
        <v>70</v>
      </c>
      <c r="F23" s="96">
        <v>10</v>
      </c>
      <c r="G23" s="96">
        <v>55</v>
      </c>
      <c r="H23" s="96">
        <v>13</v>
      </c>
      <c r="I23" s="96">
        <v>6</v>
      </c>
      <c r="J23" s="96">
        <v>8</v>
      </c>
      <c r="K23" s="96">
        <v>8</v>
      </c>
      <c r="L23" s="96">
        <v>8</v>
      </c>
      <c r="M23" s="96">
        <v>5</v>
      </c>
      <c r="N23" s="96">
        <v>5</v>
      </c>
    </row>
    <row r="24" spans="1:14" ht="26.25" customHeight="1" x14ac:dyDescent="0.2">
      <c r="A24" s="78" t="s">
        <v>194</v>
      </c>
      <c r="B24" s="96">
        <v>718</v>
      </c>
      <c r="C24" s="96">
        <v>152</v>
      </c>
      <c r="D24" s="96">
        <v>57</v>
      </c>
      <c r="E24" s="96">
        <v>135</v>
      </c>
      <c r="F24" s="96">
        <v>42</v>
      </c>
      <c r="G24" s="96">
        <v>83</v>
      </c>
      <c r="H24" s="96">
        <v>21</v>
      </c>
      <c r="I24" s="96">
        <v>17</v>
      </c>
      <c r="J24" s="96">
        <v>10</v>
      </c>
      <c r="K24" s="96">
        <v>10</v>
      </c>
      <c r="L24" s="96">
        <v>6</v>
      </c>
      <c r="M24" s="96">
        <v>8</v>
      </c>
      <c r="N24" s="96">
        <v>4</v>
      </c>
    </row>
    <row r="25" spans="1:14" ht="26.25" customHeight="1" x14ac:dyDescent="0.2">
      <c r="A25" s="13" t="s">
        <v>195</v>
      </c>
      <c r="B25" s="96">
        <v>593</v>
      </c>
      <c r="C25" s="96">
        <v>131</v>
      </c>
      <c r="D25" s="96">
        <v>40</v>
      </c>
      <c r="E25" s="96">
        <v>79</v>
      </c>
      <c r="F25" s="96">
        <v>21</v>
      </c>
      <c r="G25" s="96">
        <v>96</v>
      </c>
      <c r="H25" s="96">
        <v>21</v>
      </c>
      <c r="I25" s="96">
        <v>18</v>
      </c>
      <c r="J25" s="96">
        <v>7</v>
      </c>
      <c r="K25" s="96">
        <v>8</v>
      </c>
      <c r="L25" s="96">
        <v>3</v>
      </c>
      <c r="M25" s="96">
        <v>6</v>
      </c>
      <c r="N25" s="96">
        <v>5</v>
      </c>
    </row>
    <row r="26" spans="1:14" ht="26.25" customHeight="1" thickBot="1" x14ac:dyDescent="0.25">
      <c r="A26" s="79" t="s">
        <v>196</v>
      </c>
      <c r="B26" s="98">
        <v>511</v>
      </c>
      <c r="C26" s="98">
        <v>121</v>
      </c>
      <c r="D26" s="98">
        <v>37</v>
      </c>
      <c r="E26" s="98">
        <v>75</v>
      </c>
      <c r="F26" s="98">
        <v>28</v>
      </c>
      <c r="G26" s="98">
        <v>51</v>
      </c>
      <c r="H26" s="98">
        <v>21</v>
      </c>
      <c r="I26" s="98">
        <v>4</v>
      </c>
      <c r="J26" s="98">
        <v>7</v>
      </c>
      <c r="K26" s="98">
        <v>7</v>
      </c>
      <c r="L26" s="98">
        <v>9</v>
      </c>
      <c r="M26" s="98">
        <v>8</v>
      </c>
      <c r="N26" s="98">
        <v>5</v>
      </c>
    </row>
    <row r="27" spans="1:14" ht="15" customHeight="1" x14ac:dyDescent="0.2">
      <c r="A27" s="49" t="s">
        <v>197</v>
      </c>
      <c r="N27" s="6" t="s">
        <v>198</v>
      </c>
    </row>
  </sheetData>
  <mergeCells count="2">
    <mergeCell ref="A1:G1"/>
    <mergeCell ref="H1:N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E67D-7E93-46A7-81A2-8C43A0C8FC6D}">
  <dimension ref="A1:P10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5" style="1" customWidth="1"/>
    <col min="2" max="2" width="3.08984375" style="1" customWidth="1"/>
    <col min="3" max="3" width="5" style="1" customWidth="1"/>
    <col min="4" max="16" width="5.6328125" style="1" customWidth="1"/>
    <col min="17" max="16384" width="1.1796875" style="1"/>
  </cols>
  <sheetData>
    <row r="1" spans="1:16" ht="22.5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ht="11.25" customHeight="1" x14ac:dyDescent="0.2"/>
    <row r="3" spans="1:16" s="2" customFormat="1" ht="18.75" customHeight="1" thickBot="1" x14ac:dyDescent="0.25">
      <c r="A3" s="3" t="s">
        <v>64</v>
      </c>
      <c r="B3" s="3"/>
      <c r="C3" s="3"/>
      <c r="P3" s="2" t="s">
        <v>63</v>
      </c>
    </row>
    <row r="4" spans="1:16" ht="26.25" customHeight="1" x14ac:dyDescent="0.2">
      <c r="A4" s="161" t="s">
        <v>9</v>
      </c>
      <c r="B4" s="161"/>
      <c r="C4" s="162"/>
      <c r="D4" s="46" t="s">
        <v>62</v>
      </c>
      <c r="E4" s="39" t="s">
        <v>61</v>
      </c>
      <c r="F4" s="45" t="s">
        <v>60</v>
      </c>
      <c r="G4" s="44" t="s">
        <v>59</v>
      </c>
      <c r="H4" s="43" t="s">
        <v>58</v>
      </c>
      <c r="I4" s="43" t="s">
        <v>57</v>
      </c>
      <c r="J4" s="43" t="s">
        <v>56</v>
      </c>
      <c r="K4" s="42" t="s">
        <v>55</v>
      </c>
      <c r="L4" s="41" t="s">
        <v>54</v>
      </c>
      <c r="M4" s="27" t="s">
        <v>53</v>
      </c>
      <c r="N4" s="40" t="s">
        <v>52</v>
      </c>
      <c r="O4" s="39" t="s">
        <v>51</v>
      </c>
      <c r="P4" s="28" t="s">
        <v>50</v>
      </c>
    </row>
    <row r="5" spans="1:16" ht="26.25" customHeight="1" x14ac:dyDescent="0.2">
      <c r="A5" s="38" t="s">
        <v>28</v>
      </c>
      <c r="B5" s="37">
        <v>2</v>
      </c>
      <c r="C5" s="36" t="s">
        <v>49</v>
      </c>
      <c r="D5" s="35">
        <v>56</v>
      </c>
      <c r="E5" s="35">
        <v>19</v>
      </c>
      <c r="F5" s="35">
        <v>8</v>
      </c>
      <c r="G5" s="35">
        <v>1</v>
      </c>
      <c r="H5" s="35">
        <v>11</v>
      </c>
      <c r="I5" s="35" t="s">
        <v>47</v>
      </c>
      <c r="J5" s="35">
        <v>12</v>
      </c>
      <c r="K5" s="35">
        <v>4</v>
      </c>
      <c r="L5" s="35">
        <v>1</v>
      </c>
      <c r="M5" s="35" t="s">
        <v>47</v>
      </c>
      <c r="N5" s="35" t="s">
        <v>47</v>
      </c>
      <c r="O5" s="35" t="s">
        <v>47</v>
      </c>
      <c r="P5" s="35" t="s">
        <v>47</v>
      </c>
    </row>
    <row r="6" spans="1:16" ht="26.25" customHeight="1" x14ac:dyDescent="0.2">
      <c r="A6" s="38"/>
      <c r="B6" s="37">
        <v>3</v>
      </c>
      <c r="C6" s="36"/>
      <c r="D6" s="35">
        <v>47</v>
      </c>
      <c r="E6" s="35">
        <v>14</v>
      </c>
      <c r="F6" s="35">
        <v>9</v>
      </c>
      <c r="G6" s="35" t="s">
        <v>47</v>
      </c>
      <c r="H6" s="35">
        <v>13</v>
      </c>
      <c r="I6" s="35" t="s">
        <v>47</v>
      </c>
      <c r="J6" s="35">
        <v>8</v>
      </c>
      <c r="K6" s="35" t="s">
        <v>47</v>
      </c>
      <c r="L6" s="35">
        <v>2</v>
      </c>
      <c r="M6" s="35" t="s">
        <v>47</v>
      </c>
      <c r="N6" s="35" t="s">
        <v>47</v>
      </c>
      <c r="O6" s="35" t="s">
        <v>47</v>
      </c>
      <c r="P6" s="35">
        <v>1</v>
      </c>
    </row>
    <row r="7" spans="1:16" ht="26.25" customHeight="1" x14ac:dyDescent="0.2">
      <c r="A7" s="38"/>
      <c r="B7" s="37">
        <v>4</v>
      </c>
      <c r="C7" s="36"/>
      <c r="D7" s="35">
        <v>52</v>
      </c>
      <c r="E7" s="35">
        <v>20</v>
      </c>
      <c r="F7" s="35">
        <v>7</v>
      </c>
      <c r="G7" s="35" t="s">
        <v>47</v>
      </c>
      <c r="H7" s="35">
        <v>16</v>
      </c>
      <c r="I7" s="35" t="s">
        <v>47</v>
      </c>
      <c r="J7" s="35">
        <v>7</v>
      </c>
      <c r="K7" s="35">
        <v>1</v>
      </c>
      <c r="L7" s="35" t="s">
        <v>47</v>
      </c>
      <c r="M7" s="35" t="s">
        <v>47</v>
      </c>
      <c r="N7" s="35" t="s">
        <v>47</v>
      </c>
      <c r="O7" s="35" t="s">
        <v>47</v>
      </c>
      <c r="P7" s="35">
        <v>1</v>
      </c>
    </row>
    <row r="8" spans="1:16" ht="26.25" customHeight="1" x14ac:dyDescent="0.2">
      <c r="A8" s="38"/>
      <c r="B8" s="37">
        <v>5</v>
      </c>
      <c r="C8" s="36"/>
      <c r="D8" s="35">
        <v>47</v>
      </c>
      <c r="E8" s="35">
        <v>14</v>
      </c>
      <c r="F8" s="35">
        <v>15</v>
      </c>
      <c r="G8" s="35" t="s">
        <v>47</v>
      </c>
      <c r="H8" s="35">
        <v>10</v>
      </c>
      <c r="I8" s="35">
        <v>1</v>
      </c>
      <c r="J8" s="35">
        <v>6</v>
      </c>
      <c r="K8" s="35" t="s">
        <v>47</v>
      </c>
      <c r="L8" s="35">
        <v>1</v>
      </c>
      <c r="M8" s="35" t="s">
        <v>47</v>
      </c>
      <c r="N8" s="35" t="s">
        <v>47</v>
      </c>
      <c r="O8" s="35" t="s">
        <v>47</v>
      </c>
      <c r="P8" s="35" t="s">
        <v>47</v>
      </c>
    </row>
    <row r="9" spans="1:16" ht="26.25" customHeight="1" thickBot="1" x14ac:dyDescent="0.25">
      <c r="A9" s="101"/>
      <c r="B9" s="102">
        <v>6</v>
      </c>
      <c r="C9" s="103"/>
      <c r="D9" s="71">
        <v>38</v>
      </c>
      <c r="E9" s="71">
        <v>15</v>
      </c>
      <c r="F9" s="71">
        <v>11</v>
      </c>
      <c r="G9" s="104" t="s">
        <v>47</v>
      </c>
      <c r="H9" s="71">
        <v>6</v>
      </c>
      <c r="I9" s="71" t="s">
        <v>48</v>
      </c>
      <c r="J9" s="71">
        <v>2</v>
      </c>
      <c r="K9" s="71">
        <v>2</v>
      </c>
      <c r="L9" s="71">
        <v>2</v>
      </c>
      <c r="M9" s="104" t="s">
        <v>47</v>
      </c>
      <c r="N9" s="104" t="s">
        <v>47</v>
      </c>
      <c r="O9" s="104" t="s">
        <v>47</v>
      </c>
      <c r="P9" s="104" t="s">
        <v>47</v>
      </c>
    </row>
    <row r="10" spans="1:16" ht="15" customHeight="1" x14ac:dyDescent="0.2">
      <c r="P10" s="6" t="s">
        <v>46</v>
      </c>
    </row>
  </sheetData>
  <mergeCells count="2">
    <mergeCell ref="A4:C4"/>
    <mergeCell ref="A1:P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75B5-35FA-45B5-B0F7-7136C0CFD0C4}">
  <dimension ref="A1:F10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6.90625" style="1" customWidth="1"/>
    <col min="2" max="2" width="5" style="1" customWidth="1"/>
    <col min="3" max="3" width="6.90625" style="1" customWidth="1"/>
    <col min="4" max="6" width="22.453125" style="1" customWidth="1"/>
    <col min="7" max="16384" width="1.1796875" style="1"/>
  </cols>
  <sheetData>
    <row r="1" spans="1:6" ht="22.5" customHeight="1" x14ac:dyDescent="0.2">
      <c r="A1" s="132"/>
      <c r="B1" s="132"/>
      <c r="C1" s="132"/>
      <c r="D1" s="132"/>
      <c r="E1" s="132"/>
      <c r="F1" s="132"/>
    </row>
    <row r="2" spans="1:6" ht="11.25" customHeight="1" x14ac:dyDescent="0.2"/>
    <row r="3" spans="1:6" s="2" customFormat="1" ht="18.75" customHeight="1" thickBot="1" x14ac:dyDescent="0.25">
      <c r="A3" s="3" t="s">
        <v>148</v>
      </c>
      <c r="B3" s="3"/>
      <c r="C3" s="3"/>
      <c r="F3" s="2" t="s">
        <v>143</v>
      </c>
    </row>
    <row r="4" spans="1:6" ht="22.5" customHeight="1" x14ac:dyDescent="0.2">
      <c r="A4" s="163" t="s">
        <v>9</v>
      </c>
      <c r="B4" s="163"/>
      <c r="C4" s="164"/>
      <c r="D4" s="106" t="s">
        <v>147</v>
      </c>
      <c r="E4" s="105" t="s">
        <v>146</v>
      </c>
      <c r="F4" s="107" t="s">
        <v>145</v>
      </c>
    </row>
    <row r="5" spans="1:6" ht="22.5" customHeight="1" x14ac:dyDescent="0.2">
      <c r="A5" s="108" t="s">
        <v>28</v>
      </c>
      <c r="B5" s="109">
        <v>2</v>
      </c>
      <c r="C5" s="110" t="s">
        <v>26</v>
      </c>
      <c r="D5" s="96">
        <v>1700</v>
      </c>
      <c r="E5" s="96">
        <v>1534</v>
      </c>
      <c r="F5" s="96">
        <v>166</v>
      </c>
    </row>
    <row r="6" spans="1:6" ht="22.5" customHeight="1" x14ac:dyDescent="0.2">
      <c r="A6" s="108"/>
      <c r="B6" s="109">
        <v>3</v>
      </c>
      <c r="C6" s="110"/>
      <c r="D6" s="96">
        <v>2217</v>
      </c>
      <c r="E6" s="96">
        <v>1973</v>
      </c>
      <c r="F6" s="96">
        <v>244</v>
      </c>
    </row>
    <row r="7" spans="1:6" ht="22.5" customHeight="1" x14ac:dyDescent="0.2">
      <c r="A7" s="108"/>
      <c r="B7" s="109">
        <v>4</v>
      </c>
      <c r="C7" s="110"/>
      <c r="D7" s="96">
        <v>2282</v>
      </c>
      <c r="E7" s="96">
        <v>2034</v>
      </c>
      <c r="F7" s="96">
        <v>248</v>
      </c>
    </row>
    <row r="8" spans="1:6" ht="22.5" customHeight="1" x14ac:dyDescent="0.2">
      <c r="A8" s="108"/>
      <c r="B8" s="109">
        <v>5</v>
      </c>
      <c r="C8" s="110"/>
      <c r="D8" s="96">
        <v>2082</v>
      </c>
      <c r="E8" s="96">
        <v>1885</v>
      </c>
      <c r="F8" s="96">
        <v>197</v>
      </c>
    </row>
    <row r="9" spans="1:6" ht="22.5" customHeight="1" thickBot="1" x14ac:dyDescent="0.25">
      <c r="A9" s="74"/>
      <c r="B9" s="94">
        <v>6</v>
      </c>
      <c r="C9" s="95"/>
      <c r="D9" s="80">
        <v>2080</v>
      </c>
      <c r="E9" s="80">
        <v>1867</v>
      </c>
      <c r="F9" s="80">
        <v>213</v>
      </c>
    </row>
    <row r="10" spans="1:6" ht="15" customHeight="1" x14ac:dyDescent="0.2">
      <c r="F10" s="6" t="s">
        <v>117</v>
      </c>
    </row>
  </sheetData>
  <mergeCells count="2">
    <mergeCell ref="A4:C4"/>
    <mergeCell ref="A1:F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5608-0567-4F3F-8810-965EA23957EA}">
  <dimension ref="A1:F10"/>
  <sheetViews>
    <sheetView zoomScaleNormal="100" zoomScaleSheetLayoutView="100" workbookViewId="0">
      <selection sqref="A1:J1"/>
    </sheetView>
  </sheetViews>
  <sheetFormatPr defaultColWidth="1.1796875" defaultRowHeight="15" customHeight="1" x14ac:dyDescent="0.2"/>
  <cols>
    <col min="1" max="1" width="6.90625" style="1" customWidth="1"/>
    <col min="2" max="2" width="5" style="1" customWidth="1"/>
    <col min="3" max="3" width="6.90625" style="1" customWidth="1"/>
    <col min="4" max="6" width="22.453125" style="1" customWidth="1"/>
    <col min="7" max="16384" width="1.1796875" style="1"/>
  </cols>
  <sheetData>
    <row r="1" spans="1:6" ht="22.5" customHeight="1" x14ac:dyDescent="0.2">
      <c r="A1" s="132"/>
      <c r="B1" s="132"/>
      <c r="C1" s="132"/>
      <c r="D1" s="132"/>
      <c r="E1" s="132"/>
      <c r="F1" s="132"/>
    </row>
    <row r="2" spans="1:6" ht="11.25" customHeight="1" x14ac:dyDescent="0.2"/>
    <row r="3" spans="1:6" s="2" customFormat="1" ht="18.75" customHeight="1" thickBot="1" x14ac:dyDescent="0.25">
      <c r="A3" s="3" t="s">
        <v>105</v>
      </c>
      <c r="B3" s="3"/>
      <c r="C3" s="3"/>
      <c r="F3" s="2" t="s">
        <v>104</v>
      </c>
    </row>
    <row r="4" spans="1:6" ht="22.5" customHeight="1" x14ac:dyDescent="0.2">
      <c r="A4" s="159" t="s">
        <v>9</v>
      </c>
      <c r="B4" s="159"/>
      <c r="C4" s="160"/>
      <c r="D4" s="64" t="s">
        <v>103</v>
      </c>
      <c r="E4" s="34" t="s">
        <v>102</v>
      </c>
      <c r="F4" s="33" t="s">
        <v>101</v>
      </c>
    </row>
    <row r="5" spans="1:6" ht="22.5" customHeight="1" x14ac:dyDescent="0.2">
      <c r="A5" s="31" t="s">
        <v>28</v>
      </c>
      <c r="B5" s="30">
        <v>2</v>
      </c>
      <c r="C5" s="29" t="s">
        <v>26</v>
      </c>
      <c r="D5" s="16">
        <v>9482</v>
      </c>
      <c r="E5" s="16">
        <v>8646</v>
      </c>
      <c r="F5" s="16">
        <v>836</v>
      </c>
    </row>
    <row r="6" spans="1:6" ht="22.5" customHeight="1" x14ac:dyDescent="0.2">
      <c r="A6" s="31"/>
      <c r="B6" s="30">
        <v>3</v>
      </c>
      <c r="C6" s="29"/>
      <c r="D6" s="16">
        <v>9184</v>
      </c>
      <c r="E6" s="16">
        <v>8401</v>
      </c>
      <c r="F6" s="16">
        <v>783</v>
      </c>
    </row>
    <row r="7" spans="1:6" ht="22.5" customHeight="1" x14ac:dyDescent="0.2">
      <c r="A7" s="31"/>
      <c r="B7" s="30">
        <v>4</v>
      </c>
      <c r="C7" s="29"/>
      <c r="D7" s="16">
        <v>8385</v>
      </c>
      <c r="E7" s="16">
        <v>7701</v>
      </c>
      <c r="F7" s="16">
        <v>684</v>
      </c>
    </row>
    <row r="8" spans="1:6" ht="22.5" customHeight="1" x14ac:dyDescent="0.2">
      <c r="A8" s="31"/>
      <c r="B8" s="30">
        <v>5</v>
      </c>
      <c r="C8" s="29"/>
      <c r="D8" s="16">
        <v>9310</v>
      </c>
      <c r="E8" s="16">
        <v>8592</v>
      </c>
      <c r="F8" s="16">
        <v>719</v>
      </c>
    </row>
    <row r="9" spans="1:6" ht="22.5" customHeight="1" thickBot="1" x14ac:dyDescent="0.25">
      <c r="A9" s="74"/>
      <c r="B9" s="94">
        <v>6</v>
      </c>
      <c r="C9" s="95"/>
      <c r="D9" s="80">
        <v>9233</v>
      </c>
      <c r="E9" s="80">
        <v>8602</v>
      </c>
      <c r="F9" s="80">
        <v>631</v>
      </c>
    </row>
    <row r="10" spans="1:6" ht="15" customHeight="1" x14ac:dyDescent="0.2">
      <c r="A10" s="49" t="s">
        <v>100</v>
      </c>
      <c r="F10" s="6" t="s">
        <v>46</v>
      </c>
    </row>
  </sheetData>
  <mergeCells count="2">
    <mergeCell ref="A1:F1"/>
    <mergeCell ref="A4:C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k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K z W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X L S t T 1 C r D R h 3 F t 9 K F + s A M A A A D / / w M A U E s D B B Q A A g A I A A A A I Q B A 5 f b o y A E A A D k E A A A T A A A A R m 9 y b X V s Y X M v U 2 V j d G l v b j E u b Y y S T 0 s b Q R i H 7 4 F 8 h 2 F 6 S W A J 2 T X + g Z B D C Y V 6 s a I R D y G H N Y 4 Y s p m R 2 Y l Y Q i D J i C a t g o d a I 0 q 0 N O C h I A p e F P t p h t 3 W b + E k m 6 w k O 1 H 3 M v D M y 7 u / 3 8 P Y K M 8 K B I N l 7 9 S T o Z C 9 a V K 0 D g T f E / x R 8 J + C / 9 F B C l i I h U N A f q L x t 3 f R u J f w 0 0 4 e W b F 0 m V K E 2 S q h x T V C i p F o J b t g l l A K j u y A u W o 2 T T C T k z n N W + V 0 W + 7 Z n a g f i 8 a B q F 8 4 n e 9 y Z 8 Z c s 1 A s Q 0 1 s b x B a S h O r X M K Z r 1 v I j v i / 1 i o V 6 D R P d K g B J m 8 A Q z u s q o E + N F R w S g U T E s 5 j N p O I 9 d Y P 6 b S S z i j p r J L O j d J q d F D X b e + 7 l 4 9 + X c H b g n P B a 7 K T e 3 z j V 1 + k p E Q Y + o z M d U T t S F C S B r K D m Y + W t Z w 3 L Z P a K U b L K B e d K F Z / 3 e z r 0 X q 6 v e m g c Y 8 b E 3 j Q u x E 3 4 k F r k u p K a i j p l J I m J n j / A J 2 j Q 6 d 1 K O o H 4 2 K a J w D 6 Z p Y Q l s / W C 6 7 y r o 9 6 g M 5 t x 6 1 d w T E N U A q D Y w q g 8 / B N 1 K / d 8 9 a / 3 V / w J Z n g P w Q / 7 6 t u / r / 6 / X T a H Y k 2 D L a C t w r b h H 1 h m 4 g O 4 7 1 R q v 8 U v X y D S I E U f o O Y 1 6 b W h d F w q I D f E y 3 5 D A A A / / 8 D A F B L A Q I t A B Q A B g A I A A A A I Q A q 3 a p A 0 g A A A D c B A A A T A A A A A A A A A A A A A A A A A A A A A A B b Q 2 9 u d G V u d F 9 U e X B l c 1 0 u e G 1 s U E s B A i 0 A F A A C A A g A A A A h A B i s 1 q O t A A A A 9 w A A A B I A A A A A A A A A A A A A A A A A C w M A A E N v b m Z p Z y 9 Q Y W N r Y W d l L n h t b F B L A Q I t A B Q A A g A I A A A A I Q B A 5 f b o y A E A A D k E A A A T A A A A A A A A A A A A A A A A A O g D A A B G b 3 J t d W x h c y 9 T Z W N 0 a W 9 u M S 5 t U E s F B g A A A A A D A A M A w g A A A O E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D g A A A A A A A H Q O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Q t M j R U M D E 6 M j A 6 M z M u N z g 4 M D U z M l o i L z 4 8 R W 5 0 c n k g V H l w Z T 0 i R m l s b E N v b H V t b l R 5 c G V z I i B W Y W x 1 Z T 0 i c 0 J n W U d C Z 0 0 9 I i 8 + P E V u d H J 5 I F R 5 c G U 9 I k Z p b G x D b 2 x 1 b W 5 O Y W 1 l c y I g V m F s d W U 9 I n N b J n F 1 b 3 Q 7 5 b G e 5 o C n J n F 1 b 3 Q 7 L C Z x d W 9 0 O + a V s C Z x d W 9 0 O y w m c X V v d D v l u o r j g a 7 m n I n n h K E m c X V v d D s s J n F 1 b 3 Q 7 5 b G e 5 o C n L j E m c X V v d D s s J n F 1 b 3 Q 7 5 Y C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Z D N m M D A 4 M S 1 k M j E 2 L T R h Y W E t O D A x O S 1 m Z T c y O W E z N T k 2 O W Q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v l s Z 7 m g K c s M H 0 m c X V v d D s s J n F 1 b 3 Q 7 U 2 V j d G l v b j E v 4 4 O G 4 4 O 8 4 4 O W 4 4 O r M S 9 B d X R v U m V t b 3 Z l Z E N v b H V t b n M x L n v m l b A s M X 0 m c X V v d D s s J n F 1 b 3 Q 7 U 2 V j d G l v b j E v 4 4 O G 4 4 O 8 4 4 O W 4 4 O r M S 9 B d X R v U m V t b 3 Z l Z E N v b H V t b n M x L n v l u o r j g a 7 m n I n n h K E s M n 0 m c X V v d D s s J n F 1 b 3 Q 7 U 2 V j d G l v b j E v 4 4 O G 4 4 O 8 4 4 O W 4 4 O r M S 9 B d X R v U m V t b 3 Z l Z E N v b H V t b n M x L n v l s Z 7 m g K c u M S w z f S Z x d W 9 0 O y w m c X V v d D t T Z W N 0 a W 9 u M S / j g 4 b j g 7 z j g 5 b j g 6 s x L 0 F 1 d G 9 S Z W 1 v d m V k Q 2 9 s d W 1 u c z E u e + W A p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W x n u a A p y w w f S Z x d W 9 0 O y w m c X V v d D t T Z W N 0 a W 9 u M S / j g 4 b j g 7 z j g 5 b j g 6 s x L 0 F 1 d G 9 S Z W 1 v d m V k Q 2 9 s d W 1 u c z E u e + a V s C w x f S Z x d W 9 0 O y w m c X V v d D t T Z W N 0 a W 9 u M S / j g 4 b j g 7 z j g 5 b j g 6 s x L 0 F 1 d G 9 S Z W 1 v d m V k Q 2 9 s d W 1 u c z E u e + W 6 i u O B r u a c i e e E o S w y f S Z x d W 9 0 O y w m c X V v d D t T Z W N 0 a W 9 u M S / j g 4 b j g 7 z j g 5 b j g 6 s x L 0 F 1 d G 9 S Z W 1 v d m V k Q 2 9 s d W 1 u c z E u e + W x n u a A p y 4 x L D N 9 J n F 1 b 3 Q 7 L C Z x d W 9 0 O 1 N l Y 3 R p b 2 4 x L + O D h u O D v O O D l u O D q z E v Q X V 0 b 1 J l b W 9 2 Z W R D b 2 x 1 b W 5 z M S 5 7 5 Y C k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1 J U E 0 J T g 5 J U U 2 J T l C J U I 0 J U U z J T g x J T k 1 J U U z J T g y J T h D J U U z J T g x J T l G J U U 1 J T l F J T h C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O T A l O E Q l R T U l O D k l O E Q l R T M l O D E l O E M l R T U l Q T Q l O D k l R T Y l O U I l Q j Q l R T M l O D E l O T U l R T M l O D I l O E M l R T M l O D E l O U Y l R T U l O D g l O T c l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z J T k 0 J U U z J T g z J T l D J U U z J T g z J T g z J U U z J T g z J T g 4 J U U 4 J U E 3 J U E z J U U 5 J T k 5 J U E 0 J U U z J T g x J T k 1 J U U z J T g y J T h D J U U z J T g x J T l G J U U 1 J T g 4 J T k 3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9 M S O a n Y u g k G e o P i e g B m G 0 g A A A A A C A A A A A A A D Z g A A w A A A A B A A A A D 6 u e 9 7 K 0 N 1 U w r k E 2 g s 3 k g K A A A A A A S A A A C g A A A A E A A A A G d 0 y H n Y w K 3 l x j l j h 1 e Z 7 + Z Q A A A A S F 7 N 2 Y V Z 6 B D + c J D n 7 6 G 4 / v v y e 8 0 T N X Y 9 z L b o H Z Q M t K g Q v S 1 a k h / E w l J C 1 b Z m l 3 t 5 x i d i z i P V D 6 s Z n k N 4 M K g e F 2 N / u W t t Z M B c V 1 C v 9 A j y Y y Y U A A A A P m 0 F L 6 F I R + x B k O Q b H K d N s P R w Y C s = < / D a t a M a s h u p > 
</file>

<file path=customXml/itemProps1.xml><?xml version="1.0" encoding="utf-8"?>
<ds:datastoreItem xmlns:ds="http://schemas.openxmlformats.org/officeDocument/2006/customXml" ds:itemID="{589F6A5B-CBD9-41E2-84DF-4AD0415AC0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11-1医療施設の状況</vt:lpstr>
      <vt:lpstr>11-2医療従事者の状況</vt:lpstr>
      <vt:lpstr>11-3国民健康保険加入の状況</vt:lpstr>
      <vt:lpstr>11-4国民健康保険給付の状況</vt:lpstr>
      <vt:lpstr>11-5後期高齢者医療制度の状況</vt:lpstr>
      <vt:lpstr>11-6死別主要死因別の死亡者数</vt:lpstr>
      <vt:lpstr>11-7公害苦情処理状況</vt:lpstr>
      <vt:lpstr>11-8献血者の状況</vt:lpstr>
      <vt:lpstr>11-９し尿処理の状況</vt:lpstr>
      <vt:lpstr>11-10火葬場使用</vt:lpstr>
      <vt:lpstr>11-11犬猫の火葬</vt:lpstr>
      <vt:lpstr>11-12ごみの排出量の状況</vt:lpstr>
      <vt:lpstr>11-13資源ごみの収集状況</vt:lpstr>
      <vt:lpstr>11-14予防接種の実施状況</vt:lpstr>
      <vt:lpstr>11-15結核検診の実施状況</vt:lpstr>
      <vt:lpstr>11-16がん検診の実施状況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寺師 隆博</dc:creator>
  <cp:lastModifiedBy>曽貝　祥平</cp:lastModifiedBy>
  <cp:lastPrinted>2026-02-16T07:18:47Z</cp:lastPrinted>
  <dcterms:created xsi:type="dcterms:W3CDTF">2022-01-17T06:02:09Z</dcterms:created>
  <dcterms:modified xsi:type="dcterms:W3CDTF">2026-02-16T07:20:16Z</dcterms:modified>
</cp:coreProperties>
</file>